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W:\EMS\Stat\BUSINESS_STRATEGY\Statistiques\Fichiers\EMS\Euronext Yearly Factbook\Fact Book 2025\"/>
    </mc:Choice>
  </mc:AlternateContent>
  <xr:revisionPtr revIDLastSave="0" documentId="13_ncr:1_{EBF4379A-945E-48A1-9293-F37723417105}" xr6:coauthVersionLast="47" xr6:coauthVersionMax="47" xr10:uidLastSave="{00000000-0000-0000-0000-000000000000}"/>
  <bookViews>
    <workbookView xWindow="28725" yWindow="-120" windowWidth="29040" windowHeight="15720" tabRatio="841" xr2:uid="{E7895B5A-2010-4229-BD12-D56B6675912B}"/>
  </bookViews>
  <sheets>
    <sheet name="Introduction" sheetId="25" r:id="rId1"/>
    <sheet name="Content" sheetId="1" r:id="rId2"/>
    <sheet name="Primary Market" sheetId="2" r:id="rId3"/>
    <sheet name="New Listings" sheetId="20" r:id="rId4"/>
    <sheet name="Delistings" sheetId="43" r:id="rId5"/>
    <sheet name="Secondary Market" sheetId="14" r:id="rId6"/>
    <sheet name="Largest capitalizations" sheetId="4" r:id="rId7"/>
    <sheet name="Most active Securities" sheetId="5" r:id="rId8"/>
    <sheet name="Largest price fluctuations" sheetId="6" r:id="rId9"/>
    <sheet name="Indices" sheetId="8" r:id="rId10"/>
    <sheet name="Composition N100" sheetId="9" r:id="rId11"/>
    <sheet name="Composition N150" sheetId="18" r:id="rId12"/>
    <sheet name="Derivatives - Volume" sheetId="97" r:id="rId13"/>
    <sheet name="Derivatives - Value of Volume" sheetId="99" r:id="rId14"/>
    <sheet name="Derivatives - Open Interest" sheetId="98" r:id="rId15"/>
    <sheet name="Derivatives - Premium Turnover" sheetId="100" r:id="rId16"/>
    <sheet name="HS - Cash Primary" sheetId="44" r:id="rId17"/>
    <sheet name="HS - Cash Turnover" sheetId="96" r:id="rId18"/>
    <sheet name="Methodology" sheetId="86" r:id="rId19"/>
  </sheets>
  <definedNames>
    <definedName name="_xlnm._FilterDatabase" localSheetId="10" hidden="1">'Composition N100'!$A$6:$H$106</definedName>
    <definedName name="_xlnm._FilterDatabase" localSheetId="11" hidden="1">'Composition N150'!$A$6:$H$155</definedName>
    <definedName name="_xlnm._FilterDatabase" localSheetId="4" hidden="1">Delistings!#REF!</definedName>
    <definedName name="_xlnm._FilterDatabase" localSheetId="14" hidden="1">'Derivatives - Open Interest'!$A$5:$J$1569</definedName>
    <definedName name="_xlnm._FilterDatabase" localSheetId="15" hidden="1">'Derivatives - Premium Turnover'!$A$5:$J$1547</definedName>
    <definedName name="_xlnm._FilterDatabase" localSheetId="13" hidden="1">'Derivatives - Value of Volume'!$A$5:$J$1571</definedName>
    <definedName name="_xlnm._FilterDatabase" localSheetId="12" hidden="1">'Derivatives - Volume'!$A$5:$J$1571</definedName>
    <definedName name="_xlnm._FilterDatabase" localSheetId="3" hidden="1">'New Listings'!$A$3:$O$3</definedName>
    <definedName name="History" localSheetId="17">'HS - Cash Turnover'!$B$3</definedName>
    <definedName name="History">#REF!</definedName>
    <definedName name="TURNOVER_PER_MONTH___Total_Cash" localSheetId="17">'HS - Cash Turnover'!$C$5</definedName>
    <definedName name="Z_00270249_DF9A_11D8_89DE_0002A5FD7B64_.wvu.PrintArea" localSheetId="10" hidden="1">'Composition N100'!$A$2:$G$106</definedName>
    <definedName name="Z_00270249_DF9A_11D8_89DE_0002A5FD7B64_.wvu.PrintArea" localSheetId="11" hidden="1">'Composition N150'!$A$2:$G$154</definedName>
    <definedName name="Z_00270249_DF9A_11D8_89DE_0002A5FD7B64_.wvu.PrintArea" localSheetId="9" hidden="1">Indices!$A$1:$T$57</definedName>
    <definedName name="Z_00270249_DF9A_11D8_89DE_0002A5FD7B64_.wvu.PrintArea" localSheetId="6" hidden="1">'Largest capitalizations'!$A$2:$F$40</definedName>
    <definedName name="Z_00270249_DF9A_11D8_89DE_0002A5FD7B64_.wvu.PrintArea" localSheetId="7" hidden="1">'Most active Securities'!$A$2:$K$42</definedName>
    <definedName name="Z_00270249_DF9A_11D8_89DE_0002A5FD7B64_.wvu.PrintArea" localSheetId="2" hidden="1">'Primary Market'!$A$1:$E$95</definedName>
    <definedName name="Z_31A63B92_18D3_467D_9DC7_D0884E7D0889_.wvu.PrintArea" localSheetId="10" hidden="1">'Composition N100'!$A$2:$G$106</definedName>
    <definedName name="Z_31A63B92_18D3_467D_9DC7_D0884E7D0889_.wvu.PrintArea" localSheetId="11" hidden="1">'Composition N150'!$A$2:$G$154</definedName>
    <definedName name="Z_31A63B92_18D3_467D_9DC7_D0884E7D0889_.wvu.PrintArea" localSheetId="9" hidden="1">Indices!$A$1:$T$57</definedName>
    <definedName name="Z_31A63B92_18D3_467D_9DC7_D0884E7D0889_.wvu.PrintArea" localSheetId="6" hidden="1">'Largest capitalizations'!$A$2:$F$40</definedName>
    <definedName name="Z_31A63B92_18D3_467D_9DC7_D0884E7D0889_.wvu.PrintArea" localSheetId="7" hidden="1">'Most active Securities'!$A$2:$K$42</definedName>
    <definedName name="Z_31A63B92_18D3_467D_9DC7_D0884E7D0889_.wvu.PrintArea" localSheetId="2" hidden="1">'Primary Market'!$A$1:$E$95</definedName>
    <definedName name="Z_5913AACC_7C99_11D8_899E_0002A5FD7B64_.wvu.PrintArea" localSheetId="10" hidden="1">'Composition N100'!$A$2:$G$106</definedName>
    <definedName name="Z_5913AACC_7C99_11D8_899E_0002A5FD7B64_.wvu.PrintArea" localSheetId="11" hidden="1">'Composition N150'!$A$2:$G$154</definedName>
    <definedName name="Z_5913AACC_7C99_11D8_899E_0002A5FD7B64_.wvu.PrintArea" localSheetId="9" hidden="1">Indices!$A$1:$T$57</definedName>
    <definedName name="Z_5913AACC_7C99_11D8_899E_0002A5FD7B64_.wvu.PrintArea" localSheetId="6" hidden="1">'Largest capitalizations'!$A$2:$F$40</definedName>
    <definedName name="Z_5913AACC_7C99_11D8_899E_0002A5FD7B64_.wvu.PrintArea" localSheetId="7" hidden="1">'Most active Securities'!$A$2:$K$42</definedName>
    <definedName name="Z_5913AACC_7C99_11D8_899E_0002A5FD7B64_.wvu.PrintArea" localSheetId="2" hidden="1">'Primary Market'!$A$1:$E$95</definedName>
    <definedName name="Z_87D17E2B_9E77_473A_AED3_18B6B3F4665D_.wvu.PrintArea" localSheetId="10" hidden="1">'Composition N100'!$A$2:$G$106</definedName>
    <definedName name="Z_87D17E2B_9E77_473A_AED3_18B6B3F4665D_.wvu.PrintArea" localSheetId="11" hidden="1">'Composition N150'!$A$2:$G$154</definedName>
    <definedName name="Z_87D17E2B_9E77_473A_AED3_18B6B3F4665D_.wvu.PrintArea" localSheetId="9" hidden="1">Indices!$A$1:$T$57</definedName>
    <definedName name="Z_87D17E2B_9E77_473A_AED3_18B6B3F4665D_.wvu.PrintArea" localSheetId="6" hidden="1">'Largest capitalizations'!$A$2:$F$40</definedName>
    <definedName name="Z_87D17E2B_9E77_473A_AED3_18B6B3F4665D_.wvu.PrintArea" localSheetId="7" hidden="1">'Most active Securities'!$A$2:$K$42</definedName>
    <definedName name="Z_87D17E2B_9E77_473A_AED3_18B6B3F4665D_.wvu.PrintArea" localSheetId="2" hidden="1">'Primary Market'!$A$1:$E$95</definedName>
  </definedNames>
  <calcPr calcId="191029"/>
  <customWorkbookViews>
    <customWorkbookView name="P. Harte - Personal View" guid="{5913AACC-7C99-11D8-899E-0002A5FD7B64}" mergeInterval="0" personalView="1" maximized="1" windowWidth="987" windowHeight="580" tabRatio="879" activeSheetId="1" showComments="commIndAndComment"/>
    <customWorkbookView name="HUGUET - Affichage personnalisé" guid="{31A63B92-18D3-467D-9DC7-D0884E7D0889}" mergeInterval="0" personalView="1" maximized="1" windowWidth="1276" windowHeight="851" tabRatio="879" activeSheetId="2"/>
    <customWorkbookView name="LARREDE - Affichage personnalisé" guid="{87D17E2B-9E77-473A-AED3-18B6B3F4665D}" mergeInterval="0" personalView="1" maximized="1" windowWidth="1020" windowHeight="595" tabRatio="879" activeSheetId="9"/>
    <customWorkbookView name="Pim Harte - Personal View" guid="{00270249-DF9A-11D8-89DE-0002A5FD7B64}" mergeInterval="0" personalView="1" maximized="1" windowWidth="987" windowHeight="580" tabRatio="879"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06" i="96" l="1"/>
  <c r="I306" i="96"/>
  <c r="AC305" i="96"/>
  <c r="U305" i="96"/>
  <c r="N305" i="96"/>
  <c r="N309" i="96" s="1"/>
  <c r="G305" i="96"/>
  <c r="G309" i="96" s="1"/>
  <c r="AC303" i="96"/>
  <c r="AC306" i="96" s="1"/>
  <c r="AB303" i="96"/>
  <c r="AB306" i="96" s="1"/>
  <c r="Y303" i="96"/>
  <c r="Y306" i="96" s="1"/>
  <c r="X303" i="96"/>
  <c r="U303" i="96"/>
  <c r="U306" i="96" s="1"/>
  <c r="T303" i="96"/>
  <c r="T306" i="96" s="1"/>
  <c r="S303" i="96"/>
  <c r="S306" i="96" s="1"/>
  <c r="R303" i="96"/>
  <c r="R306" i="96" s="1"/>
  <c r="O303" i="96"/>
  <c r="O306" i="96" s="1"/>
  <c r="N303" i="96"/>
  <c r="N306" i="96" s="1"/>
  <c r="M303" i="96"/>
  <c r="M306" i="96" s="1"/>
  <c r="L303" i="96"/>
  <c r="L306" i="96" s="1"/>
  <c r="I303" i="96"/>
  <c r="H303" i="96"/>
  <c r="H306" i="96" s="1"/>
  <c r="G303" i="96"/>
  <c r="G306" i="96" s="1"/>
  <c r="F303" i="96"/>
  <c r="F306" i="96" s="1"/>
  <c r="D303" i="96"/>
  <c r="D306" i="96" s="1"/>
  <c r="AD302" i="96"/>
  <c r="Z302" i="96"/>
  <c r="V302" i="96"/>
  <c r="P302" i="96"/>
  <c r="J302" i="96"/>
  <c r="AD301" i="96"/>
  <c r="Z301" i="96"/>
  <c r="V301" i="96"/>
  <c r="P301" i="96"/>
  <c r="J301" i="96"/>
  <c r="AD300" i="96"/>
  <c r="Z300" i="96"/>
  <c r="V300" i="96"/>
  <c r="P300" i="96"/>
  <c r="J300" i="96"/>
  <c r="AD299" i="96"/>
  <c r="Z299" i="96"/>
  <c r="V299" i="96"/>
  <c r="P299" i="96"/>
  <c r="J299" i="96"/>
  <c r="AD298" i="96"/>
  <c r="Z298" i="96"/>
  <c r="V298" i="96"/>
  <c r="P298" i="96"/>
  <c r="J298" i="96"/>
  <c r="AD297" i="96"/>
  <c r="Z297" i="96"/>
  <c r="V297" i="96"/>
  <c r="P297" i="96"/>
  <c r="J297" i="96"/>
  <c r="AD296" i="96"/>
  <c r="Z296" i="96"/>
  <c r="V296" i="96"/>
  <c r="P296" i="96"/>
  <c r="J296" i="96"/>
  <c r="AD295" i="96"/>
  <c r="Z295" i="96"/>
  <c r="V295" i="96"/>
  <c r="P295" i="96"/>
  <c r="J295" i="96"/>
  <c r="AD294" i="96"/>
  <c r="Z294" i="96"/>
  <c r="Z303" i="96" s="1"/>
  <c r="V294" i="96"/>
  <c r="P294" i="96"/>
  <c r="J294" i="96"/>
  <c r="AD293" i="96"/>
  <c r="Z293" i="96"/>
  <c r="V293" i="96"/>
  <c r="V303" i="96" s="1"/>
  <c r="P293" i="96"/>
  <c r="J293" i="96"/>
  <c r="AD292" i="96"/>
  <c r="Z292" i="96"/>
  <c r="V292" i="96"/>
  <c r="P292" i="96"/>
  <c r="J292" i="96"/>
  <c r="AD291" i="96"/>
  <c r="AD303" i="96" s="1"/>
  <c r="Z291" i="96"/>
  <c r="V291" i="96"/>
  <c r="P291" i="96"/>
  <c r="P303" i="96" s="1"/>
  <c r="J291" i="96"/>
  <c r="J303" i="96" s="1"/>
  <c r="AC289" i="96"/>
  <c r="AB289" i="96"/>
  <c r="AB305" i="96" s="1"/>
  <c r="Y289" i="96"/>
  <c r="Y305" i="96" s="1"/>
  <c r="X289" i="96"/>
  <c r="X305" i="96" s="1"/>
  <c r="U289" i="96"/>
  <c r="T289" i="96"/>
  <c r="T305" i="96" s="1"/>
  <c r="T309" i="96" s="1"/>
  <c r="S289" i="96"/>
  <c r="S305" i="96" s="1"/>
  <c r="S309" i="96" s="1"/>
  <c r="R289" i="96"/>
  <c r="R305" i="96" s="1"/>
  <c r="O289" i="96"/>
  <c r="O305" i="96" s="1"/>
  <c r="O309" i="96" s="1"/>
  <c r="N289" i="96"/>
  <c r="M289" i="96"/>
  <c r="M305" i="96" s="1"/>
  <c r="M309" i="96" s="1"/>
  <c r="L289" i="96"/>
  <c r="L305" i="96" s="1"/>
  <c r="I289" i="96"/>
  <c r="I305" i="96" s="1"/>
  <c r="I309" i="96" s="1"/>
  <c r="H289" i="96"/>
  <c r="H305" i="96" s="1"/>
  <c r="G289" i="96"/>
  <c r="F289" i="96"/>
  <c r="F305" i="96" s="1"/>
  <c r="D289" i="96"/>
  <c r="D305" i="96" s="1"/>
  <c r="AD288" i="96"/>
  <c r="Z288" i="96"/>
  <c r="V288" i="96"/>
  <c r="P288" i="96"/>
  <c r="J288" i="96"/>
  <c r="AD287" i="96"/>
  <c r="Z287" i="96"/>
  <c r="V287" i="96"/>
  <c r="P287" i="96"/>
  <c r="J287" i="96"/>
  <c r="AD286" i="96"/>
  <c r="Z286" i="96"/>
  <c r="V286" i="96"/>
  <c r="P286" i="96"/>
  <c r="J286" i="96"/>
  <c r="AD285" i="96"/>
  <c r="Z285" i="96"/>
  <c r="V285" i="96"/>
  <c r="P285" i="96"/>
  <c r="J285" i="96"/>
  <c r="AD284" i="96"/>
  <c r="Z284" i="96"/>
  <c r="V284" i="96"/>
  <c r="P284" i="96"/>
  <c r="J284" i="96"/>
  <c r="AD283" i="96"/>
  <c r="Z283" i="96"/>
  <c r="V283" i="96"/>
  <c r="P283" i="96"/>
  <c r="J283" i="96"/>
  <c r="AD282" i="96"/>
  <c r="Z282" i="96"/>
  <c r="V282" i="96"/>
  <c r="P282" i="96"/>
  <c r="J282" i="96"/>
  <c r="AD281" i="96"/>
  <c r="Z281" i="96"/>
  <c r="V281" i="96"/>
  <c r="P281" i="96"/>
  <c r="J281" i="96"/>
  <c r="AD280" i="96"/>
  <c r="Z280" i="96"/>
  <c r="V280" i="96"/>
  <c r="P280" i="96"/>
  <c r="P289" i="96" s="1"/>
  <c r="J280" i="96"/>
  <c r="AD279" i="96"/>
  <c r="Z279" i="96"/>
  <c r="Z289" i="96" s="1"/>
  <c r="V279" i="96"/>
  <c r="P279" i="96"/>
  <c r="J279" i="96"/>
  <c r="AD278" i="96"/>
  <c r="Z278" i="96"/>
  <c r="V278" i="96"/>
  <c r="P278" i="96"/>
  <c r="J278" i="96"/>
  <c r="AD277" i="96"/>
  <c r="AD289" i="96" s="1"/>
  <c r="Z277" i="96"/>
  <c r="V277" i="96"/>
  <c r="V289" i="96" s="1"/>
  <c r="P277" i="96"/>
  <c r="J277" i="96"/>
  <c r="AC275" i="96"/>
  <c r="AB275" i="96"/>
  <c r="Y275" i="96"/>
  <c r="X275" i="96"/>
  <c r="U275" i="96"/>
  <c r="T275" i="96"/>
  <c r="S275" i="96"/>
  <c r="R275" i="96"/>
  <c r="O275" i="96"/>
  <c r="N275" i="96"/>
  <c r="M275" i="96"/>
  <c r="L275" i="96"/>
  <c r="I275" i="96"/>
  <c r="H275" i="96"/>
  <c r="G275" i="96"/>
  <c r="F275" i="96"/>
  <c r="D275" i="96"/>
  <c r="AD274" i="96"/>
  <c r="Z274" i="96"/>
  <c r="V274" i="96"/>
  <c r="P274" i="96"/>
  <c r="J274" i="96"/>
  <c r="AD273" i="96"/>
  <c r="Z273" i="96"/>
  <c r="V273" i="96"/>
  <c r="P273" i="96"/>
  <c r="J273" i="96"/>
  <c r="AD272" i="96"/>
  <c r="Z272" i="96"/>
  <c r="V272" i="96"/>
  <c r="P272" i="96"/>
  <c r="J272" i="96"/>
  <c r="AD271" i="96"/>
  <c r="Z271" i="96"/>
  <c r="V271" i="96"/>
  <c r="P271" i="96"/>
  <c r="J271" i="96"/>
  <c r="AD270" i="96"/>
  <c r="Z270" i="96"/>
  <c r="V270" i="96"/>
  <c r="P270" i="96"/>
  <c r="J270" i="96"/>
  <c r="AD269" i="96"/>
  <c r="Z269" i="96"/>
  <c r="V269" i="96"/>
  <c r="P269" i="96"/>
  <c r="J269" i="96"/>
  <c r="AD268" i="96"/>
  <c r="Z268" i="96"/>
  <c r="V268" i="96"/>
  <c r="P268" i="96"/>
  <c r="J268" i="96"/>
  <c r="AD267" i="96"/>
  <c r="Z267" i="96"/>
  <c r="V267" i="96"/>
  <c r="P267" i="96"/>
  <c r="J267" i="96"/>
  <c r="AD266" i="96"/>
  <c r="Z266" i="96"/>
  <c r="V266" i="96"/>
  <c r="P266" i="96"/>
  <c r="J266" i="96"/>
  <c r="AD265" i="96"/>
  <c r="Z265" i="96"/>
  <c r="V265" i="96"/>
  <c r="P265" i="96"/>
  <c r="J265" i="96"/>
  <c r="AD264" i="96"/>
  <c r="Z264" i="96"/>
  <c r="V264" i="96"/>
  <c r="P264" i="96"/>
  <c r="P275" i="96" s="1"/>
  <c r="J264" i="96"/>
  <c r="AD263" i="96"/>
  <c r="AD275" i="96" s="1"/>
  <c r="Z263" i="96"/>
  <c r="Z275" i="96" s="1"/>
  <c r="V263" i="96"/>
  <c r="V275" i="96" s="1"/>
  <c r="P263" i="96"/>
  <c r="J263" i="96"/>
  <c r="J275" i="96" s="1"/>
  <c r="AC261" i="96"/>
  <c r="AB261" i="96"/>
  <c r="Y261" i="96"/>
  <c r="X261" i="96"/>
  <c r="U261" i="96"/>
  <c r="T261" i="96"/>
  <c r="S261" i="96"/>
  <c r="R261" i="96"/>
  <c r="O261" i="96"/>
  <c r="N261" i="96"/>
  <c r="M261" i="96"/>
  <c r="L261" i="96"/>
  <c r="I261" i="96"/>
  <c r="H261" i="96"/>
  <c r="G261" i="96"/>
  <c r="F261" i="96"/>
  <c r="AD260" i="96"/>
  <c r="Z260" i="96"/>
  <c r="V260" i="96"/>
  <c r="P260" i="96"/>
  <c r="J260" i="96"/>
  <c r="AD259" i="96"/>
  <c r="Z259" i="96"/>
  <c r="V259" i="96"/>
  <c r="P259" i="96"/>
  <c r="J259" i="96"/>
  <c r="AD258" i="96"/>
  <c r="Z258" i="96"/>
  <c r="V258" i="96"/>
  <c r="P258" i="96"/>
  <c r="J258" i="96"/>
  <c r="AD257" i="96"/>
  <c r="Z257" i="96"/>
  <c r="V257" i="96"/>
  <c r="P257" i="96"/>
  <c r="J257" i="96"/>
  <c r="AD256" i="96"/>
  <c r="Z256" i="96"/>
  <c r="V256" i="96"/>
  <c r="P256" i="96"/>
  <c r="J256" i="96"/>
  <c r="AD255" i="96"/>
  <c r="Z255" i="96"/>
  <c r="V255" i="96"/>
  <c r="P255" i="96"/>
  <c r="J255" i="96"/>
  <c r="AD254" i="96"/>
  <c r="AD261" i="96" s="1"/>
  <c r="Z254" i="96"/>
  <c r="V254" i="96"/>
  <c r="P254" i="96"/>
  <c r="J254" i="96"/>
  <c r="AD253" i="96"/>
  <c r="Z253" i="96"/>
  <c r="Z261" i="96" s="1"/>
  <c r="V253" i="96"/>
  <c r="P253" i="96"/>
  <c r="J253" i="96"/>
  <c r="AD252" i="96"/>
  <c r="Z252" i="96"/>
  <c r="V252" i="96"/>
  <c r="P252" i="96"/>
  <c r="J252" i="96"/>
  <c r="AD251" i="96"/>
  <c r="Z251" i="96"/>
  <c r="V251" i="96"/>
  <c r="P251" i="96"/>
  <c r="J251" i="96"/>
  <c r="AD250" i="96"/>
  <c r="Z250" i="96"/>
  <c r="V250" i="96"/>
  <c r="P250" i="96"/>
  <c r="J250" i="96"/>
  <c r="AD249" i="96"/>
  <c r="Z249" i="96"/>
  <c r="V249" i="96"/>
  <c r="V261" i="96" s="1"/>
  <c r="P249" i="96"/>
  <c r="P261" i="96" s="1"/>
  <c r="J249" i="96"/>
  <c r="J261" i="96" s="1"/>
  <c r="L309" i="96" l="1"/>
  <c r="P309" i="96" s="1"/>
  <c r="P305" i="96"/>
  <c r="U310" i="96"/>
  <c r="U307" i="96"/>
  <c r="G310" i="96"/>
  <c r="G311" i="96" s="1"/>
  <c r="G307" i="96"/>
  <c r="Y310" i="96"/>
  <c r="Y311" i="96" s="1"/>
  <c r="Y307" i="96"/>
  <c r="H310" i="96"/>
  <c r="H307" i="96"/>
  <c r="AD306" i="96"/>
  <c r="AD307" i="96" s="1"/>
  <c r="AB307" i="96"/>
  <c r="AB310" i="96"/>
  <c r="R309" i="96"/>
  <c r="V309" i="96" s="1"/>
  <c r="V305" i="96"/>
  <c r="AC307" i="96"/>
  <c r="AC310" i="96"/>
  <c r="T310" i="96"/>
  <c r="T311" i="96" s="1"/>
  <c r="T307" i="96"/>
  <c r="L310" i="96"/>
  <c r="L307" i="96"/>
  <c r="P306" i="96"/>
  <c r="P307" i="96" s="1"/>
  <c r="M307" i="96"/>
  <c r="M310" i="96"/>
  <c r="M311" i="96" s="1"/>
  <c r="U309" i="96"/>
  <c r="Z305" i="96"/>
  <c r="X309" i="96"/>
  <c r="AC309" i="96"/>
  <c r="Y309" i="96"/>
  <c r="R307" i="96"/>
  <c r="V306" i="96"/>
  <c r="V307" i="96" s="1"/>
  <c r="R310" i="96"/>
  <c r="I310" i="96"/>
  <c r="I311" i="96" s="1"/>
  <c r="J306" i="96"/>
  <c r="F310" i="96"/>
  <c r="F307" i="96"/>
  <c r="N307" i="96"/>
  <c r="N310" i="96"/>
  <c r="N311" i="96" s="1"/>
  <c r="F309" i="96"/>
  <c r="J305" i="96"/>
  <c r="O307" i="96"/>
  <c r="O310" i="96"/>
  <c r="O311" i="96" s="1"/>
  <c r="H309" i="96"/>
  <c r="AB309" i="96"/>
  <c r="AD309" i="96" s="1"/>
  <c r="AD305" i="96"/>
  <c r="S307" i="96"/>
  <c r="S310" i="96"/>
  <c r="S311" i="96" s="1"/>
  <c r="X310" i="96"/>
  <c r="J289" i="96"/>
  <c r="I307" i="96"/>
  <c r="X307" i="96"/>
  <c r="Z306" i="96"/>
  <c r="Z307" i="96" s="1"/>
  <c r="Z310" i="96" l="1"/>
  <c r="X311" i="96"/>
  <c r="J310" i="96"/>
  <c r="F311" i="96"/>
  <c r="J307" i="96"/>
  <c r="H311" i="96"/>
  <c r="L311" i="96"/>
  <c r="P310" i="96"/>
  <c r="P311" i="96" s="1"/>
  <c r="AC311" i="96"/>
  <c r="V310" i="96"/>
  <c r="V311" i="96" s="1"/>
  <c r="R311" i="96"/>
  <c r="J309" i="96"/>
  <c r="Z309" i="96"/>
  <c r="U311" i="96"/>
  <c r="AB311" i="96"/>
  <c r="AD310" i="96"/>
  <c r="AD311" i="96" s="1"/>
  <c r="J311" i="96" l="1"/>
  <c r="Z311" i="96"/>
  <c r="C68" i="2" l="1"/>
  <c r="D58" i="2"/>
  <c r="C24" i="2" l="1"/>
  <c r="Q79" i="2" l="1"/>
  <c r="P79" i="2"/>
  <c r="O79" i="2"/>
  <c r="N79" i="2"/>
  <c r="M79" i="2"/>
  <c r="L79" i="2"/>
  <c r="G89" i="2" l="1"/>
  <c r="G70" i="2"/>
  <c r="G79" i="2" s="1"/>
  <c r="G88" i="2" s="1"/>
  <c r="G63" i="2"/>
  <c r="D109" i="2"/>
  <c r="D100" i="2"/>
  <c r="D91" i="2"/>
  <c r="D86" i="2"/>
  <c r="D82" i="2"/>
  <c r="D78" i="2"/>
  <c r="D73" i="2"/>
  <c r="D68" i="2"/>
  <c r="D63" i="2"/>
  <c r="D42" i="2"/>
  <c r="D33" i="2"/>
  <c r="D24" i="2"/>
  <c r="D16" i="2"/>
  <c r="D12" i="2"/>
  <c r="D8" i="2"/>
  <c r="H63" i="2" l="1"/>
  <c r="H70" i="2"/>
  <c r="H79" i="2" s="1"/>
  <c r="H89" i="2"/>
  <c r="H88" i="2"/>
  <c r="C42" i="2"/>
  <c r="C33" i="2"/>
  <c r="G16" i="2"/>
  <c r="G15" i="2"/>
  <c r="C78" i="2" l="1"/>
  <c r="I89" i="2"/>
  <c r="I70" i="2" l="1"/>
  <c r="I79" i="2" s="1"/>
  <c r="I88" i="2" s="1"/>
  <c r="I63" i="2"/>
  <c r="C8" i="2"/>
  <c r="I8" i="2" l="1"/>
  <c r="J89" i="2" l="1"/>
  <c r="J63" i="2"/>
  <c r="J70" i="2"/>
  <c r="J79" i="2" s="1"/>
  <c r="J88" i="2" s="1"/>
  <c r="C109" i="2"/>
  <c r="C100" i="2"/>
  <c r="C91" i="2"/>
  <c r="C12" i="2" l="1"/>
  <c r="L88" i="2" l="1"/>
  <c r="M88" i="2"/>
  <c r="N88" i="2"/>
  <c r="O88" i="2"/>
  <c r="P88" i="2"/>
  <c r="Q88" i="2"/>
  <c r="L89" i="2"/>
  <c r="M89" i="2"/>
  <c r="N89" i="2"/>
  <c r="O89" i="2"/>
  <c r="P89" i="2"/>
  <c r="Q89" i="2"/>
  <c r="C82" i="2"/>
  <c r="AH57" i="8" l="1"/>
  <c r="AG57" i="8"/>
  <c r="AH56" i="8"/>
  <c r="AG56" i="8"/>
  <c r="AH55" i="8"/>
  <c r="AG55" i="8"/>
  <c r="AH54" i="8"/>
  <c r="AG54" i="8"/>
  <c r="AH53" i="8"/>
  <c r="AG53" i="8"/>
  <c r="AH52" i="8"/>
  <c r="AG52" i="8"/>
  <c r="AH51" i="8"/>
  <c r="AG51" i="8"/>
  <c r="AH50" i="8"/>
  <c r="AG50" i="8"/>
  <c r="AH49" i="8"/>
  <c r="AG49" i="8"/>
  <c r="AH48" i="8"/>
  <c r="AG48" i="8"/>
  <c r="AH47" i="8"/>
  <c r="AG47" i="8"/>
  <c r="AH46" i="8"/>
  <c r="AG46" i="8"/>
  <c r="C73" i="2" l="1"/>
  <c r="K89" i="2"/>
  <c r="C9" i="8" l="1"/>
  <c r="K70" i="2" l="1"/>
  <c r="K79" i="2" s="1"/>
  <c r="K88" i="2" s="1"/>
  <c r="K63" i="2"/>
  <c r="D20" i="8" l="1"/>
  <c r="C20" i="8"/>
  <c r="AB57" i="8" l="1"/>
  <c r="AA57" i="8"/>
  <c r="AB56" i="8"/>
  <c r="AA56" i="8"/>
  <c r="AB55" i="8"/>
  <c r="AA55" i="8"/>
  <c r="AB54" i="8"/>
  <c r="AA54" i="8"/>
  <c r="AB53" i="8"/>
  <c r="AA53" i="8"/>
  <c r="AB52" i="8"/>
  <c r="AA52" i="8"/>
  <c r="AB51" i="8"/>
  <c r="AA51" i="8"/>
  <c r="AB50" i="8"/>
  <c r="AA50" i="8"/>
  <c r="AB49" i="8"/>
  <c r="AA49" i="8"/>
  <c r="AB48" i="8"/>
  <c r="AA48" i="8"/>
  <c r="AB47" i="8"/>
  <c r="AA47" i="8"/>
  <c r="AB46" i="8"/>
  <c r="AA46" i="8"/>
  <c r="C86" i="2" l="1"/>
  <c r="C58" i="2"/>
  <c r="C63" i="2" l="1"/>
  <c r="O57" i="8"/>
  <c r="D37" i="8"/>
  <c r="C37" i="8"/>
  <c r="D36" i="8"/>
  <c r="C36" i="8"/>
  <c r="D35" i="8"/>
  <c r="C35" i="8"/>
  <c r="D34" i="8"/>
  <c r="C34" i="8"/>
  <c r="D33" i="8"/>
  <c r="C33" i="8"/>
  <c r="D32" i="8"/>
  <c r="C32" i="8"/>
  <c r="D31" i="8"/>
  <c r="C31" i="8"/>
  <c r="D30" i="8"/>
  <c r="C30" i="8"/>
  <c r="D29" i="8"/>
  <c r="C29" i="8"/>
  <c r="D28" i="8"/>
  <c r="C28" i="8"/>
  <c r="D27" i="8"/>
  <c r="C27" i="8"/>
  <c r="D26" i="8"/>
  <c r="C26" i="8"/>
  <c r="V56" i="8"/>
  <c r="V57" i="8"/>
  <c r="U54" i="8"/>
  <c r="U57" i="8"/>
  <c r="U56" i="8"/>
  <c r="V55" i="8"/>
  <c r="U55" i="8"/>
  <c r="V54" i="8"/>
  <c r="V53" i="8"/>
  <c r="U53" i="8"/>
  <c r="V52" i="8"/>
  <c r="U52" i="8"/>
  <c r="V51" i="8"/>
  <c r="U51" i="8"/>
  <c r="V50" i="8"/>
  <c r="U50" i="8"/>
  <c r="V49" i="8"/>
  <c r="U49" i="8"/>
  <c r="V48" i="8"/>
  <c r="U48" i="8"/>
  <c r="V47" i="8"/>
  <c r="U47" i="8"/>
  <c r="V46" i="8"/>
  <c r="U46" i="8"/>
  <c r="C57" i="8"/>
  <c r="D57" i="8"/>
  <c r="D47" i="8"/>
  <c r="D56" i="8"/>
  <c r="C56" i="8"/>
  <c r="D55" i="8"/>
  <c r="C55" i="8"/>
  <c r="D54" i="8"/>
  <c r="C54" i="8"/>
  <c r="D53" i="8"/>
  <c r="C53" i="8"/>
  <c r="D52" i="8"/>
  <c r="C52" i="8"/>
  <c r="D51" i="8"/>
  <c r="C51" i="8"/>
  <c r="D50" i="8"/>
  <c r="C50" i="8"/>
  <c r="D49" i="8"/>
  <c r="C49" i="8"/>
  <c r="D48" i="8"/>
  <c r="C48" i="8"/>
  <c r="C47" i="8"/>
  <c r="D46" i="8"/>
  <c r="C46" i="8"/>
  <c r="J49" i="8"/>
  <c r="J48" i="8"/>
  <c r="J47" i="8"/>
  <c r="J46" i="8"/>
  <c r="I48" i="8"/>
  <c r="I47" i="8"/>
  <c r="I46" i="8"/>
  <c r="J57" i="8"/>
  <c r="I57" i="8"/>
  <c r="J56" i="8"/>
  <c r="I56" i="8"/>
  <c r="J55" i="8"/>
  <c r="I55" i="8"/>
  <c r="J54" i="8"/>
  <c r="I54" i="8"/>
  <c r="J53" i="8"/>
  <c r="I53" i="8"/>
  <c r="J52" i="8"/>
  <c r="I52" i="8"/>
  <c r="J51" i="8"/>
  <c r="I51" i="8"/>
  <c r="J50" i="8"/>
  <c r="I50" i="8"/>
  <c r="I49" i="8"/>
  <c r="P49" i="8"/>
  <c r="P47" i="8"/>
  <c r="P46" i="8"/>
  <c r="O49" i="8"/>
  <c r="O46" i="8"/>
  <c r="P57" i="8"/>
  <c r="P56" i="8"/>
  <c r="O56" i="8"/>
  <c r="P55" i="8"/>
  <c r="O55" i="8"/>
  <c r="P54" i="8"/>
  <c r="O54" i="8"/>
  <c r="P53" i="8"/>
  <c r="O53" i="8"/>
  <c r="P52" i="8"/>
  <c r="O52" i="8"/>
  <c r="P51" i="8"/>
  <c r="O51" i="8"/>
  <c r="P50" i="8"/>
  <c r="O50" i="8"/>
  <c r="P48" i="8"/>
  <c r="O48" i="8"/>
  <c r="O47" i="8"/>
  <c r="D12" i="8"/>
  <c r="D11" i="8"/>
  <c r="D10" i="8"/>
  <c r="D9" i="8"/>
  <c r="J20" i="8"/>
  <c r="I20" i="8"/>
  <c r="J19" i="8"/>
  <c r="I19" i="8"/>
  <c r="J18" i="8"/>
  <c r="I18" i="8"/>
  <c r="J17" i="8"/>
  <c r="I17" i="8"/>
  <c r="J16" i="8"/>
  <c r="I16" i="8"/>
  <c r="J15" i="8"/>
  <c r="I15" i="8"/>
  <c r="J14" i="8"/>
  <c r="I14" i="8"/>
  <c r="J13" i="8"/>
  <c r="I13" i="8"/>
  <c r="J12" i="8"/>
  <c r="I12" i="8"/>
  <c r="J11" i="8"/>
  <c r="I11" i="8"/>
  <c r="J10" i="8"/>
  <c r="I10" i="8"/>
  <c r="J9" i="8"/>
  <c r="I9" i="8"/>
  <c r="D19" i="8"/>
  <c r="D18" i="8"/>
  <c r="D17" i="8"/>
  <c r="D16" i="8"/>
  <c r="D15" i="8"/>
  <c r="D14" i="8"/>
  <c r="D13" i="8"/>
  <c r="C19" i="8"/>
  <c r="C18" i="8"/>
  <c r="C17" i="8"/>
  <c r="C16" i="8"/>
  <c r="C15" i="8"/>
  <c r="C14" i="8"/>
  <c r="C13" i="8"/>
  <c r="C12" i="8"/>
  <c r="C11" i="8"/>
  <c r="C10" i="8"/>
  <c r="C16" i="2"/>
  <c r="I16" i="2"/>
  <c r="I15" i="2"/>
  <c r="I12" i="2"/>
  <c r="I10" i="2"/>
</calcChain>
</file>

<file path=xl/sharedStrings.xml><?xml version="1.0" encoding="utf-8"?>
<sst xmlns="http://schemas.openxmlformats.org/spreadsheetml/2006/main" count="37023" uniqueCount="3989">
  <si>
    <t>PRT</t>
  </si>
  <si>
    <t>FR0010908533</t>
  </si>
  <si>
    <t>NL0009432491</t>
  </si>
  <si>
    <t>Reason of delisting</t>
  </si>
  <si>
    <t>ETF</t>
  </si>
  <si>
    <t xml:space="preserve">Electronic order book and regulated reported deals </t>
  </si>
  <si>
    <t>Business Analysis Statistics</t>
  </si>
  <si>
    <t>Number of trades</t>
  </si>
  <si>
    <t>Turnover in millions of euro</t>
  </si>
  <si>
    <t xml:space="preserve">Electronic order book </t>
  </si>
  <si>
    <t>Electronic order book and regulated reported deals</t>
  </si>
  <si>
    <t>(Double counted)</t>
  </si>
  <si>
    <t>(Single counted)</t>
  </si>
  <si>
    <t xml:space="preserve"> (Single counted)</t>
  </si>
  <si>
    <t>Structured Products</t>
  </si>
  <si>
    <t>Cash Primary</t>
  </si>
  <si>
    <t>Cash Turnover</t>
  </si>
  <si>
    <t>CG1</t>
  </si>
  <si>
    <t>CS1</t>
  </si>
  <si>
    <t>AUT</t>
  </si>
  <si>
    <t>5.Historical series</t>
  </si>
  <si>
    <t>4. Derivatives Markets</t>
  </si>
  <si>
    <t>TOTAL</t>
  </si>
  <si>
    <t>Premium turnover</t>
  </si>
  <si>
    <t>Contents</t>
  </si>
  <si>
    <t>3. Indices</t>
  </si>
  <si>
    <t>Date</t>
  </si>
  <si>
    <t>Entry point</t>
  </si>
  <si>
    <t>Name</t>
  </si>
  <si>
    <t>Change</t>
  </si>
  <si>
    <t>Euronext 100</t>
  </si>
  <si>
    <t>Next 150</t>
  </si>
  <si>
    <t>January</t>
  </si>
  <si>
    <t>February</t>
  </si>
  <si>
    <t>March</t>
  </si>
  <si>
    <t>April</t>
  </si>
  <si>
    <t>May</t>
  </si>
  <si>
    <t>June</t>
  </si>
  <si>
    <t>July</t>
  </si>
  <si>
    <t>August</t>
  </si>
  <si>
    <t>September</t>
  </si>
  <si>
    <t>October</t>
  </si>
  <si>
    <t>November</t>
  </si>
  <si>
    <t>December</t>
  </si>
  <si>
    <t>Bonds</t>
  </si>
  <si>
    <t>Total</t>
  </si>
  <si>
    <t>ISIN code</t>
  </si>
  <si>
    <t>Issued shares</t>
  </si>
  <si>
    <t>Paris</t>
  </si>
  <si>
    <t>Amsterdam</t>
  </si>
  <si>
    <t>Brussels</t>
  </si>
  <si>
    <t>Name of company</t>
  </si>
  <si>
    <t>Listed securities</t>
  </si>
  <si>
    <t>Number of listed securities</t>
  </si>
  <si>
    <t>Turnover per product</t>
  </si>
  <si>
    <t>Largest capitalizations</t>
  </si>
  <si>
    <t>(electronic order book)</t>
  </si>
  <si>
    <t>Index levels</t>
  </si>
  <si>
    <t>Euronext indices</t>
  </si>
  <si>
    <t>Index components</t>
  </si>
  <si>
    <t>Market capitalization</t>
  </si>
  <si>
    <t>Lisbon</t>
  </si>
  <si>
    <t>Equities</t>
  </si>
  <si>
    <t>Euronext national indices</t>
  </si>
  <si>
    <t>Domestic</t>
  </si>
  <si>
    <t>Foreign</t>
  </si>
  <si>
    <t>Euronext</t>
  </si>
  <si>
    <t>Rank</t>
  </si>
  <si>
    <t>Number of</t>
  </si>
  <si>
    <t>trading days</t>
  </si>
  <si>
    <t xml:space="preserve">The 30 most active government bonds in turnover </t>
  </si>
  <si>
    <t>daily average</t>
  </si>
  <si>
    <t>Of which</t>
  </si>
  <si>
    <t>Inv. funds</t>
  </si>
  <si>
    <t>Turnover</t>
  </si>
  <si>
    <t>% MoM</t>
  </si>
  <si>
    <t xml:space="preserve"> </t>
  </si>
  <si>
    <t>1. Primary Market</t>
  </si>
  <si>
    <t>2. Secondary Market</t>
  </si>
  <si>
    <t>Back to contents</t>
  </si>
  <si>
    <t>Euronext 100 components</t>
  </si>
  <si>
    <t>Last price</t>
  </si>
  <si>
    <t>Change YoY</t>
  </si>
  <si>
    <t>End of month</t>
  </si>
  <si>
    <t>Highest</t>
  </si>
  <si>
    <t>Lowest</t>
  </si>
  <si>
    <t>Number of companies with shares listed</t>
  </si>
  <si>
    <t>Total Euronext</t>
  </si>
  <si>
    <t>The 30 largest capitalizations</t>
  </si>
  <si>
    <t>The 30 most active domestic equities</t>
  </si>
  <si>
    <t>The 30 most active foreign equities</t>
  </si>
  <si>
    <t>The 30 largest price increases of domestic equities</t>
  </si>
  <si>
    <t>The 30 largest price decreases of domestic equities</t>
  </si>
  <si>
    <t>New listings and delistings</t>
  </si>
  <si>
    <t>Most active equities</t>
  </si>
  <si>
    <t>Price fluctuations of equities</t>
  </si>
  <si>
    <t>Next 150 components</t>
  </si>
  <si>
    <t>Year</t>
  </si>
  <si>
    <t xml:space="preserve">The 30 most active domestic (*) equities in turnover </t>
  </si>
  <si>
    <t xml:space="preserve">The 30 most active foreign equities in turnover </t>
  </si>
  <si>
    <t>Month</t>
  </si>
  <si>
    <t>Open interest</t>
  </si>
  <si>
    <t>Value of volume</t>
  </si>
  <si>
    <t>Period</t>
  </si>
  <si>
    <t>Number of new listings on Euronext</t>
  </si>
  <si>
    <t>USA</t>
  </si>
  <si>
    <t>NLD</t>
  </si>
  <si>
    <t>IPO</t>
  </si>
  <si>
    <t>BEL</t>
  </si>
  <si>
    <t>FRA</t>
  </si>
  <si>
    <t>DEU</t>
  </si>
  <si>
    <t>FR0000120271</t>
  </si>
  <si>
    <t>FR0000120578</t>
  </si>
  <si>
    <t>FR0010208488</t>
  </si>
  <si>
    <t>FR0000131104</t>
  </si>
  <si>
    <t>FR0000120321</t>
  </si>
  <si>
    <t>FR0000133308</t>
  </si>
  <si>
    <t>FR0000121014</t>
  </si>
  <si>
    <t>FR0000120628</t>
  </si>
  <si>
    <t>FR0000130809</t>
  </si>
  <si>
    <t>FR0000045072</t>
  </si>
  <si>
    <t>FR0000120644</t>
  </si>
  <si>
    <t>FR0000127771</t>
  </si>
  <si>
    <t>FR0000120172</t>
  </si>
  <si>
    <t>FR0000120073</t>
  </si>
  <si>
    <t>FR0000121972</t>
  </si>
  <si>
    <t>FR0000125486</t>
  </si>
  <si>
    <t>NL0000009538</t>
  </si>
  <si>
    <t>FR0000125007</t>
  </si>
  <si>
    <t>NL0000009082</t>
  </si>
  <si>
    <t>NL0000009165</t>
  </si>
  <si>
    <t>FR0000120693</t>
  </si>
  <si>
    <t>LVMH</t>
  </si>
  <si>
    <t>Structured</t>
  </si>
  <si>
    <t>Products</t>
  </si>
  <si>
    <t>FR0000131906</t>
  </si>
  <si>
    <t>FR0010220475</t>
  </si>
  <si>
    <t>LU0088087324</t>
  </si>
  <si>
    <t>NL0000334118</t>
  </si>
  <si>
    <t>FR0000120404</t>
  </si>
  <si>
    <t>BE0003810273</t>
  </si>
  <si>
    <t>FR0000120503</t>
  </si>
  <si>
    <t>FR0006174348</t>
  </si>
  <si>
    <t>FR0000125338</t>
  </si>
  <si>
    <t>FR0000130403</t>
  </si>
  <si>
    <t>NL0000235190</t>
  </si>
  <si>
    <t>PTEDP0AM0009</t>
  </si>
  <si>
    <t>FR0000131757</t>
  </si>
  <si>
    <t>FR0000121667</t>
  </si>
  <si>
    <t>PTGAL0AM0009</t>
  </si>
  <si>
    <t>FR0000052292</t>
  </si>
  <si>
    <t>FR0000035081</t>
  </si>
  <si>
    <t>FR0000120859</t>
  </si>
  <si>
    <t>BE0003565737</t>
  </si>
  <si>
    <t>FR0000121964</t>
  </si>
  <si>
    <t>FR0010307819</t>
  </si>
  <si>
    <t>FR0000121485</t>
  </si>
  <si>
    <t>FR0000130577</t>
  </si>
  <si>
    <t>NL0000379121</t>
  </si>
  <si>
    <t>FR0000073272</t>
  </si>
  <si>
    <t>FR0010411983</t>
  </si>
  <si>
    <t>FR0000121220</t>
  </si>
  <si>
    <t>BE0003470755</t>
  </si>
  <si>
    <t>NL0000226223</t>
  </si>
  <si>
    <t>FR0000121329</t>
  </si>
  <si>
    <t>BE0003739530</t>
  </si>
  <si>
    <t>FR0000124141</t>
  </si>
  <si>
    <t>NL0000395903</t>
  </si>
  <si>
    <t>EDP</t>
  </si>
  <si>
    <t>GBL</t>
  </si>
  <si>
    <t>KBC</t>
  </si>
  <si>
    <t>UCB</t>
  </si>
  <si>
    <t>NL0000852564</t>
  </si>
  <si>
    <t>FR0000071946</t>
  </si>
  <si>
    <t>AMG</t>
  </si>
  <si>
    <t>NL0006237562</t>
  </si>
  <si>
    <t>FR0010313833</t>
  </si>
  <si>
    <t>BE0003593044</t>
  </si>
  <si>
    <t>CSM</t>
  </si>
  <si>
    <t>FR0000121121</t>
  </si>
  <si>
    <t>FR0000121147</t>
  </si>
  <si>
    <t>FR0000064578</t>
  </si>
  <si>
    <t>FR0010533075</t>
  </si>
  <si>
    <t>FR0000073298</t>
  </si>
  <si>
    <t>PTJMT0AE0001</t>
  </si>
  <si>
    <t>FR0000044448</t>
  </si>
  <si>
    <t>FR0000130395</t>
  </si>
  <si>
    <t>PTREL0AM0008</t>
  </si>
  <si>
    <t>FR0010451203</t>
  </si>
  <si>
    <t>FR0000121709</t>
  </si>
  <si>
    <t>NL0000360618</t>
  </si>
  <si>
    <t>PTSON0AM0001</t>
  </si>
  <si>
    <t>FR0000051807</t>
  </si>
  <si>
    <t>NL0000852523</t>
  </si>
  <si>
    <t>FR0000121204</t>
  </si>
  <si>
    <t>PTZON0AM0006</t>
  </si>
  <si>
    <t>Origin</t>
  </si>
  <si>
    <t>SU1</t>
  </si>
  <si>
    <t>FR0010040865</t>
  </si>
  <si>
    <t>AIR LIQUIDE</t>
  </si>
  <si>
    <t>BOUYGUES</t>
  </si>
  <si>
    <t>EDENRED</t>
  </si>
  <si>
    <t>MICHELIN</t>
  </si>
  <si>
    <t>SCOR SE</t>
  </si>
  <si>
    <t>SOCIETE GENERALE</t>
  </si>
  <si>
    <t>LU0569974404</t>
  </si>
  <si>
    <t>FR0000130452</t>
  </si>
  <si>
    <t>BIOMERIEUX</t>
  </si>
  <si>
    <t>REMY COINTREAU</t>
  </si>
  <si>
    <t>REN</t>
  </si>
  <si>
    <t>TF1</t>
  </si>
  <si>
    <t>Market Place</t>
  </si>
  <si>
    <t>Country</t>
  </si>
  <si>
    <t>EQUITY PRODUCTS</t>
  </si>
  <si>
    <t>AXF</t>
  </si>
  <si>
    <t>FTI</t>
  </si>
  <si>
    <t>BXF</t>
  </si>
  <si>
    <t>PSI</t>
  </si>
  <si>
    <t>EPE</t>
  </si>
  <si>
    <t>EPR</t>
  </si>
  <si>
    <t>FCE</t>
  </si>
  <si>
    <t>FTSEUROFIRST 80</t>
  </si>
  <si>
    <t>FEF</t>
  </si>
  <si>
    <t>FTSEUROFIRST 100</t>
  </si>
  <si>
    <t>FEO</t>
  </si>
  <si>
    <t>XFC</t>
  </si>
  <si>
    <t>AEX</t>
  </si>
  <si>
    <t>CAC 40</t>
  </si>
  <si>
    <t>MFC</t>
  </si>
  <si>
    <t>A_</t>
  </si>
  <si>
    <t>AEX-INDEX</t>
  </si>
  <si>
    <t>AX_</t>
  </si>
  <si>
    <t>PXA</t>
  </si>
  <si>
    <t>GAL</t>
  </si>
  <si>
    <t>JMT</t>
  </si>
  <si>
    <t>SNA</t>
  </si>
  <si>
    <t>PTA</t>
  </si>
  <si>
    <t>AEGON NV</t>
  </si>
  <si>
    <t>AGN</t>
  </si>
  <si>
    <t>AKZO NOBEL NV</t>
  </si>
  <si>
    <t>AKZ</t>
  </si>
  <si>
    <t>ALLIANZ AG</t>
  </si>
  <si>
    <t>ASML HOLDING NV</t>
  </si>
  <si>
    <t>ASL</t>
  </si>
  <si>
    <t>AXA SA</t>
  </si>
  <si>
    <t>BASF AG</t>
  </si>
  <si>
    <t>BAYER AG</t>
  </si>
  <si>
    <t>CARREFOUR SA</t>
  </si>
  <si>
    <t>COMMERZBANK AG</t>
  </si>
  <si>
    <t>CREDIT AGRICOLE SA</t>
  </si>
  <si>
    <t>DEUTSCHE BANK AG</t>
  </si>
  <si>
    <t>DEUTSCHE POST AG</t>
  </si>
  <si>
    <t>DEUTSCHE TELEKOM AG</t>
  </si>
  <si>
    <t>ENEL SPA</t>
  </si>
  <si>
    <t>HEINEKEN NV</t>
  </si>
  <si>
    <t>HEI</t>
  </si>
  <si>
    <t>INDITEX SA</t>
  </si>
  <si>
    <t>INFINEON TECHNOLOGIES AG</t>
  </si>
  <si>
    <t>ING GROEP NV</t>
  </si>
  <si>
    <t>ING</t>
  </si>
  <si>
    <t>INTESA SANPAOLO SPA</t>
  </si>
  <si>
    <t>DSM</t>
  </si>
  <si>
    <t>PHI</t>
  </si>
  <si>
    <t>L'OREAL SA</t>
  </si>
  <si>
    <t>PORSCHE AUTOMOBIL HOLDING SE</t>
  </si>
  <si>
    <t>RENAULT SA</t>
  </si>
  <si>
    <t>RD</t>
  </si>
  <si>
    <t>KPN</t>
  </si>
  <si>
    <t>RWE AG</t>
  </si>
  <si>
    <t>SAP AG</t>
  </si>
  <si>
    <t>SCHNEIDER ELECTRIC SA</t>
  </si>
  <si>
    <t>SODEXO SA</t>
  </si>
  <si>
    <t>STMICROELECTRONICS NV</t>
  </si>
  <si>
    <t>TELEFONICA SA</t>
  </si>
  <si>
    <t>THYSSENKRUPP AG</t>
  </si>
  <si>
    <t>UNICREDIT SPA</t>
  </si>
  <si>
    <t>WOLTERS KLUWER NV</t>
  </si>
  <si>
    <t>BAR</t>
  </si>
  <si>
    <t>COL</t>
  </si>
  <si>
    <t>ACCIONA SA</t>
  </si>
  <si>
    <t>ACCOR SA</t>
  </si>
  <si>
    <t>ACKERMANS &amp; VAN HAAREN</t>
  </si>
  <si>
    <t>ACS ACTIVIDADES CONS Y SERV</t>
  </si>
  <si>
    <t>ALSTOM RGPT</t>
  </si>
  <si>
    <t>ANDRITZ AG</t>
  </si>
  <si>
    <t>AZIMUT HOLDING SPA</t>
  </si>
  <si>
    <t>BANKINTER SA</t>
  </si>
  <si>
    <t>BARCO NV</t>
  </si>
  <si>
    <t>BAYERISCHE MOTOREN WERKE AG</t>
  </si>
  <si>
    <t>BEIERSDORF AG</t>
  </si>
  <si>
    <t>BNP PARIBAS</t>
  </si>
  <si>
    <t>BRUNEL INTERNATIONAL NV</t>
  </si>
  <si>
    <t>CASINO GUICHARD PERRACHON SA</t>
  </si>
  <si>
    <t>DEUTSCHE BOERSE AG</t>
  </si>
  <si>
    <t>DEUTSCHE LUFTHANSA AG</t>
  </si>
  <si>
    <t>ELISA OYJ</t>
  </si>
  <si>
    <t>ENAGAS</t>
  </si>
  <si>
    <t>ERSTE GROUP BANK AG</t>
  </si>
  <si>
    <t>FORTUM OYJ</t>
  </si>
  <si>
    <t>FRAPORT AG FRANKFURT AIRPORT SERVICES WO</t>
  </si>
  <si>
    <t>FRESENIUS MEDICAL CARE AG</t>
  </si>
  <si>
    <t>GROUPE BRUXELLES LAMBERT SA</t>
  </si>
  <si>
    <t>HEINEKEN HOLDING NV</t>
  </si>
  <si>
    <t>HEY</t>
  </si>
  <si>
    <t>HOCHTIEF AG</t>
  </si>
  <si>
    <t>INDRA SISTEMAS SA</t>
  </si>
  <si>
    <t>JERONIMO MARTINS SGPS</t>
  </si>
  <si>
    <t>KERRY GROUP PLC</t>
  </si>
  <si>
    <t>KINGSPAN GROUP PLC</t>
  </si>
  <si>
    <t>LANXESS</t>
  </si>
  <si>
    <t>LVMH MOET HENNESSY LOUIS V</t>
  </si>
  <si>
    <t>MERCK KGAA</t>
  </si>
  <si>
    <t>NOKIA OYJ</t>
  </si>
  <si>
    <t>OMV AG</t>
  </si>
  <si>
    <t>POSTNL NV</t>
  </si>
  <si>
    <t>PROSIEBENSAT.1 MEDIA AG</t>
  </si>
  <si>
    <t>PUBLICIS GROUPE</t>
  </si>
  <si>
    <t>SALZGITTER AG</t>
  </si>
  <si>
    <t>SBM OFFSHORE NV</t>
  </si>
  <si>
    <t>STORA ENSO OYJ</t>
  </si>
  <si>
    <t>SUEDZUCKER AG</t>
  </si>
  <si>
    <t>THALES SA</t>
  </si>
  <si>
    <t>TOMTOM NV</t>
  </si>
  <si>
    <t>UCB SA</t>
  </si>
  <si>
    <t>UMICORE</t>
  </si>
  <si>
    <t>UNITED INTERNET AG</t>
  </si>
  <si>
    <t>VALLOUREC SA</t>
  </si>
  <si>
    <t>VEOLIA ENVIRONNEMENT</t>
  </si>
  <si>
    <t>VINCI SA</t>
  </si>
  <si>
    <t>VOESTALPINE AG</t>
  </si>
  <si>
    <t>WIENERBERGER AG</t>
  </si>
  <si>
    <t>SW6</t>
  </si>
  <si>
    <t>AURUBIS AG</t>
  </si>
  <si>
    <t>AGFA-GEVAERT NV</t>
  </si>
  <si>
    <t>PERNOD-RICARD</t>
  </si>
  <si>
    <t>RAIFFEISEN INTERNATIONAL BANK-HOLDING AG</t>
  </si>
  <si>
    <t>UPM-KYMMENE OYJ</t>
  </si>
  <si>
    <t>VOLKSWAGEN AG - PFD</t>
  </si>
  <si>
    <t>AAI</t>
  </si>
  <si>
    <t>_AG</t>
  </si>
  <si>
    <t>AH</t>
  </si>
  <si>
    <t>AFA</t>
  </si>
  <si>
    <t>AP</t>
  </si>
  <si>
    <t>ARC</t>
  </si>
  <si>
    <t>MT</t>
  </si>
  <si>
    <t>_MT</t>
  </si>
  <si>
    <t>ASM</t>
  </si>
  <si>
    <t>BI</t>
  </si>
  <si>
    <t>CIO</t>
  </si>
  <si>
    <t>FUR</t>
  </si>
  <si>
    <t>_IN</t>
  </si>
  <si>
    <t>BAM</t>
  </si>
  <si>
    <t>VPK</t>
  </si>
  <si>
    <t>_PH</t>
  </si>
  <si>
    <t>PNL</t>
  </si>
  <si>
    <t>RND</t>
  </si>
  <si>
    <t>_RD</t>
  </si>
  <si>
    <t>SBM</t>
  </si>
  <si>
    <t>TTM</t>
  </si>
  <si>
    <t>UBL</t>
  </si>
  <si>
    <t>UN</t>
  </si>
  <si>
    <t>WHV</t>
  </si>
  <si>
    <t>WKL</t>
  </si>
  <si>
    <t>AVH</t>
  </si>
  <si>
    <t>AGE</t>
  </si>
  <si>
    <t>INT</t>
  </si>
  <si>
    <t>BEKAERT NV</t>
  </si>
  <si>
    <t>BEK</t>
  </si>
  <si>
    <t>BLG</t>
  </si>
  <si>
    <t>UMC</t>
  </si>
  <si>
    <t>AH1</t>
  </si>
  <si>
    <t>AF1</t>
  </si>
  <si>
    <t>AI1</t>
  </si>
  <si>
    <t>AS1</t>
  </si>
  <si>
    <t>AK1</t>
  </si>
  <si>
    <t>AT1</t>
  </si>
  <si>
    <t>BN1</t>
  </si>
  <si>
    <t>EN1</t>
  </si>
  <si>
    <t>CP1</t>
  </si>
  <si>
    <t>CA1</t>
  </si>
  <si>
    <t>CO1</t>
  </si>
  <si>
    <t>CR1</t>
  </si>
  <si>
    <t>DA1</t>
  </si>
  <si>
    <t>DS1</t>
  </si>
  <si>
    <t>EA1</t>
  </si>
  <si>
    <t>EF1</t>
  </si>
  <si>
    <t>EO1</t>
  </si>
  <si>
    <t>FT1</t>
  </si>
  <si>
    <t>GA1</t>
  </si>
  <si>
    <t>HA1</t>
  </si>
  <si>
    <t>LR1</t>
  </si>
  <si>
    <t>OR1</t>
  </si>
  <si>
    <t>MC1</t>
  </si>
  <si>
    <t>MT1</t>
  </si>
  <si>
    <t>ML1</t>
  </si>
  <si>
    <t>RI1</t>
  </si>
  <si>
    <t>UG1</t>
  </si>
  <si>
    <t>PU1</t>
  </si>
  <si>
    <t>RN1</t>
  </si>
  <si>
    <t>SM1</t>
  </si>
  <si>
    <t>SG1</t>
  </si>
  <si>
    <t>SA1</t>
  </si>
  <si>
    <t>SC1</t>
  </si>
  <si>
    <t>GL1</t>
  </si>
  <si>
    <t>ST1</t>
  </si>
  <si>
    <t>HO1</t>
  </si>
  <si>
    <t>TO1</t>
  </si>
  <si>
    <t>UL1</t>
  </si>
  <si>
    <t>FR1</t>
  </si>
  <si>
    <t>VA1</t>
  </si>
  <si>
    <t>VI1</t>
  </si>
  <si>
    <t>DG1</t>
  </si>
  <si>
    <t>FUGRO NV</t>
  </si>
  <si>
    <t>GEA GROUP AG</t>
  </si>
  <si>
    <t>K+S AG</t>
  </si>
  <si>
    <t>LEGRAND SA</t>
  </si>
  <si>
    <t>SAFRAN SA</t>
  </si>
  <si>
    <t>WERELDHAVE NV</t>
  </si>
  <si>
    <t>ENX</t>
  </si>
  <si>
    <t>FMX</t>
  </si>
  <si>
    <t>COMMODITY PRODUCTS</t>
  </si>
  <si>
    <t>EBM</t>
  </si>
  <si>
    <t>ECO</t>
  </si>
  <si>
    <t>EMA</t>
  </si>
  <si>
    <t>OBM</t>
  </si>
  <si>
    <t>OCO</t>
  </si>
  <si>
    <t>OMA</t>
  </si>
  <si>
    <t>Monthly Volume</t>
  </si>
  <si>
    <t>YTD</t>
  </si>
  <si>
    <t>GBR</t>
  </si>
  <si>
    <t>ESP</t>
  </si>
  <si>
    <t>NL0010273215</t>
  </si>
  <si>
    <r>
      <rPr>
        <b/>
        <sz val="14"/>
        <color indexed="21"/>
        <rFont val="Arial"/>
        <family val="2"/>
      </rPr>
      <t>Euronext</t>
    </r>
    <r>
      <rPr>
        <b/>
        <sz val="14"/>
        <rFont val="Arial"/>
        <family val="2"/>
      </rPr>
      <t xml:space="preserve"> </t>
    </r>
    <r>
      <rPr>
        <b/>
        <sz val="12"/>
        <rFont val="Arial"/>
        <family val="2"/>
      </rPr>
      <t>Total Cash</t>
    </r>
  </si>
  <si>
    <r>
      <t>Electronic order book and regulated reported deals</t>
    </r>
    <r>
      <rPr>
        <sz val="10"/>
        <rFont val="Arial"/>
        <family val="2"/>
      </rPr>
      <t xml:space="preserve"> (Single counted, millions of euro)</t>
    </r>
  </si>
  <si>
    <t>BE0974264930</t>
  </si>
  <si>
    <t>End of
month</t>
  </si>
  <si>
    <t>SANOFI</t>
  </si>
  <si>
    <t>BE0003818359</t>
  </si>
  <si>
    <t>RNE</t>
  </si>
  <si>
    <t>BANCO SANTANDER SA</t>
  </si>
  <si>
    <t>AG6</t>
  </si>
  <si>
    <t>EN6</t>
  </si>
  <si>
    <t>MAPFRE SA</t>
  </si>
  <si>
    <t>TR6</t>
  </si>
  <si>
    <t>AB6</t>
  </si>
  <si>
    <t>AM6</t>
  </si>
  <si>
    <t>CT6</t>
  </si>
  <si>
    <t>BA6</t>
  </si>
  <si>
    <t>RA6</t>
  </si>
  <si>
    <t>SI6</t>
  </si>
  <si>
    <t>AGA</t>
  </si>
  <si>
    <t>AGB</t>
  </si>
  <si>
    <t>CR6</t>
  </si>
  <si>
    <t>KR1</t>
  </si>
  <si>
    <t>FR6</t>
  </si>
  <si>
    <t>FIN</t>
  </si>
  <si>
    <t>OCI</t>
  </si>
  <si>
    <t>IBA</t>
  </si>
  <si>
    <t>Cash/
Physical</t>
  </si>
  <si>
    <t>American/
European</t>
  </si>
  <si>
    <t>Option/
Future</t>
  </si>
  <si>
    <t>Code</t>
  </si>
  <si>
    <t>Number of Trading Days</t>
  </si>
  <si>
    <t>Total Futures</t>
  </si>
  <si>
    <t>Total Options</t>
  </si>
  <si>
    <t>Cash</t>
  </si>
  <si>
    <t>Future</t>
  </si>
  <si>
    <t>Physical</t>
  </si>
  <si>
    <t>American</t>
  </si>
  <si>
    <t>Option</t>
  </si>
  <si>
    <t>European</t>
  </si>
  <si>
    <t>ITA</t>
  </si>
  <si>
    <t>CHE</t>
  </si>
  <si>
    <t>ADIDAS AG</t>
  </si>
  <si>
    <t>AIR FRANCE-KLM</t>
  </si>
  <si>
    <t>AL6</t>
  </si>
  <si>
    <t>AMG ADVANCED METALLURGICAL GROUP NV</t>
  </si>
  <si>
    <t>ANHEUSER–BUSCH INBEV NV</t>
  </si>
  <si>
    <t>APERAM</t>
  </si>
  <si>
    <t>ARCADIS NV</t>
  </si>
  <si>
    <t>ARCELORMITTAL</t>
  </si>
  <si>
    <t>ARKEMA</t>
  </si>
  <si>
    <t>IRL</t>
  </si>
  <si>
    <t>BAM GROEP NV, KONINKLIJKE</t>
  </si>
  <si>
    <t>BILFINGER SE</t>
  </si>
  <si>
    <t>BL6</t>
  </si>
  <si>
    <t>BPOST SA/NV</t>
  </si>
  <si>
    <t>BUREAU VERITAS SA</t>
  </si>
  <si>
    <t>CAIXABANK SA</t>
  </si>
  <si>
    <t>COLRUYT</t>
  </si>
  <si>
    <t>CORBION NV</t>
  </si>
  <si>
    <t>DANONE</t>
  </si>
  <si>
    <t>DISTRIBUIDORA INTERNACIONAL DE ALIMENTACION SA</t>
  </si>
  <si>
    <t>E.ON SE</t>
  </si>
  <si>
    <t>EBRO FOODS SA</t>
  </si>
  <si>
    <t>EIFFAGE SA</t>
  </si>
  <si>
    <t>ENDESA SA</t>
  </si>
  <si>
    <t>EURAZEO</t>
  </si>
  <si>
    <t>EUTELSAT COMMUNICATIONS</t>
  </si>
  <si>
    <t>FRESENIUS SE &amp; CO KGAA</t>
  </si>
  <si>
    <t>GALAPAGOS NV</t>
  </si>
  <si>
    <t>GALP ENERGIA SGPS SA</t>
  </si>
  <si>
    <t>HANNOVER RUECK SE</t>
  </si>
  <si>
    <t>HENKEL AG &amp; CO KGAA – PFD</t>
  </si>
  <si>
    <t>HUGO BOSS AG</t>
  </si>
  <si>
    <t>ICADE</t>
  </si>
  <si>
    <t>JC DECAUX SA</t>
  </si>
  <si>
    <t>KBC GROEP</t>
  </si>
  <si>
    <t>KERING</t>
  </si>
  <si>
    <t>KLEPIERRE</t>
  </si>
  <si>
    <t>KONE OYJ</t>
  </si>
  <si>
    <t>KPN NV</t>
  </si>
  <si>
    <t>M6-METROPOLE TELEVISION</t>
  </si>
  <si>
    <t>MTU AERO ENGINES AG</t>
  </si>
  <si>
    <t>MUNICH RE</t>
  </si>
  <si>
    <t>OBRASCON HUARTE LAIN SA</t>
  </si>
  <si>
    <t>ORANGE SA</t>
  </si>
  <si>
    <t>PHILIPS NV, KONINKLIJKE</t>
  </si>
  <si>
    <t>PO6</t>
  </si>
  <si>
    <t>REDES ENERGÉTICAS NACIONAIS SA</t>
  </si>
  <si>
    <t>RE6</t>
  </si>
  <si>
    <t>REPSOL SA</t>
  </si>
  <si>
    <t>RHEINMETALL AG</t>
  </si>
  <si>
    <t>SAINT-GOBAIN</t>
  </si>
  <si>
    <t>SEB SA</t>
  </si>
  <si>
    <t>SOCIETE BIC SA</t>
  </si>
  <si>
    <t>SONAE SGPS SA</t>
  </si>
  <si>
    <t>SYMRISE AG</t>
  </si>
  <si>
    <t>TECNICAS REUNIDAS SA</t>
  </si>
  <si>
    <t>TELEPERFORMANCE SA</t>
  </si>
  <si>
    <t>TKH GROUP NV</t>
  </si>
  <si>
    <t>VIENNA INSURANCE GROUP</t>
  </si>
  <si>
    <t>VISCOFAN SA</t>
  </si>
  <si>
    <t>VOPAK NV, KONINKLIJKE</t>
  </si>
  <si>
    <t>WARTSILA OYJ</t>
  </si>
  <si>
    <t>WENDEL</t>
  </si>
  <si>
    <t>YIT OYJ</t>
  </si>
  <si>
    <t>AEGON NV (WEEKLY)</t>
  </si>
  <si>
    <t>ARCELORMITTAL (WEEKLY)</t>
  </si>
  <si>
    <t>RCU</t>
  </si>
  <si>
    <t>ASM INTERNATIONAL NV</t>
  </si>
  <si>
    <t>BPO</t>
  </si>
  <si>
    <t>BN6</t>
  </si>
  <si>
    <t>GLS</t>
  </si>
  <si>
    <t>ING GROEP NV (WEEKLY)</t>
  </si>
  <si>
    <t>MR6</t>
  </si>
  <si>
    <t>OCI NV</t>
  </si>
  <si>
    <t>PHILIPS NV, KONINKLIJKE (WEEKLY)</t>
  </si>
  <si>
    <t>SM6</t>
  </si>
  <si>
    <t>BB6</t>
  </si>
  <si>
    <t>SU6</t>
  </si>
  <si>
    <t>TKG</t>
  </si>
  <si>
    <t>AEX DIVIDEND INDEX</t>
  </si>
  <si>
    <t>MFA</t>
  </si>
  <si>
    <t>AMX-INDEX</t>
  </si>
  <si>
    <t>BEL 20</t>
  </si>
  <si>
    <t>CAC40 DIVIDEND INDEX</t>
  </si>
  <si>
    <t>ME6</t>
  </si>
  <si>
    <t>MOA</t>
  </si>
  <si>
    <t>AEX-INDEX (DAILY)</t>
  </si>
  <si>
    <t>AEX-INDEX (WEEKLY)</t>
  </si>
  <si>
    <t>CORN</t>
  </si>
  <si>
    <t>MILLING WHEAT</t>
  </si>
  <si>
    <t>RAPESEED</t>
  </si>
  <si>
    <t>Monthly Premium Turnover (€ '000)</t>
  </si>
  <si>
    <t>FR0011726835</t>
  </si>
  <si>
    <t>NL0006294274</t>
  </si>
  <si>
    <t>FR0010667147</t>
  </si>
  <si>
    <t>NL0010773842</t>
  </si>
  <si>
    <t>GG00BPFJTF46</t>
  </si>
  <si>
    <t>GTT</t>
  </si>
  <si>
    <t>IMCD</t>
  </si>
  <si>
    <t>FR0010259150</t>
  </si>
  <si>
    <t>FR0000050809</t>
  </si>
  <si>
    <t>FR0005691656</t>
  </si>
  <si>
    <t>AA6</t>
  </si>
  <si>
    <t>AN6</t>
  </si>
  <si>
    <t>AC6</t>
  </si>
  <si>
    <t>AV6</t>
  </si>
  <si>
    <t>SR6</t>
  </si>
  <si>
    <t>AD6</t>
  </si>
  <si>
    <t>AE6</t>
  </si>
  <si>
    <t>AGEAS SA/NV</t>
  </si>
  <si>
    <t>AH6</t>
  </si>
  <si>
    <t>AF6</t>
  </si>
  <si>
    <t>AI6</t>
  </si>
  <si>
    <t>EA6</t>
  </si>
  <si>
    <t>AK6</t>
  </si>
  <si>
    <t>LC6</t>
  </si>
  <si>
    <t>AZ6</t>
  </si>
  <si>
    <t>QH6</t>
  </si>
  <si>
    <t>MT6</t>
  </si>
  <si>
    <t>AR6</t>
  </si>
  <si>
    <t>AS6</t>
  </si>
  <si>
    <t>AU6</t>
  </si>
  <si>
    <t>CS6</t>
  </si>
  <si>
    <t>BANCO BILBAO VIZCAYA ARGENTA SA</t>
  </si>
  <si>
    <t>BS6</t>
  </si>
  <si>
    <t>BI6</t>
  </si>
  <si>
    <t>BF6</t>
  </si>
  <si>
    <t>BY6</t>
  </si>
  <si>
    <t>BW6</t>
  </si>
  <si>
    <t>BD6</t>
  </si>
  <si>
    <t>BE6</t>
  </si>
  <si>
    <t>BG6</t>
  </si>
  <si>
    <t>BM6</t>
  </si>
  <si>
    <t>BQ6</t>
  </si>
  <si>
    <t>BV6</t>
  </si>
  <si>
    <t>CB6</t>
  </si>
  <si>
    <t>CP6</t>
  </si>
  <si>
    <t>CA6</t>
  </si>
  <si>
    <t>CG6</t>
  </si>
  <si>
    <t>CO6</t>
  </si>
  <si>
    <t>CM6</t>
  </si>
  <si>
    <t>CI6</t>
  </si>
  <si>
    <t>CTT-CORREIOS DE PORTUGAL</t>
  </si>
  <si>
    <t>DA6</t>
  </si>
  <si>
    <t>DT6</t>
  </si>
  <si>
    <t>DB6</t>
  </si>
  <si>
    <t>BR6</t>
  </si>
  <si>
    <t>LU6</t>
  </si>
  <si>
    <t>DP6</t>
  </si>
  <si>
    <t>TK6</t>
  </si>
  <si>
    <t>DI6</t>
  </si>
  <si>
    <t>DS6</t>
  </si>
  <si>
    <t>EO6</t>
  </si>
  <si>
    <t>EB6</t>
  </si>
  <si>
    <t>ED6</t>
  </si>
  <si>
    <t>FG6</t>
  </si>
  <si>
    <t>ES6</t>
  </si>
  <si>
    <t>EI6</t>
  </si>
  <si>
    <t>EG6</t>
  </si>
  <si>
    <t>EE6</t>
  </si>
  <si>
    <t>EK6</t>
  </si>
  <si>
    <t>EF6</t>
  </si>
  <si>
    <t>RF6</t>
  </si>
  <si>
    <t>EC6</t>
  </si>
  <si>
    <t>FV6</t>
  </si>
  <si>
    <t>AQ6</t>
  </si>
  <si>
    <t>FP6</t>
  </si>
  <si>
    <t>FM6</t>
  </si>
  <si>
    <t>FS6</t>
  </si>
  <si>
    <t>PL6</t>
  </si>
  <si>
    <t>FU6</t>
  </si>
  <si>
    <t>GN6</t>
  </si>
  <si>
    <t>GA6</t>
  </si>
  <si>
    <t>GR6</t>
  </si>
  <si>
    <t>GERRESHEIMER AG</t>
  </si>
  <si>
    <t>GH6</t>
  </si>
  <si>
    <t>GB6</t>
  </si>
  <si>
    <t>GE6</t>
  </si>
  <si>
    <t>HR6</t>
  </si>
  <si>
    <t>HA6</t>
  </si>
  <si>
    <t>HC6</t>
  </si>
  <si>
    <t>HH6</t>
  </si>
  <si>
    <t>HE6</t>
  </si>
  <si>
    <t>HK6</t>
  </si>
  <si>
    <t>HT6</t>
  </si>
  <si>
    <t>HB6</t>
  </si>
  <si>
    <t>IC6</t>
  </si>
  <si>
    <t>IT6</t>
  </si>
  <si>
    <t>IS6</t>
  </si>
  <si>
    <t>NT6</t>
  </si>
  <si>
    <t>IN6</t>
  </si>
  <si>
    <t>JD6</t>
  </si>
  <si>
    <t>KS6</t>
  </si>
  <si>
    <t>KB6</t>
  </si>
  <si>
    <t>KR6</t>
  </si>
  <si>
    <t>KG6</t>
  </si>
  <si>
    <t>KI6</t>
  </si>
  <si>
    <t>LI6</t>
  </si>
  <si>
    <t>KO6</t>
  </si>
  <si>
    <t>KP6</t>
  </si>
  <si>
    <t>OR6</t>
  </si>
  <si>
    <t>LX6</t>
  </si>
  <si>
    <t>LR6</t>
  </si>
  <si>
    <t>MC6</t>
  </si>
  <si>
    <t>MP6</t>
  </si>
  <si>
    <t>MK6</t>
  </si>
  <si>
    <t>MS6</t>
  </si>
  <si>
    <t>ML6</t>
  </si>
  <si>
    <t>MU6</t>
  </si>
  <si>
    <t>NE6</t>
  </si>
  <si>
    <t>NS6</t>
  </si>
  <si>
    <t>NO6</t>
  </si>
  <si>
    <t>NR6</t>
  </si>
  <si>
    <t>NOS SGPS</t>
  </si>
  <si>
    <t>OH6</t>
  </si>
  <si>
    <t>OC6</t>
  </si>
  <si>
    <t>OM6</t>
  </si>
  <si>
    <t>FT6</t>
  </si>
  <si>
    <t>OU6</t>
  </si>
  <si>
    <t>RI6</t>
  </si>
  <si>
    <t>UG6</t>
  </si>
  <si>
    <t>PH6</t>
  </si>
  <si>
    <t>PA6</t>
  </si>
  <si>
    <t>PN6</t>
  </si>
  <si>
    <t>PS6</t>
  </si>
  <si>
    <t>PU6</t>
  </si>
  <si>
    <t>RQ6</t>
  </si>
  <si>
    <t>EL6</t>
  </si>
  <si>
    <t>RY6</t>
  </si>
  <si>
    <t>RN6</t>
  </si>
  <si>
    <t>RP6</t>
  </si>
  <si>
    <t>RH6</t>
  </si>
  <si>
    <t>RD6</t>
  </si>
  <si>
    <t>RW6</t>
  </si>
  <si>
    <t>SG6</t>
  </si>
  <si>
    <t>SL6</t>
  </si>
  <si>
    <t>AY6</t>
  </si>
  <si>
    <t>AP6</t>
  </si>
  <si>
    <t>SB6</t>
  </si>
  <si>
    <t>SC6</t>
  </si>
  <si>
    <t>SK6</t>
  </si>
  <si>
    <t>SES SA</t>
  </si>
  <si>
    <t>SS6</t>
  </si>
  <si>
    <t>GL6</t>
  </si>
  <si>
    <t>ST6</t>
  </si>
  <si>
    <t>SN6</t>
  </si>
  <si>
    <t>SZ6</t>
  </si>
  <si>
    <t>SY6</t>
  </si>
  <si>
    <t>TA6</t>
  </si>
  <si>
    <t>RC6</t>
  </si>
  <si>
    <t>TF6</t>
  </si>
  <si>
    <t>HO6</t>
  </si>
  <si>
    <t>TH6</t>
  </si>
  <si>
    <t>TO6</t>
  </si>
  <si>
    <t>UC6</t>
  </si>
  <si>
    <t>UM6</t>
  </si>
  <si>
    <t>UB6</t>
  </si>
  <si>
    <t>UN6</t>
  </si>
  <si>
    <t>UI6</t>
  </si>
  <si>
    <t>UK6</t>
  </si>
  <si>
    <t>VA6</t>
  </si>
  <si>
    <t>VI6</t>
  </si>
  <si>
    <t>VP6</t>
  </si>
  <si>
    <t>DG6</t>
  </si>
  <si>
    <t>VF6</t>
  </si>
  <si>
    <t>VT6</t>
  </si>
  <si>
    <t>VW6</t>
  </si>
  <si>
    <t>WA6</t>
  </si>
  <si>
    <t>MF6</t>
  </si>
  <si>
    <t>WH6</t>
  </si>
  <si>
    <t>WB6</t>
  </si>
  <si>
    <t>WK6</t>
  </si>
  <si>
    <t>YI6</t>
  </si>
  <si>
    <t>ACC</t>
  </si>
  <si>
    <t>_AH</t>
  </si>
  <si>
    <t>AKZO NOBEL NV (WEEKLY)</t>
  </si>
  <si>
    <t>_AK</t>
  </si>
  <si>
    <t>ASML HOLDING NV (WEEKLY)</t>
  </si>
  <si>
    <t>_AS</t>
  </si>
  <si>
    <t>BE SEMICONDUCTOR INDUSTRIES NV</t>
  </si>
  <si>
    <t>BES</t>
  </si>
  <si>
    <t>_DS</t>
  </si>
  <si>
    <t>EURONEXT NV</t>
  </si>
  <si>
    <t>HEINEKEN NV (WEEKLY)</t>
  </si>
  <si>
    <t>_HE</t>
  </si>
  <si>
    <t>EUE</t>
  </si>
  <si>
    <t>MELEXIS</t>
  </si>
  <si>
    <t>MEL</t>
  </si>
  <si>
    <t>NN GROUP NV</t>
  </si>
  <si>
    <t>NN</t>
  </si>
  <si>
    <t>SBM OFFSHORE NV (WEEKLY)</t>
  </si>
  <si>
    <t>_SB</t>
  </si>
  <si>
    <t>SLIGRO FOOD GROUP NV</t>
  </si>
  <si>
    <t>SLG</t>
  </si>
  <si>
    <t>_UN</t>
  </si>
  <si>
    <t>_FT</t>
  </si>
  <si>
    <t>CAC 40 (WEEKLY)</t>
  </si>
  <si>
    <t>_FC</t>
  </si>
  <si>
    <t>FR0012435121</t>
  </si>
  <si>
    <t>NL0011540547</t>
  </si>
  <si>
    <t>NOKIA</t>
  </si>
  <si>
    <t>SWE</t>
  </si>
  <si>
    <t>BE0003851681</t>
  </si>
  <si>
    <t>Euronext - Derivatives Market</t>
  </si>
  <si>
    <t>Underlying</t>
  </si>
  <si>
    <t>GRAINS AND OILSEEDS PRODUCTS</t>
  </si>
  <si>
    <t>GRAINS AND OILSEEDS Futures</t>
  </si>
  <si>
    <t>GRAINS AND OILSEEDS Options</t>
  </si>
  <si>
    <t>STOCK PRODUCTS</t>
  </si>
  <si>
    <t>STOCK Futures</t>
  </si>
  <si>
    <t>ABB</t>
  </si>
  <si>
    <t>LD6</t>
  </si>
  <si>
    <t>QR6</t>
  </si>
  <si>
    <t>MG6</t>
  </si>
  <si>
    <t>JW6</t>
  </si>
  <si>
    <t>KE6</t>
  </si>
  <si>
    <t>NOR</t>
  </si>
  <si>
    <t>ALFA LAVAL</t>
  </si>
  <si>
    <t>LA6</t>
  </si>
  <si>
    <t>QA6</t>
  </si>
  <si>
    <t>ANGLO AMERICAN</t>
  </si>
  <si>
    <t>LO6</t>
  </si>
  <si>
    <t>AP MOLLER - MAERSK B</t>
  </si>
  <si>
    <t>MX6</t>
  </si>
  <si>
    <t>DNK</t>
  </si>
  <si>
    <t>ASSA ABLOY B</t>
  </si>
  <si>
    <t>OY6</t>
  </si>
  <si>
    <t>ASSOCIATED BRITISH FOODS</t>
  </si>
  <si>
    <t>FO6</t>
  </si>
  <si>
    <t>ASTRAZENECA</t>
  </si>
  <si>
    <t>ZN6</t>
  </si>
  <si>
    <t>ATLAS COPCO A</t>
  </si>
  <si>
    <t>PC6</t>
  </si>
  <si>
    <t>AVIVA</t>
  </si>
  <si>
    <t>AW6</t>
  </si>
  <si>
    <t>BAE SYSTEMS</t>
  </si>
  <si>
    <t>BX6</t>
  </si>
  <si>
    <t>BALOISE HOLDING</t>
  </si>
  <si>
    <t>BZ6</t>
  </si>
  <si>
    <t>BARCLAYS</t>
  </si>
  <si>
    <t>YS6</t>
  </si>
  <si>
    <t>DD6</t>
  </si>
  <si>
    <t>BOLLORÉ GROUP</t>
  </si>
  <si>
    <t>BP</t>
  </si>
  <si>
    <t>BP6</t>
  </si>
  <si>
    <t>PJ6</t>
  </si>
  <si>
    <t>BRITISH AMERICAN TOBACCO</t>
  </si>
  <si>
    <t>TB6</t>
  </si>
  <si>
    <t>BT GROUP</t>
  </si>
  <si>
    <t>BT6</t>
  </si>
  <si>
    <t>CY6</t>
  </si>
  <si>
    <t>CARLSBERG B</t>
  </si>
  <si>
    <t>QI6</t>
  </si>
  <si>
    <t>CENTRICA</t>
  </si>
  <si>
    <t>CC6</t>
  </si>
  <si>
    <t>CLARIANT</t>
  </si>
  <si>
    <t>CK6</t>
  </si>
  <si>
    <t>COLOPLAST B</t>
  </si>
  <si>
    <t>CJ6</t>
  </si>
  <si>
    <t>COMPAGNIE FINANCIERE RICHEMONT</t>
  </si>
  <si>
    <t>FX6</t>
  </si>
  <si>
    <t>COMPASS GROUP</t>
  </si>
  <si>
    <t>CQ6</t>
  </si>
  <si>
    <t>DANSKE BANK</t>
  </si>
  <si>
    <t>DK6</t>
  </si>
  <si>
    <t>DIAGEO</t>
  </si>
  <si>
    <t>DO6</t>
  </si>
  <si>
    <t>IE6</t>
  </si>
  <si>
    <t>DNB</t>
  </si>
  <si>
    <t>DN6</t>
  </si>
  <si>
    <t>DRAX GROUP</t>
  </si>
  <si>
    <t>DX6</t>
  </si>
  <si>
    <t>DV6</t>
  </si>
  <si>
    <t>ELECTROLUX B</t>
  </si>
  <si>
    <t>ET6</t>
  </si>
  <si>
    <t>ELEKTA B</t>
  </si>
  <si>
    <t>KT6</t>
  </si>
  <si>
    <t>ENGIE</t>
  </si>
  <si>
    <t>ERICSSON B</t>
  </si>
  <si>
    <t>ER6</t>
  </si>
  <si>
    <t>EXPERIAN</t>
  </si>
  <si>
    <t>EP6</t>
  </si>
  <si>
    <t>FIRSTGROUP</t>
  </si>
  <si>
    <t>FI6</t>
  </si>
  <si>
    <t>FLSMIDTH &amp; CO</t>
  </si>
  <si>
    <t>FL6</t>
  </si>
  <si>
    <t>FLUGHAFEN ZÜRICH</t>
  </si>
  <si>
    <t>FZ6</t>
  </si>
  <si>
    <t>FRESNILLO</t>
  </si>
  <si>
    <t>FN6</t>
  </si>
  <si>
    <t>GETINGE B</t>
  </si>
  <si>
    <t>GT6</t>
  </si>
  <si>
    <t>GIVAUDAN</t>
  </si>
  <si>
    <t>GV6</t>
  </si>
  <si>
    <t>GO6</t>
  </si>
  <si>
    <t>GLENCORE</t>
  </si>
  <si>
    <t>GX6</t>
  </si>
  <si>
    <t>GN STORE NORD</t>
  </si>
  <si>
    <t>GD6</t>
  </si>
  <si>
    <t>HENNES &amp; MAURITZ B</t>
  </si>
  <si>
    <t>HM6</t>
  </si>
  <si>
    <t>HEXAGON B</t>
  </si>
  <si>
    <t>HG6</t>
  </si>
  <si>
    <t>HSBC HOLDINGS</t>
  </si>
  <si>
    <t>HS6</t>
  </si>
  <si>
    <t>IP6</t>
  </si>
  <si>
    <t>INTERTEK GROUP</t>
  </si>
  <si>
    <t>IG6</t>
  </si>
  <si>
    <t>INVESTOR B</t>
  </si>
  <si>
    <t>IV6</t>
  </si>
  <si>
    <t>JULIUS BAER GRUPPE</t>
  </si>
  <si>
    <t>JB6</t>
  </si>
  <si>
    <t>KINGFISHER</t>
  </si>
  <si>
    <t>KF6</t>
  </si>
  <si>
    <t>KINNEVIK B</t>
  </si>
  <si>
    <t>KV6</t>
  </si>
  <si>
    <t>KÜHNE + NAGEL INTERNATIONAL</t>
  </si>
  <si>
    <t>KU6</t>
  </si>
  <si>
    <t>LEGAL &amp; GENERAL GROUP</t>
  </si>
  <si>
    <t>LL6</t>
  </si>
  <si>
    <t>LOGITECH INTERNATIONAL</t>
  </si>
  <si>
    <t>LT6</t>
  </si>
  <si>
    <t>LONZA GROUP</t>
  </si>
  <si>
    <t>LZ6</t>
  </si>
  <si>
    <t>MARKS &amp; SPENCER GROUP</t>
  </si>
  <si>
    <t>MQ6</t>
  </si>
  <si>
    <t>MODERN TIMES GROUP B</t>
  </si>
  <si>
    <t>MD6</t>
  </si>
  <si>
    <t>NATIONAL GRID</t>
  </si>
  <si>
    <t>NG6</t>
  </si>
  <si>
    <t>NESTE OYJ</t>
  </si>
  <si>
    <t>NESTLE</t>
  </si>
  <si>
    <t>NL6</t>
  </si>
  <si>
    <t>ND6</t>
  </si>
  <si>
    <t>NORSK HYDRO</t>
  </si>
  <si>
    <t>NH6</t>
  </si>
  <si>
    <t>NOVARTIS</t>
  </si>
  <si>
    <t>NA6</t>
  </si>
  <si>
    <t>NOVO NORDISK B</t>
  </si>
  <si>
    <t>OV6</t>
  </si>
  <si>
    <t>NV6</t>
  </si>
  <si>
    <t>ORKLA</t>
  </si>
  <si>
    <t>PARTNERS GROUP HOLDING</t>
  </si>
  <si>
    <t>PP6</t>
  </si>
  <si>
    <t>PEARSON</t>
  </si>
  <si>
    <t>PR6</t>
  </si>
  <si>
    <t>PETROFAC</t>
  </si>
  <si>
    <t>PF6</t>
  </si>
  <si>
    <t>PROXIMUS</t>
  </si>
  <si>
    <t>PRUDENTIAL</t>
  </si>
  <si>
    <t>PD6</t>
  </si>
  <si>
    <t>RECKITT BENCKISER GROUP</t>
  </si>
  <si>
    <t>RB6</t>
  </si>
  <si>
    <t>RELX PLC</t>
  </si>
  <si>
    <t>RL6</t>
  </si>
  <si>
    <t>RENTOKIL INITIAL</t>
  </si>
  <si>
    <t>RO6</t>
  </si>
  <si>
    <t>RIO TINTO</t>
  </si>
  <si>
    <t>RV6</t>
  </si>
  <si>
    <t>ROCHE HOLDING</t>
  </si>
  <si>
    <t>RX6</t>
  </si>
  <si>
    <t>ROLLS-ROYCE HOLDINGS</t>
  </si>
  <si>
    <t>RR6</t>
  </si>
  <si>
    <t>SAINSBURY (J)</t>
  </si>
  <si>
    <t>SJ6</t>
  </si>
  <si>
    <t>SANDVIK</t>
  </si>
  <si>
    <t>NK6</t>
  </si>
  <si>
    <t>SV6</t>
  </si>
  <si>
    <t>SCHINDLER HOLDING</t>
  </si>
  <si>
    <t>QM6</t>
  </si>
  <si>
    <t>SECURITAS B</t>
  </si>
  <si>
    <t>UR6</t>
  </si>
  <si>
    <t>SGS</t>
  </si>
  <si>
    <t>QN6</t>
  </si>
  <si>
    <t>SIKA</t>
  </si>
  <si>
    <t>IK6</t>
  </si>
  <si>
    <t>SKANSKA B</t>
  </si>
  <si>
    <t>KA6</t>
  </si>
  <si>
    <t>SKF B</t>
  </si>
  <si>
    <t>FA6</t>
  </si>
  <si>
    <t>SMITH &amp; NEPHEW</t>
  </si>
  <si>
    <t>SH6</t>
  </si>
  <si>
    <t>SMITHS GROUP</t>
  </si>
  <si>
    <t>SQ6</t>
  </si>
  <si>
    <t>SONOVA HOLDING</t>
  </si>
  <si>
    <t>OO6</t>
  </si>
  <si>
    <t>STANDARD CHARTERED</t>
  </si>
  <si>
    <t>SX6</t>
  </si>
  <si>
    <t>SULZER</t>
  </si>
  <si>
    <t>QL6</t>
  </si>
  <si>
    <t>VE6</t>
  </si>
  <si>
    <t>SWEDBANK A</t>
  </si>
  <si>
    <t>WD6</t>
  </si>
  <si>
    <t>SWISS RE</t>
  </si>
  <si>
    <t>QO6</t>
  </si>
  <si>
    <t>SWISSCOM</t>
  </si>
  <si>
    <t>QK6</t>
  </si>
  <si>
    <t>TELE2 B</t>
  </si>
  <si>
    <t>TV6</t>
  </si>
  <si>
    <t>TELENOR</t>
  </si>
  <si>
    <t>TJ6</t>
  </si>
  <si>
    <t>TESCO</t>
  </si>
  <si>
    <t>TW6</t>
  </si>
  <si>
    <t>TG6</t>
  </si>
  <si>
    <t>THE SWATCH GROUP (BEARER SHARES)</t>
  </si>
  <si>
    <t>UH6</t>
  </si>
  <si>
    <t>TRELLEBORG B</t>
  </si>
  <si>
    <t>TZ6</t>
  </si>
  <si>
    <t>TRYG</t>
  </si>
  <si>
    <t>TY6</t>
  </si>
  <si>
    <t>TULLOW OIL</t>
  </si>
  <si>
    <t>TU6</t>
  </si>
  <si>
    <t>UBS GROUP</t>
  </si>
  <si>
    <t>UO6</t>
  </si>
  <si>
    <t>VODAFONE GROUP</t>
  </si>
  <si>
    <t>VO6</t>
  </si>
  <si>
    <t>VOLVO B</t>
  </si>
  <si>
    <t>VV6</t>
  </si>
  <si>
    <t>WO6</t>
  </si>
  <si>
    <t>WPP</t>
  </si>
  <si>
    <t>WP6</t>
  </si>
  <si>
    <t>YARA INTERNATIONAL</t>
  </si>
  <si>
    <t>YA6</t>
  </si>
  <si>
    <t>ZURICH INSURANCE GROUP</t>
  </si>
  <si>
    <t>ZI6</t>
  </si>
  <si>
    <t>STOCK Options</t>
  </si>
  <si>
    <t>ABN</t>
  </si>
  <si>
    <t>ANHEUSER–BUSCH INBEV NV (WEEKLY)</t>
  </si>
  <si>
    <t>_IT</t>
  </si>
  <si>
    <t>AXA SA (WEEKLY)</t>
  </si>
  <si>
    <t>_CS</t>
  </si>
  <si>
    <t>BNP PARIBAS (WEEKLY)</t>
  </si>
  <si>
    <t>_BN</t>
  </si>
  <si>
    <t>COFACE</t>
  </si>
  <si>
    <t>CE1</t>
  </si>
  <si>
    <t>IET</t>
  </si>
  <si>
    <t>EH1</t>
  </si>
  <si>
    <t>ELIS</t>
  </si>
  <si>
    <t>EW1</t>
  </si>
  <si>
    <t>ENGIE (WEEKLY)</t>
  </si>
  <si>
    <t>_GA</t>
  </si>
  <si>
    <t>FAGRON</t>
  </si>
  <si>
    <t>FLOW TRADERS</t>
  </si>
  <si>
    <t>FLW</t>
  </si>
  <si>
    <t>GC1</t>
  </si>
  <si>
    <t>IMD</t>
  </si>
  <si>
    <t>KBC GROEP (WEEKLY)</t>
  </si>
  <si>
    <t>_KB</t>
  </si>
  <si>
    <t>ONTEX GROUP</t>
  </si>
  <si>
    <t>ONT</t>
  </si>
  <si>
    <t>ORANGE SA (WEEKLY)</t>
  </si>
  <si>
    <t>_FO</t>
  </si>
  <si>
    <t>_UG</t>
  </si>
  <si>
    <t>BB1</t>
  </si>
  <si>
    <t>SOCIETE GENERALE (WEEKLY)</t>
  </si>
  <si>
    <t>_GL</t>
  </si>
  <si>
    <t>SPIE</t>
  </si>
  <si>
    <t>ZP1</t>
  </si>
  <si>
    <t>_TO</t>
  </si>
  <si>
    <t>UCB SA (WEEKLY)</t>
  </si>
  <si>
    <t>_UC</t>
  </si>
  <si>
    <t>WORLDLINE</t>
  </si>
  <si>
    <t>WL1</t>
  </si>
  <si>
    <t>STOCK DIVIDEND PRODUCTS</t>
  </si>
  <si>
    <t>STOCK DIVIDEND Futures</t>
  </si>
  <si>
    <t>AA8</t>
  </si>
  <si>
    <t>ABB DIVIDEND</t>
  </si>
  <si>
    <t>LD8</t>
  </si>
  <si>
    <t>ACCOR SA DIVIDEND</t>
  </si>
  <si>
    <t>AC8</t>
  </si>
  <si>
    <t>ACKERMANS &amp; VAN HAAREN DIVIDEND</t>
  </si>
  <si>
    <t>AV8</t>
  </si>
  <si>
    <t>JW8</t>
  </si>
  <si>
    <t>ADIDAS AG DIVIDEND</t>
  </si>
  <si>
    <t>AD8</t>
  </si>
  <si>
    <t>AEGON NV DIVIDEND</t>
  </si>
  <si>
    <t>AE8</t>
  </si>
  <si>
    <t>AGEAS SA/NV DIVIDEND</t>
  </si>
  <si>
    <t>AG8</t>
  </si>
  <si>
    <t>AH8</t>
  </si>
  <si>
    <t>AIR LIQUIDE DIVIDEND</t>
  </si>
  <si>
    <t>AI8</t>
  </si>
  <si>
    <t>EA8</t>
  </si>
  <si>
    <t>AKZO NOBEL NV DIVIDEND</t>
  </si>
  <si>
    <t>AK8</t>
  </si>
  <si>
    <t>ALLIANZ AG DIVIDEND</t>
  </si>
  <si>
    <t>AZ8</t>
  </si>
  <si>
    <t>ALSTOM RGPT DIVIDEND</t>
  </si>
  <si>
    <t>AL8</t>
  </si>
  <si>
    <t>AM8</t>
  </si>
  <si>
    <t>ANGLO AMERICAN DIVIDEND</t>
  </si>
  <si>
    <t>LO8</t>
  </si>
  <si>
    <t>ANHEUSER–BUSCH INBEV NV DIVIDEND</t>
  </si>
  <si>
    <t>AB8</t>
  </si>
  <si>
    <t>ARCELORMITTAL DIVIDEND</t>
  </si>
  <si>
    <t>MT8</t>
  </si>
  <si>
    <t>ASML HOLDING NV DIVIDEND</t>
  </si>
  <si>
    <t>AS8</t>
  </si>
  <si>
    <t>ASTRAZENECA DIVIDEND</t>
  </si>
  <si>
    <t>ZN8</t>
  </si>
  <si>
    <t>AVIVA DIVIDEND</t>
  </si>
  <si>
    <t>AW8</t>
  </si>
  <si>
    <t>AXA SA DIVIDEND</t>
  </si>
  <si>
    <t>CS8</t>
  </si>
  <si>
    <t>BAE SYSTEMS DIVIDEND</t>
  </si>
  <si>
    <t>BX8</t>
  </si>
  <si>
    <t>BANCO BILBAO VIZCAYA ARGENTA SA DIVIDEND</t>
  </si>
  <si>
    <t>BA8</t>
  </si>
  <si>
    <t>BANCO SANTANDER SA DIVIDEND</t>
  </si>
  <si>
    <t>BS8</t>
  </si>
  <si>
    <t>BANKINTER SA DIVIDEND</t>
  </si>
  <si>
    <t>BI8</t>
  </si>
  <si>
    <t>BARCLAYS DIVIDEND</t>
  </si>
  <si>
    <t>YS8</t>
  </si>
  <si>
    <t>BASF AG DIVIDEND</t>
  </si>
  <si>
    <t>BF8</t>
  </si>
  <si>
    <t>BAYER AG DIVIDEND</t>
  </si>
  <si>
    <t>BY8</t>
  </si>
  <si>
    <t>BAYERISCHE MOTOREN WERKE AG DIVIDEND</t>
  </si>
  <si>
    <t>BW8</t>
  </si>
  <si>
    <t>BEKAERT NV DIVIDEND</t>
  </si>
  <si>
    <t>BE8</t>
  </si>
  <si>
    <t>BNP PARIBAS DIVIDEND</t>
  </si>
  <si>
    <t>BN8</t>
  </si>
  <si>
    <t>BOLLORÉ GROUP DIVIDEND</t>
  </si>
  <si>
    <t>HA8</t>
  </si>
  <si>
    <t>BOUYGUES DIVIDEND</t>
  </si>
  <si>
    <t>EN8</t>
  </si>
  <si>
    <t>BP DIVIDEND</t>
  </si>
  <si>
    <t>BP8</t>
  </si>
  <si>
    <t>BPOST SA/NV DIVIDEND</t>
  </si>
  <si>
    <t>PJ8</t>
  </si>
  <si>
    <t>BRITISH AMERICAN TOBACCO DIVIDEND</t>
  </si>
  <si>
    <t>TB8</t>
  </si>
  <si>
    <t>BT GROUP DIVIDEND</t>
  </si>
  <si>
    <t>BT8</t>
  </si>
  <si>
    <t>CAIXABANK SA DIVIDEND</t>
  </si>
  <si>
    <t>CB8</t>
  </si>
  <si>
    <t>CP8</t>
  </si>
  <si>
    <t>CARREFOUR SA DIVIDEND</t>
  </si>
  <si>
    <t>CA8</t>
  </si>
  <si>
    <t>CENTRICA DIVIDEND</t>
  </si>
  <si>
    <t>CC8</t>
  </si>
  <si>
    <t>COCA-COLA HBC DIVIDEND</t>
  </si>
  <si>
    <t>CW8</t>
  </si>
  <si>
    <t>COLRUYT DIVIDEND</t>
  </si>
  <si>
    <t>CO8</t>
  </si>
  <si>
    <t>COMPAGNIE FINANCIERE RICHEMONT DIVIDEND</t>
  </si>
  <si>
    <t>FX8</t>
  </si>
  <si>
    <t>COMPASS GROUP DIVIDEND</t>
  </si>
  <si>
    <t>CQ8</t>
  </si>
  <si>
    <t>CREDIT AGRICOLE SA DIVIDEND</t>
  </si>
  <si>
    <t>CR8</t>
  </si>
  <si>
    <t>DANONE DIVIDEND</t>
  </si>
  <si>
    <t>DA8</t>
  </si>
  <si>
    <t>DEUTSCHE BANK AG DIVIDEND</t>
  </si>
  <si>
    <t>DB8</t>
  </si>
  <si>
    <t>DEUTSCHE BOERSE AG DIVIDEND</t>
  </si>
  <si>
    <t>BR8</t>
  </si>
  <si>
    <t>DEUTSCHE LUFTHANSA AG DIVIDEND</t>
  </si>
  <si>
    <t>LU8</t>
  </si>
  <si>
    <t>DEUTSCHE POST AG DIVIDEND</t>
  </si>
  <si>
    <t>DP8</t>
  </si>
  <si>
    <t>DEUTSCHE TELEKOM AG DIVIDEND</t>
  </si>
  <si>
    <t>TK8</t>
  </si>
  <si>
    <t>DIAGEO DIVIDEND</t>
  </si>
  <si>
    <t>DO8</t>
  </si>
  <si>
    <t>IE8</t>
  </si>
  <si>
    <t>DISTRIBUIDORA INTERNACIONAL DE ALIMENTACION SA DIVIDEND</t>
  </si>
  <si>
    <t>DI8</t>
  </si>
  <si>
    <t>DS8</t>
  </si>
  <si>
    <t>E.ON SE DIVIDEND</t>
  </si>
  <si>
    <t>EO8</t>
  </si>
  <si>
    <t>ES8</t>
  </si>
  <si>
    <t>ENAGAS DIVIDEND</t>
  </si>
  <si>
    <t>EG8</t>
  </si>
  <si>
    <t>ENDESA SA DIVIDEND</t>
  </si>
  <si>
    <t>EE8</t>
  </si>
  <si>
    <t>ENEL SPA DIVIDEND</t>
  </si>
  <si>
    <t>ENGIE DIVIDEND</t>
  </si>
  <si>
    <t>GA8</t>
  </si>
  <si>
    <t>ENI SPA DIVIDEND</t>
  </si>
  <si>
    <t>EF8</t>
  </si>
  <si>
    <t>EUTELSAT COMMUNICATIONS DIVIDEND</t>
  </si>
  <si>
    <t>EC8</t>
  </si>
  <si>
    <t>EXPERIAN DIVIDEND</t>
  </si>
  <si>
    <t>EP8</t>
  </si>
  <si>
    <t>FV8</t>
  </si>
  <si>
    <t>FRESENIUS SE &amp; CO KGAA DIVIDEND</t>
  </si>
  <si>
    <t>FS8</t>
  </si>
  <si>
    <t>FUGRO NV DIVIDEND</t>
  </si>
  <si>
    <t>FU8</t>
  </si>
  <si>
    <t>GALP ENERGIA SGPS SA DIVIDEND</t>
  </si>
  <si>
    <t>GE8</t>
  </si>
  <si>
    <t>GN8</t>
  </si>
  <si>
    <t>GEBERIT DIVIDEND</t>
  </si>
  <si>
    <t>GQ8</t>
  </si>
  <si>
    <t>GIVAUDAN DIVIDEND</t>
  </si>
  <si>
    <t>GV8</t>
  </si>
  <si>
    <t>GO8</t>
  </si>
  <si>
    <t>GLENCORE DIVIDEND</t>
  </si>
  <si>
    <t>GX8</t>
  </si>
  <si>
    <t>GROUPE BRUXELLES LAMBERT SA DIVIDEND</t>
  </si>
  <si>
    <t>GB8</t>
  </si>
  <si>
    <t>HEINEKEN NV DIVIDEND</t>
  </si>
  <si>
    <t>HE8</t>
  </si>
  <si>
    <t>HENKEL AG &amp; CO KGAA – PFD DIVIDEND</t>
  </si>
  <si>
    <t>HK8</t>
  </si>
  <si>
    <t>HX8</t>
  </si>
  <si>
    <t>HSBC HOLDINGS DIVIDEND</t>
  </si>
  <si>
    <t>HS8</t>
  </si>
  <si>
    <t>IP8</t>
  </si>
  <si>
    <t>INDITEX SA DIVIDEND</t>
  </si>
  <si>
    <t>IT8</t>
  </si>
  <si>
    <t>ING GROEP NV DIVIDEND</t>
  </si>
  <si>
    <t>IN8</t>
  </si>
  <si>
    <t>INTESA SANPAOLO SPA DIVIDEND</t>
  </si>
  <si>
    <t>JULIUS BAER GRUPPE DIVIDEND</t>
  </si>
  <si>
    <t>JB8</t>
  </si>
  <si>
    <t>K+S AG DIVIDEND</t>
  </si>
  <si>
    <t>KS8</t>
  </si>
  <si>
    <t>KBC GROEP DIVIDEND</t>
  </si>
  <si>
    <t>KB8</t>
  </si>
  <si>
    <t>KERING DIVIDEND</t>
  </si>
  <si>
    <t>KR8</t>
  </si>
  <si>
    <t>KPN NV DIVIDEND</t>
  </si>
  <si>
    <t>KP8</t>
  </si>
  <si>
    <t>L'OREAL SA DIVIDEND</t>
  </si>
  <si>
    <t>OR8</t>
  </si>
  <si>
    <t>LEGAL &amp; GENERAL GROUP DIVIDEND</t>
  </si>
  <si>
    <t>LL8</t>
  </si>
  <si>
    <t>LEGRAND SA DIVIDEND</t>
  </si>
  <si>
    <t>LR8</t>
  </si>
  <si>
    <t>LLOYDS BANKING GROUP DIVIDEND</t>
  </si>
  <si>
    <t>LY8</t>
  </si>
  <si>
    <t>LVMH MOET HENNESSY LOUIS V DIVIDEND</t>
  </si>
  <si>
    <t>MC8</t>
  </si>
  <si>
    <t>MAPFRE SA DIVIDEND</t>
  </si>
  <si>
    <t>MP8</t>
  </si>
  <si>
    <t>MERCK KGAA DIVIDEND</t>
  </si>
  <si>
    <t>MK8</t>
  </si>
  <si>
    <t>MICHELIN DIVIDEND</t>
  </si>
  <si>
    <t>ML8</t>
  </si>
  <si>
    <t>MUNICH RE DIVIDEND</t>
  </si>
  <si>
    <t>MR8</t>
  </si>
  <si>
    <t>NATIONAL GRID DIVIDEND</t>
  </si>
  <si>
    <t>NG8</t>
  </si>
  <si>
    <t>NESTLE DIVIDEND</t>
  </si>
  <si>
    <t>NL8</t>
  </si>
  <si>
    <t>NN GROUP NV DIVIDEND</t>
  </si>
  <si>
    <t>NN8</t>
  </si>
  <si>
    <t>NOVARTIS DIVIDEND</t>
  </si>
  <si>
    <t>NA8</t>
  </si>
  <si>
    <t>ORANGE SA DIVIDEND</t>
  </si>
  <si>
    <t>FT8</t>
  </si>
  <si>
    <t>PEARSON DIVIDEND</t>
  </si>
  <si>
    <t>PR8</t>
  </si>
  <si>
    <t>PERNOD-RICARD DIVIDEND</t>
  </si>
  <si>
    <t>RI8</t>
  </si>
  <si>
    <t>UG8</t>
  </si>
  <si>
    <t>PHILIPS NV, KONINKLIJKE DIVIDEND</t>
  </si>
  <si>
    <t>PH8</t>
  </si>
  <si>
    <t>PO8</t>
  </si>
  <si>
    <t>PROXIMUS DIVIDEND</t>
  </si>
  <si>
    <t>BL8</t>
  </si>
  <si>
    <t>PRUDENTIAL DIVIDEND</t>
  </si>
  <si>
    <t>PUBLICIS GROUPE DIVIDEND</t>
  </si>
  <si>
    <t>PU8</t>
  </si>
  <si>
    <t>RA8</t>
  </si>
  <si>
    <t>RECKITT BENCKISER GROUP DIVIDEND</t>
  </si>
  <si>
    <t>RB8</t>
  </si>
  <si>
    <t>EL8</t>
  </si>
  <si>
    <t>RE8</t>
  </si>
  <si>
    <t>RELX PLC DIVIDEND</t>
  </si>
  <si>
    <t>RL8</t>
  </si>
  <si>
    <t>RENAULT SA DIVIDEND</t>
  </si>
  <si>
    <t>RN8</t>
  </si>
  <si>
    <t>REPSOL SA DIVIDEND</t>
  </si>
  <si>
    <t>RP8</t>
  </si>
  <si>
    <t>RIO TINTO DIVIDEND</t>
  </si>
  <si>
    <t>RV8</t>
  </si>
  <si>
    <t>ROCHE HOLDING DIVIDEND</t>
  </si>
  <si>
    <t>RX8</t>
  </si>
  <si>
    <t>ROLLS-ROYCE HOLDINGS DIVIDEND</t>
  </si>
  <si>
    <t>RR8</t>
  </si>
  <si>
    <t>RD8</t>
  </si>
  <si>
    <t>RWE AG DIVIDEND</t>
  </si>
  <si>
    <t>RW8</t>
  </si>
  <si>
    <t>SAFRAN SA DIVIDEND</t>
  </si>
  <si>
    <t>SM8</t>
  </si>
  <si>
    <t>SAINT-GOBAIN DIVIDEND</t>
  </si>
  <si>
    <t>SG8</t>
  </si>
  <si>
    <t>SANOFI DIVIDEND</t>
  </si>
  <si>
    <t>SAP AG DIVIDEND</t>
  </si>
  <si>
    <t>AP8</t>
  </si>
  <si>
    <t>SCHNEIDER ELECTRIC SA DIVIDEND</t>
  </si>
  <si>
    <t>SU8</t>
  </si>
  <si>
    <t>SCOR SE DIVIDEND</t>
  </si>
  <si>
    <t>SC8</t>
  </si>
  <si>
    <t>SEVERN TRENT DIVIDEND</t>
  </si>
  <si>
    <t>UV8</t>
  </si>
  <si>
    <t>SGS DIVIDEND</t>
  </si>
  <si>
    <t>QN8</t>
  </si>
  <si>
    <t>SOCIETE GENERALE DIVIDEND</t>
  </si>
  <si>
    <t>GL8</t>
  </si>
  <si>
    <t>SSE DIVIDEND</t>
  </si>
  <si>
    <t>UW8</t>
  </si>
  <si>
    <t>STANDARD CHARTERED DIVIDEND</t>
  </si>
  <si>
    <t>SX8</t>
  </si>
  <si>
    <t>STMICROELECTRONICS NV DIVIDEND</t>
  </si>
  <si>
    <t>ST8</t>
  </si>
  <si>
    <t>SWISS RE DIVIDEND</t>
  </si>
  <si>
    <t>QO8</t>
  </si>
  <si>
    <t>SWISSCOM DIVIDEND</t>
  </si>
  <si>
    <t>QK8</t>
  </si>
  <si>
    <t>TELEFONICA SA DIVIDEND</t>
  </si>
  <si>
    <t>TA8</t>
  </si>
  <si>
    <t>THE SWATCH GROUP (BEARER SHARES) DIVIDEND</t>
  </si>
  <si>
    <t>UH8</t>
  </si>
  <si>
    <t>THYSSENKRUPP AG DIVIDEND</t>
  </si>
  <si>
    <t>TH8</t>
  </si>
  <si>
    <t>TO8</t>
  </si>
  <si>
    <t>UBS GROUP DIVIDEND</t>
  </si>
  <si>
    <t>UO8</t>
  </si>
  <si>
    <t>UCB SA DIVIDEND</t>
  </si>
  <si>
    <t>UC8</t>
  </si>
  <si>
    <t>UMICORE DIVIDEND</t>
  </si>
  <si>
    <t>UM8</t>
  </si>
  <si>
    <t>UB8</t>
  </si>
  <si>
    <t>UNICREDIT SPA DIVIDEND</t>
  </si>
  <si>
    <t>UN8</t>
  </si>
  <si>
    <t>UNILEVER PLC DIVIDEND</t>
  </si>
  <si>
    <t>FR8</t>
  </si>
  <si>
    <t>VALLOUREC SA DIVIDEND</t>
  </si>
  <si>
    <t>VA8</t>
  </si>
  <si>
    <t>VEOLIA ENVIRONNEMENT DIVIDEND</t>
  </si>
  <si>
    <t>VI8</t>
  </si>
  <si>
    <t>VINCI SA DIVIDEND</t>
  </si>
  <si>
    <t>DG8</t>
  </si>
  <si>
    <t>VODAFONE GROUP DIVIDEND</t>
  </si>
  <si>
    <t>VO8</t>
  </si>
  <si>
    <t>VOLKSWAGEN AG - PFD DIVIDEND</t>
  </si>
  <si>
    <t>VW8</t>
  </si>
  <si>
    <t>VONOVIA DIVIDEND</t>
  </si>
  <si>
    <t>VN8</t>
  </si>
  <si>
    <t>VOPAK NV, KONINKLIJKE DIVIDEND</t>
  </si>
  <si>
    <t>VP8</t>
  </si>
  <si>
    <t>WOLTERS KLUWER NV DIVIDEND</t>
  </si>
  <si>
    <t>WK8</t>
  </si>
  <si>
    <t>WPP DIVIDEND</t>
  </si>
  <si>
    <t>WP8</t>
  </si>
  <si>
    <t>ZURICH INSURANCE GROUP DIVIDEND</t>
  </si>
  <si>
    <t>ZI8</t>
  </si>
  <si>
    <t>INDEX PRODUCTS</t>
  </si>
  <si>
    <t>INDEX Futures</t>
  </si>
  <si>
    <t>FTSE EPRA NAREIT DEVELOPED EUROPE INDEX</t>
  </si>
  <si>
    <t>FTSE EPRA NAREIT EUROZONE INDEX</t>
  </si>
  <si>
    <t>INDEX Options</t>
  </si>
  <si>
    <t>ETF PRODUCTS</t>
  </si>
  <si>
    <t>ETF Options</t>
  </si>
  <si>
    <t>DIVIDEND INDEX PRODUCTS</t>
  </si>
  <si>
    <t>DIVIDEND INDEX Futures</t>
  </si>
  <si>
    <t xml:space="preserve"> * transfer ETC Activity from Structured Products to ETFs since January 2015</t>
  </si>
  <si>
    <t>NL0011821392</t>
  </si>
  <si>
    <t>Merger</t>
  </si>
  <si>
    <t>NL0011872650</t>
  </si>
  <si>
    <t>BE0974293251</t>
  </si>
  <si>
    <t>Segment</t>
  </si>
  <si>
    <t>NL0011821202</t>
  </si>
  <si>
    <t>NL0011794037</t>
  </si>
  <si>
    <t>PTBCP0AM0015</t>
  </si>
  <si>
    <t>FR0013176526</t>
  </si>
  <si>
    <t>NL0010801007</t>
  </si>
  <si>
    <t>PTPTI0AM0006</t>
  </si>
  <si>
    <t>DZ6</t>
  </si>
  <si>
    <t>ADECCO GROUP AG</t>
  </si>
  <si>
    <t>AHOLD DELHAIZE, KONINKLIJKE</t>
  </si>
  <si>
    <t>AMADEUS IT GROUP SA</t>
  </si>
  <si>
    <t>GS6</t>
  </si>
  <si>
    <t>IMPERIAL BRANDS</t>
  </si>
  <si>
    <t>NN6</t>
  </si>
  <si>
    <t>NOKIAN RENKAAT</t>
  </si>
  <si>
    <t>SNAM</t>
  </si>
  <si>
    <t>TELIA COMPANY</t>
  </si>
  <si>
    <t>THE NAVIGATOR COMPANY SA</t>
  </si>
  <si>
    <t>VK6</t>
  </si>
  <si>
    <t>_AB</t>
  </si>
  <si>
    <t>AEROPORTS DE PARIS</t>
  </si>
  <si>
    <t>DQ1</t>
  </si>
  <si>
    <t>AHOLD DELHAIZE, KONINKLIJKE (WEEKLY)</t>
  </si>
  <si>
    <t>_EA</t>
  </si>
  <si>
    <t>AMUNDI</t>
  </si>
  <si>
    <t>DY1</t>
  </si>
  <si>
    <t>ASR NEDERLAND</t>
  </si>
  <si>
    <t>ASR</t>
  </si>
  <si>
    <t>BM1</t>
  </si>
  <si>
    <t>BV1</t>
  </si>
  <si>
    <t>_CP</t>
  </si>
  <si>
    <t>CARREFOUR SA (WEEKLY)</t>
  </si>
  <si>
    <t>_CA</t>
  </si>
  <si>
    <t>CCE</t>
  </si>
  <si>
    <t>DANONE (WEEKLY)</t>
  </si>
  <si>
    <t>_DA</t>
  </si>
  <si>
    <t>FG1</t>
  </si>
  <si>
    <t>ELIOR GROUP</t>
  </si>
  <si>
    <t>RF1</t>
  </si>
  <si>
    <t>FD1</t>
  </si>
  <si>
    <t>HERMES INTERNATIONAL</t>
  </si>
  <si>
    <t>HI1</t>
  </si>
  <si>
    <t>II1</t>
  </si>
  <si>
    <t>IMERYS</t>
  </si>
  <si>
    <t>IY1</t>
  </si>
  <si>
    <t>L'OREAL SA (WEEKLY)</t>
  </si>
  <si>
    <t>_OR</t>
  </si>
  <si>
    <t>LVMH MOET HENNESSY LOUIS V (WEEKLY)</t>
  </si>
  <si>
    <t>_MC</t>
  </si>
  <si>
    <t>PLT</t>
  </si>
  <si>
    <t>REXEL</t>
  </si>
  <si>
    <t>RZ1</t>
  </si>
  <si>
    <t>SAINT-GOBAIN (WEEKLY)</t>
  </si>
  <si>
    <t>_SG</t>
  </si>
  <si>
    <t>SCHNEIDER ELECTRIC SA (WEEKLY)</t>
  </si>
  <si>
    <t>_SU</t>
  </si>
  <si>
    <t>SS1</t>
  </si>
  <si>
    <t>TKW</t>
  </si>
  <si>
    <t>VINCI SA (WEEKLY)</t>
  </si>
  <si>
    <t>_DG</t>
  </si>
  <si>
    <t>ADECCO GROUP AG DIVIDEND</t>
  </si>
  <si>
    <t>AHOLD DELHAIZE, KONINKLIJKE DIVIDEND</t>
  </si>
  <si>
    <t>AMADEUS IT GROUP SA DIVIDEND</t>
  </si>
  <si>
    <t>ELECTROLUX B DIVIDEND</t>
  </si>
  <si>
    <t>ET8</t>
  </si>
  <si>
    <t>ERICSSON B DIVIDEND</t>
  </si>
  <si>
    <t>ER8</t>
  </si>
  <si>
    <t>FORTUM OYJ DIVIDEND</t>
  </si>
  <si>
    <t>AQ8</t>
  </si>
  <si>
    <t>HENNES &amp; MAURITZ B DIVIDEND</t>
  </si>
  <si>
    <t>HM8</t>
  </si>
  <si>
    <t>IMPERIAL BRANDS DIVIDEND</t>
  </si>
  <si>
    <t>KESKO OYJ B DIVIDEND</t>
  </si>
  <si>
    <t>KK8</t>
  </si>
  <si>
    <t>KINNEVIK B DIVIDEND</t>
  </si>
  <si>
    <t>KV8</t>
  </si>
  <si>
    <t>ME8</t>
  </si>
  <si>
    <t>MS8</t>
  </si>
  <si>
    <t>NESTE OYJ DIVIDEND</t>
  </si>
  <si>
    <t>NS8</t>
  </si>
  <si>
    <t>NOKIA DIVIDEND</t>
  </si>
  <si>
    <t>NO8</t>
  </si>
  <si>
    <t>ND8</t>
  </si>
  <si>
    <t>SBM OFFSHORE NV DIVIDEND</t>
  </si>
  <si>
    <t>SB8</t>
  </si>
  <si>
    <t>SKANDINAVISKA ENSKILDA BANKEN A DIVIDEND</t>
  </si>
  <si>
    <t>EJ8</t>
  </si>
  <si>
    <t>SNAM DIVIDEND</t>
  </si>
  <si>
    <t>VE8</t>
  </si>
  <si>
    <t>SWEDBANK A DIVIDEND</t>
  </si>
  <si>
    <t>WD8</t>
  </si>
  <si>
    <t>TELE2 B DIVIDEND</t>
  </si>
  <si>
    <t>TV8</t>
  </si>
  <si>
    <t>TELIA COMPANY DIVIDEND</t>
  </si>
  <si>
    <t>TJ8</t>
  </si>
  <si>
    <t>THE NAVIGATOR COMPANY SA DIVIDEND</t>
  </si>
  <si>
    <t>UNITED UTILITIES GROUP DIVIDEND</t>
  </si>
  <si>
    <t>UU8</t>
  </si>
  <si>
    <t>VOLVO B DIVIDEND</t>
  </si>
  <si>
    <t>VV8</t>
  </si>
  <si>
    <t>_PX</t>
  </si>
  <si>
    <t>PSX</t>
  </si>
  <si>
    <t>HISTORY NUMBER OF TRADES AND TURNOVER PER MONTH - Total Cash</t>
  </si>
  <si>
    <t>Structured 
Products</t>
  </si>
  <si>
    <t>Follows on</t>
  </si>
  <si>
    <t>of which SMEs</t>
  </si>
  <si>
    <t>METHODOLOGY</t>
  </si>
  <si>
    <t>Business Analys Statistics</t>
  </si>
  <si>
    <t>Notations</t>
  </si>
  <si>
    <t>The following notation is used in Euronext Monthly Cash fact sheets:</t>
  </si>
  <si>
    <t>“0” means “zero”. There was no trading in that instrument during the relevant period.</t>
  </si>
  <si>
    <t>“-” means “not applicable”. The instrument is not traded or there is no such market at that particular Euronext location</t>
  </si>
  <si>
    <t>Capital Raised</t>
  </si>
  <si>
    <t>The figure is calculated by multiplying the number of shares/bonds that were placed by the offer price.</t>
  </si>
  <si>
    <t>According to the status of the company means:</t>
  </si>
  <si>
    <t>• Value of newly listed companies (IPO) - Amount of money (EUR million) raised by</t>
  </si>
  <si>
    <t>companies newly admitted to listing through an IPO (through both subscription of newly</t>
  </si>
  <si>
    <t>issued shares and sale of already issued shares = transfer of ownership).</t>
  </si>
  <si>
    <t>• Value of already listed companies – Amount of money (EUR million) raised by companies</t>
  </si>
  <si>
    <t>already listed (through both capital increases and public/secondary offers of already listed</t>
  </si>
  <si>
    <t>companies.</t>
  </si>
  <si>
    <t>Cross Listing</t>
  </si>
  <si>
    <t>A listing on a market within Euronext, different from the Market of Reference is called a cross-listing.</t>
  </si>
  <si>
    <t>Electronic Order Book activity</t>
  </si>
  <si>
    <t>This contains all transfers of ownership by way of trades automatically executed through the</t>
  </si>
  <si>
    <t>Exchanges' electronic order book. Orders are placed by Exchange members / intermediaries. Orders</t>
  </si>
  <si>
    <t>are usually matched on a price / time priority basis.</t>
  </si>
  <si>
    <t>Electronic order book activity is single counted unless specified otherwise</t>
  </si>
  <si>
    <t>Industry Classification Benchmark (ICB)</t>
  </si>
  <si>
    <t xml:space="preserve">An industry classification standard, covering thousands of equities and bonds worldwide created by the </t>
  </si>
  <si>
    <t>FTSE Group and DJ Indexes in January 2006.</t>
  </si>
  <si>
    <t>Indices</t>
  </si>
  <si>
    <t>Global &amp; local indices mentionned in this publication can either be Price indices (indicated by P) or Return indices (indicated by R) in column D.</t>
  </si>
  <si>
    <t xml:space="preserve">The market capitalisation of Indices can be based on free float of individual components in the index </t>
  </si>
  <si>
    <t>Indication S in column M stands for All Stock Indices whereas B stands for Basket Index. Free float indices are indicated by F in column N</t>
  </si>
  <si>
    <t>Market capitalisation</t>
  </si>
  <si>
    <t xml:space="preserve">A company’s market capitalisation is the total number of issued shares of the company </t>
  </si>
  <si>
    <t>multiplied by the respective share price at a given time. The total market</t>
  </si>
  <si>
    <t>capitalisation of an Exchange is the sum of the market capitalisation of each domestic</t>
  </si>
  <si>
    <t>company and exclusively listed foreign companies</t>
  </si>
  <si>
    <t>We distinguish three market compartments</t>
  </si>
  <si>
    <t>A</t>
  </si>
  <si>
    <t>Market capitalisation &gt; 1 billion euro</t>
  </si>
  <si>
    <t>B</t>
  </si>
  <si>
    <t>Market capitalisation between 150 million euro and 1 billion euro</t>
  </si>
  <si>
    <t>C</t>
  </si>
  <si>
    <t>Market capitalisation &lt; 150 million euro</t>
  </si>
  <si>
    <t>Market of Reference (MoR)</t>
  </si>
  <si>
    <t>Where an Admitted Financial Instrument is admitted to trading on more than one Euronext Securities Market, the</t>
  </si>
  <si>
    <t>Market of Reference shall be the Euronext Securities Market specified by Euronext on which all</t>
  </si>
  <si>
    <t xml:space="preserve">transactions in the Electronic Order Book shall be executed. Trading of so-called cross listed securities </t>
  </si>
  <si>
    <t>is routed towards one Single Order Book in the Market Of Reference (MOR)</t>
  </si>
  <si>
    <t>The MoR can be:</t>
  </si>
  <si>
    <t>L</t>
  </si>
  <si>
    <t>P</t>
  </si>
  <si>
    <t>Regulated reported activity</t>
  </si>
  <si>
    <t xml:space="preserve">This contains all regulated reported trading activity outside the electronic order book. </t>
  </si>
  <si>
    <t>For cross-listed securities, all reported trades on the different listing venues are aggregated in the activity of the MoR.</t>
  </si>
  <si>
    <t>Turnover data (number of trades, number of shares traded, turnover in euros) are single counted, unless specified otherwise.</t>
  </si>
  <si>
    <t xml:space="preserve">Single Order Book </t>
  </si>
  <si>
    <t xml:space="preserve">A Single Order Book means that the liquidity will be concentrated on one single trading line on the Market of Reference (MoR) for </t>
  </si>
  <si>
    <t>all cross-listed securities.</t>
  </si>
  <si>
    <t>Total Cash</t>
  </si>
  <si>
    <t xml:space="preserve">- Regulated market : </t>
  </si>
  <si>
    <t>- Exchange-regulated market :</t>
  </si>
  <si>
    <t>- Non-regulated market :</t>
  </si>
  <si>
    <t>The turnover data (number of trades, number of shares traded, turnover in euros) are calculated on the basis of the Market of Reference (MoR)</t>
  </si>
  <si>
    <t>For cross-listed securities, the turnover activity on the cross listing place before the implementation of the Single order book on 14/01/09</t>
  </si>
  <si>
    <t>is not taken into account.</t>
  </si>
  <si>
    <t>Euronext Growth and Euronext Access</t>
  </si>
  <si>
    <t>Euronext Growth</t>
  </si>
  <si>
    <t>Euronext Access</t>
  </si>
  <si>
    <t>LU1598757687</t>
  </si>
  <si>
    <t>AIRBUS</t>
  </si>
  <si>
    <t>NL0010832176</t>
  </si>
  <si>
    <t>FR0013280286</t>
  </si>
  <si>
    <t>CAPGEMINI</t>
  </si>
  <si>
    <t>IPSEN</t>
  </si>
  <si>
    <t>S.E.B.</t>
  </si>
  <si>
    <t>BE0974320526</t>
  </si>
  <si>
    <t>AB SCIENCE</t>
  </si>
  <si>
    <t>NL0011872643</t>
  </si>
  <si>
    <t>DBV TECHNOLOGIES</t>
  </si>
  <si>
    <t>GENFIT</t>
  </si>
  <si>
    <t>IPSOS</t>
  </si>
  <si>
    <t>NANOBIOTIX</t>
  </si>
  <si>
    <t>FR0013269123</t>
  </si>
  <si>
    <t>RUBIS</t>
  </si>
  <si>
    <t>SIF HOLDING</t>
  </si>
  <si>
    <t>FR0013227113</t>
  </si>
  <si>
    <t>FR0012757854</t>
  </si>
  <si>
    <t>BANCO BPM</t>
  </si>
  <si>
    <t>CECONOMY</t>
  </si>
  <si>
    <t>JOHN WOOD GROUP</t>
  </si>
  <si>
    <t>UX1</t>
  </si>
  <si>
    <t>ADQ</t>
  </si>
  <si>
    <t>AH9</t>
  </si>
  <si>
    <t>AIR FRANCE-KLM (WEEKLY)</t>
  </si>
  <si>
    <t>_AF</t>
  </si>
  <si>
    <t>AIRBUS (WEEKLY)</t>
  </si>
  <si>
    <t>AZQ</t>
  </si>
  <si>
    <t>MT9</t>
  </si>
  <si>
    <t>AS9</t>
  </si>
  <si>
    <t>BFQ</t>
  </si>
  <si>
    <t>BYQ</t>
  </si>
  <si>
    <t>BWQ</t>
  </si>
  <si>
    <t>CAPGEMINI (WEEKLY)</t>
  </si>
  <si>
    <t>DH1</t>
  </si>
  <si>
    <t>DBQ</t>
  </si>
  <si>
    <t>DPQ</t>
  </si>
  <si>
    <t>TKQ</t>
  </si>
  <si>
    <t>EOQ</t>
  </si>
  <si>
    <t>FSQ</t>
  </si>
  <si>
    <t>GALAPAGOS NV (WEEKLY)</t>
  </si>
  <si>
    <t>_GS</t>
  </si>
  <si>
    <t>GY1</t>
  </si>
  <si>
    <t>IN9</t>
  </si>
  <si>
    <t>JN1</t>
  </si>
  <si>
    <t>JS1</t>
  </si>
  <si>
    <t>MRQ</t>
  </si>
  <si>
    <t>NB1</t>
  </si>
  <si>
    <t>PH9</t>
  </si>
  <si>
    <t>RD9</t>
  </si>
  <si>
    <t>RU1</t>
  </si>
  <si>
    <t>APQ</t>
  </si>
  <si>
    <t>SIF</t>
  </si>
  <si>
    <t>UB9</t>
  </si>
  <si>
    <t>UN9</t>
  </si>
  <si>
    <t>VWQ</t>
  </si>
  <si>
    <t>3M DIVIDEND</t>
  </si>
  <si>
    <t>ZB8</t>
  </si>
  <si>
    <t>ABBVIE DIVIDEND</t>
  </si>
  <si>
    <t>ZH8</t>
  </si>
  <si>
    <t>AIRBUS DIVIDEND</t>
  </si>
  <si>
    <t>ALTRIA GROUP DIVIDEND</t>
  </si>
  <si>
    <t>YW8</t>
  </si>
  <si>
    <t>AMAZON.COM DIVIDEND</t>
  </si>
  <si>
    <t>UY8</t>
  </si>
  <si>
    <t>AMGEN DIVIDEND</t>
  </si>
  <si>
    <t>YY8</t>
  </si>
  <si>
    <t>APPLE DIVIDEND</t>
  </si>
  <si>
    <t>VM8</t>
  </si>
  <si>
    <t>AT&amp;T DIVIDEND</t>
  </si>
  <si>
    <t>VY8</t>
  </si>
  <si>
    <t>BANCO BPM DIVIDEND</t>
  </si>
  <si>
    <t>BANK OF AMERICA DIVIDEND</t>
  </si>
  <si>
    <t>YC8</t>
  </si>
  <si>
    <t>BOEING DIVIDEND</t>
  </si>
  <si>
    <t>ZJ8</t>
  </si>
  <si>
    <t>BRISTOL-MYERS SQUIBB DIVIDEND</t>
  </si>
  <si>
    <t>ZL8</t>
  </si>
  <si>
    <t>BROADCOM DIVIDEND</t>
  </si>
  <si>
    <t>ZQ8</t>
  </si>
  <si>
    <t>CAPGEMINI DIVIDEND</t>
  </si>
  <si>
    <t>CECONOMY DIVIDEND</t>
  </si>
  <si>
    <t>CHEVRON DIVIDEND</t>
  </si>
  <si>
    <t>YF8</t>
  </si>
  <si>
    <t>CISCO SYSTEMS DIVIDEND</t>
  </si>
  <si>
    <t>YN8</t>
  </si>
  <si>
    <t>CITIGROUP DIVIDEND</t>
  </si>
  <si>
    <t>YO8</t>
  </si>
  <si>
    <t>CME GROUP DIVIDEND</t>
  </si>
  <si>
    <t>VJ8</t>
  </si>
  <si>
    <t>COCA-COLA DIVIDEND</t>
  </si>
  <si>
    <t>YR8</t>
  </si>
  <si>
    <t>COMCAST CORP-CLASS A DIVIDEND</t>
  </si>
  <si>
    <t>YJ8</t>
  </si>
  <si>
    <t>CVS HEALTH DIVIDEND</t>
  </si>
  <si>
    <t>ZZ8</t>
  </si>
  <si>
    <t>DUKE ENERGY DIVIDEND</t>
  </si>
  <si>
    <t>VH8</t>
  </si>
  <si>
    <t>ELI LILLY &amp; CO DIVIDEND</t>
  </si>
  <si>
    <t>ZX8</t>
  </si>
  <si>
    <t>ELISA OYJ DIVIDEND</t>
  </si>
  <si>
    <t>EI8</t>
  </si>
  <si>
    <t>EXXON MOBIL DIVIDEND</t>
  </si>
  <si>
    <t>VR8</t>
  </si>
  <si>
    <t>FORD MOTOR DIVIDEND</t>
  </si>
  <si>
    <t>VC8</t>
  </si>
  <si>
    <t>VX8</t>
  </si>
  <si>
    <t>GENERAL MOTORS DIVIDEND</t>
  </si>
  <si>
    <t>VB8</t>
  </si>
  <si>
    <t>GILEAD SCIENCES DIVIDEND</t>
  </si>
  <si>
    <t>ZM8</t>
  </si>
  <si>
    <t>GOLDMAN SACHS GROUP DIVIDEND</t>
  </si>
  <si>
    <t>ZS8</t>
  </si>
  <si>
    <t>HOME DEPOT DIVIDEND</t>
  </si>
  <si>
    <t>YH8</t>
  </si>
  <si>
    <t>HONEYWELL INTERNATIONAL DIVIDEND</t>
  </si>
  <si>
    <t>ZK8</t>
  </si>
  <si>
    <t>IBM DIVIDEND</t>
  </si>
  <si>
    <t>YV8</t>
  </si>
  <si>
    <t>INTEL DIVIDEND</t>
  </si>
  <si>
    <t>YM8</t>
  </si>
  <si>
    <t>JOHNSON&amp;JOHNSON DIVIDEND</t>
  </si>
  <si>
    <t>VS8</t>
  </si>
  <si>
    <t>JPMORGAN CHASE &amp; CO DIVIDEND</t>
  </si>
  <si>
    <t>VU8</t>
  </si>
  <si>
    <t>MASTERCARD - A DIVIDEND</t>
  </si>
  <si>
    <t>ZG8</t>
  </si>
  <si>
    <t>MCDONALDS DIVIDEND</t>
  </si>
  <si>
    <t>ZF8</t>
  </si>
  <si>
    <t>MEDTRONIC DIVIDEND</t>
  </si>
  <si>
    <t>ZC8</t>
  </si>
  <si>
    <t>MERCK &amp; CO DIVIDEND</t>
  </si>
  <si>
    <t>YL8</t>
  </si>
  <si>
    <t>MICROSOFT DIVIDEND</t>
  </si>
  <si>
    <t>VQ8</t>
  </si>
  <si>
    <t>ORACLE DIVIDEND</t>
  </si>
  <si>
    <t>YX8</t>
  </si>
  <si>
    <t>PEPSICO DIVIDEND</t>
  </si>
  <si>
    <t>YT8</t>
  </si>
  <si>
    <t>PFIZER DIVIDEND</t>
  </si>
  <si>
    <t>YE8</t>
  </si>
  <si>
    <t>PHILIP MORRIS DIVIDEND</t>
  </si>
  <si>
    <t>VD8</t>
  </si>
  <si>
    <t>PROCTER &amp; GAMBLE DIVIDEND</t>
  </si>
  <si>
    <t>YD8</t>
  </si>
  <si>
    <t>QUALCOMM DIVIDEND</t>
  </si>
  <si>
    <t>ZU8</t>
  </si>
  <si>
    <t>AY8</t>
  </si>
  <si>
    <t>ZD8</t>
  </si>
  <si>
    <t>SOUTHERN CO DIVIDEND</t>
  </si>
  <si>
    <t>VG8</t>
  </si>
  <si>
    <t>STARBUCKS DIVIDEND</t>
  </si>
  <si>
    <t>ZT8</t>
  </si>
  <si>
    <t>TELENOR DIVIDEND</t>
  </si>
  <si>
    <t>TEXAS INSTRUMENTS DIVIDEND</t>
  </si>
  <si>
    <t>ZY8</t>
  </si>
  <si>
    <t>UNION PACIFIC DIVIDEND</t>
  </si>
  <si>
    <t>ZR8</t>
  </si>
  <si>
    <t>ZV8</t>
  </si>
  <si>
    <t>UNITEDHEALTH DIVIDEND</t>
  </si>
  <si>
    <t>YU8</t>
  </si>
  <si>
    <t>US BANCORP DIVIDEND</t>
  </si>
  <si>
    <t>ZW8</t>
  </si>
  <si>
    <t>VERIZON COMMUNICATIONS DIVIDEND</t>
  </si>
  <si>
    <t>YG8</t>
  </si>
  <si>
    <t>VISA INC DIVIDEND</t>
  </si>
  <si>
    <t>YP8</t>
  </si>
  <si>
    <t>ZE8</t>
  </si>
  <si>
    <t>WALT DISNEY DIVIDEND</t>
  </si>
  <si>
    <t>YQ8</t>
  </si>
  <si>
    <t>WELLS FARGO &amp; CO DIVIDEND</t>
  </si>
  <si>
    <t>VZ8</t>
  </si>
  <si>
    <t>FR0013326246</t>
  </si>
  <si>
    <t>NL0012969182</t>
  </si>
  <si>
    <t>GB00B2B0DG97</t>
  </si>
  <si>
    <t>Dublin</t>
  </si>
  <si>
    <t>2017 *</t>
  </si>
  <si>
    <t>WQ6</t>
  </si>
  <si>
    <t>DASSAULT SYSTEMES</t>
  </si>
  <si>
    <t>EQUINOR</t>
  </si>
  <si>
    <t>ESSILORLUXOTTICA</t>
  </si>
  <si>
    <t>GETLINK SE</t>
  </si>
  <si>
    <t>HI6</t>
  </si>
  <si>
    <t>NATURGY ENERGY GROUP SA</t>
  </si>
  <si>
    <t>NORDEA BANK ABP</t>
  </si>
  <si>
    <t>RANDSTAD NV</t>
  </si>
  <si>
    <t>UNIBAIL-RODAMCO-WESTFIELD</t>
  </si>
  <si>
    <t>ADYEN</t>
  </si>
  <si>
    <t>ADY</t>
  </si>
  <si>
    <t>DJ1</t>
  </si>
  <si>
    <t>ARGENX</t>
  </si>
  <si>
    <t>ARG</t>
  </si>
  <si>
    <t>COVIVIO</t>
  </si>
  <si>
    <t>PHARMING GROUP</t>
  </si>
  <si>
    <t>PHA</t>
  </si>
  <si>
    <t>SOITEC</t>
  </si>
  <si>
    <t>LF1</t>
  </si>
  <si>
    <t>YK8</t>
  </si>
  <si>
    <t>ESSILORLUXOTTICA DIVIDEND</t>
  </si>
  <si>
    <t>HERMES INTERNATIONAL DIVIDEND</t>
  </si>
  <si>
    <t>HI8</t>
  </si>
  <si>
    <t>NATURGY ENERGY GROUP SA DIVIDEND</t>
  </si>
  <si>
    <t>NORDEA BANK ABP DIVIDEND</t>
  </si>
  <si>
    <t>RANDSTAD NV DIVIDEND</t>
  </si>
  <si>
    <t>UNIBAIL-RODAMCO-WESTFIELD DIVIDEND</t>
  </si>
  <si>
    <t>WALMART INC DIVIDEND</t>
  </si>
  <si>
    <t>TOTAL RETURN FUTURES ON CAC 40</t>
  </si>
  <si>
    <t>ISHARES CORE EURO STOXX 50 UCITS ETF EUR (DIST)</t>
  </si>
  <si>
    <t>Period **</t>
  </si>
  <si>
    <t xml:space="preserve"> ** the monthly volumes includes historical data and monthly figures on Euronext Dublin activity since January 2017</t>
  </si>
  <si>
    <t>Listed securities *</t>
  </si>
  <si>
    <t>BE0003853703</t>
  </si>
  <si>
    <t>NL0012866412</t>
  </si>
  <si>
    <t>BE0974259880</t>
  </si>
  <si>
    <t>Euronext Growth ***</t>
  </si>
  <si>
    <t>Euronext ***</t>
  </si>
  <si>
    <t>NL0013654783</t>
  </si>
  <si>
    <t>FR0013451333</t>
  </si>
  <si>
    <t>PROSUS</t>
  </si>
  <si>
    <t>NL0013267909</t>
  </si>
  <si>
    <t>SES</t>
  </si>
  <si>
    <t>IE00BYTBXV33</t>
  </si>
  <si>
    <t>IE00BF0L3536</t>
  </si>
  <si>
    <t>IE0004927939</t>
  </si>
  <si>
    <t>IE0004906560</t>
  </si>
  <si>
    <t>IE00BD1RP616</t>
  </si>
  <si>
    <t>IE0000669501</t>
  </si>
  <si>
    <t>QUADIENT</t>
  </si>
  <si>
    <t>SMCP</t>
  </si>
  <si>
    <t>AALBERTS</t>
  </si>
  <si>
    <t>ABN AMRO BANK</t>
  </si>
  <si>
    <t>KH6</t>
  </si>
  <si>
    <t>ABN AMRO BANK (WEEKLY)</t>
  </si>
  <si>
    <t>LUQ</t>
  </si>
  <si>
    <t>NTQ</t>
  </si>
  <si>
    <t>KSQ</t>
  </si>
  <si>
    <t>KC1</t>
  </si>
  <si>
    <t>PSQ</t>
  </si>
  <si>
    <t>PRX</t>
  </si>
  <si>
    <t>RWQ</t>
  </si>
  <si>
    <t>JL1</t>
  </si>
  <si>
    <t>AALBERTS DIVIDEND</t>
  </si>
  <si>
    <t>KLEPIERRE DIVIDEND</t>
  </si>
  <si>
    <t>LI8</t>
  </si>
  <si>
    <t>RAIFFEISEN INTERNATIONAL BANK-HOLDING AG DIVIDEND</t>
  </si>
  <si>
    <t>RQ8</t>
  </si>
  <si>
    <t>Oslo</t>
  </si>
  <si>
    <t>BMU</t>
  </si>
  <si>
    <t>CYM</t>
  </si>
  <si>
    <t>UNILEVER</t>
  </si>
  <si>
    <t>NO0010096985</t>
  </si>
  <si>
    <t>FO0000000179</t>
  </si>
  <si>
    <t>LU0075646355</t>
  </si>
  <si>
    <t>BMG396372051</t>
  </si>
  <si>
    <t>MHY641771016</t>
  </si>
  <si>
    <t xml:space="preserve">The 30 most active other bonds in turnover </t>
  </si>
  <si>
    <t>XS1002121454</t>
  </si>
  <si>
    <t>RABOCERTIFFRNPL</t>
  </si>
  <si>
    <t>The 30 largest price increases of equities (*)</t>
  </si>
  <si>
    <t>The 30 largest price decreases of equities (*)</t>
  </si>
  <si>
    <t>ALFEN</t>
  </si>
  <si>
    <t>FR0010340141</t>
  </si>
  <si>
    <t>FR0014000MR3</t>
  </si>
  <si>
    <t>ADP</t>
  </si>
  <si>
    <t>SOFINA</t>
  </si>
  <si>
    <t>AEDIFICA</t>
  </si>
  <si>
    <t>BASIC-FIT</t>
  </si>
  <si>
    <t>BE0974349814</t>
  </si>
  <si>
    <t>AKER BP</t>
  </si>
  <si>
    <t>AKER SOLUTIONS</t>
  </si>
  <si>
    <t>DNO</t>
  </si>
  <si>
    <t>FRONTLINE</t>
  </si>
  <si>
    <t>GJENSIDIGE FORSIKRING</t>
  </si>
  <si>
    <t>MOWI</t>
  </si>
  <si>
    <t>NORDIC SEMICONDUCTOR</t>
  </si>
  <si>
    <t>NORWEGIAN AIR SHUTTLE</t>
  </si>
  <si>
    <t>REC SILICON</t>
  </si>
  <si>
    <t>STOREBRAND</t>
  </si>
  <si>
    <t>SUBSEA 7</t>
  </si>
  <si>
    <t>YB6</t>
  </si>
  <si>
    <t>AJ6</t>
  </si>
  <si>
    <t>AJ7</t>
  </si>
  <si>
    <t>KE7</t>
  </si>
  <si>
    <t>AO6</t>
  </si>
  <si>
    <t>DN7</t>
  </si>
  <si>
    <t>DE6</t>
  </si>
  <si>
    <t>DE7</t>
  </si>
  <si>
    <t>ELIA GROUP SA/NV</t>
  </si>
  <si>
    <t>EH6</t>
  </si>
  <si>
    <t>EQ6</t>
  </si>
  <si>
    <t>EQ7</t>
  </si>
  <si>
    <t>FE6</t>
  </si>
  <si>
    <t>FE7</t>
  </si>
  <si>
    <t>GI6</t>
  </si>
  <si>
    <t>GI7</t>
  </si>
  <si>
    <t>LA FRANÇAISE DES JEUX</t>
  </si>
  <si>
    <t>JX6</t>
  </si>
  <si>
    <t>MW6</t>
  </si>
  <si>
    <t>MW7</t>
  </si>
  <si>
    <t>NI6</t>
  </si>
  <si>
    <t>NI7</t>
  </si>
  <si>
    <t>NH7</t>
  </si>
  <si>
    <t>NW6</t>
  </si>
  <si>
    <t>NW7</t>
  </si>
  <si>
    <t>OL6</t>
  </si>
  <si>
    <t>OL7</t>
  </si>
  <si>
    <t>RS6</t>
  </si>
  <si>
    <t>RS7</t>
  </si>
  <si>
    <t>SD6</t>
  </si>
  <si>
    <t>SD7</t>
  </si>
  <si>
    <t>BC6</t>
  </si>
  <si>
    <t>BC7</t>
  </si>
  <si>
    <t>C76</t>
  </si>
  <si>
    <t>C77</t>
  </si>
  <si>
    <t>TN6</t>
  </si>
  <si>
    <t>TN7</t>
  </si>
  <si>
    <t>TG7</t>
  </si>
  <si>
    <t>UBISOFT ENTERTAINMENT</t>
  </si>
  <si>
    <t>US6</t>
  </si>
  <si>
    <t>UNILEVER PLC</t>
  </si>
  <si>
    <t>VICAT</t>
  </si>
  <si>
    <t>IZ6</t>
  </si>
  <si>
    <t>YA7</t>
  </si>
  <si>
    <t>AED</t>
  </si>
  <si>
    <t>AKE</t>
  </si>
  <si>
    <t>AKS</t>
  </si>
  <si>
    <t>ALF</t>
  </si>
  <si>
    <t>BAKKAFROST</t>
  </si>
  <si>
    <t>BFT</t>
  </si>
  <si>
    <t>EQN</t>
  </si>
  <si>
    <t>EUROCOMMERCIAL PROPERTIES</t>
  </si>
  <si>
    <t>ECM</t>
  </si>
  <si>
    <t>FRO</t>
  </si>
  <si>
    <t>GJF</t>
  </si>
  <si>
    <t>JDE PEET’S</t>
  </si>
  <si>
    <t>JDE</t>
  </si>
  <si>
    <t>JUST EAT TAKEAWAY.COM</t>
  </si>
  <si>
    <t>JX1</t>
  </si>
  <si>
    <t>MOW</t>
  </si>
  <si>
    <t>NOD</t>
  </si>
  <si>
    <t>NHY</t>
  </si>
  <si>
    <t>NAS</t>
  </si>
  <si>
    <t>ORK</t>
  </si>
  <si>
    <t>REC</t>
  </si>
  <si>
    <t>SCH</t>
  </si>
  <si>
    <t>SOF</t>
  </si>
  <si>
    <t>STB</t>
  </si>
  <si>
    <t>SUB</t>
  </si>
  <si>
    <t>TEL</t>
  </si>
  <si>
    <t>TGS</t>
  </si>
  <si>
    <t>US1</t>
  </si>
  <si>
    <t>UNILEVER PLC (WEEKLY)</t>
  </si>
  <si>
    <t>YAR</t>
  </si>
  <si>
    <t>ABN AMRO BANK DIVIDEND</t>
  </si>
  <si>
    <t>DZ8</t>
  </si>
  <si>
    <t>ELIA GROUP SA/NV DIVIDEND</t>
  </si>
  <si>
    <t>ELIOR GROUP DIVIDEND</t>
  </si>
  <si>
    <t>EH8</t>
  </si>
  <si>
    <t>PK8</t>
  </si>
  <si>
    <t>UNIQA INSURANCE GROUP AG DIVIDEND</t>
  </si>
  <si>
    <t>UA8</t>
  </si>
  <si>
    <t>VICAT DIVIDEND</t>
  </si>
  <si>
    <t>IZ8</t>
  </si>
  <si>
    <t>EURONEXT EUROZONE ESG LARGE 80 INDEX</t>
  </si>
  <si>
    <t>ESG</t>
  </si>
  <si>
    <t>ISEQ 20 INDEX</t>
  </si>
  <si>
    <t>ISE</t>
  </si>
  <si>
    <t>OBX TOTAL RETURN INDEX</t>
  </si>
  <si>
    <t>OBF</t>
  </si>
  <si>
    <t>OBX</t>
  </si>
  <si>
    <t xml:space="preserve"> ** the monthly volumes includes historical data and monthly figures on Euronext Oslo activity since January 2018</t>
  </si>
  <si>
    <t>2018 **</t>
  </si>
  <si>
    <t>FR0013506730</t>
  </si>
  <si>
    <t>NL00150001Q9</t>
  </si>
  <si>
    <t>LU2290522684</t>
  </si>
  <si>
    <t>INPOST</t>
  </si>
  <si>
    <t>NL0014559478</t>
  </si>
  <si>
    <t>CTP</t>
  </si>
  <si>
    <t>NO0010161896</t>
  </si>
  <si>
    <t>DNB BANK</t>
  </si>
  <si>
    <t>UMG</t>
  </si>
  <si>
    <t>OVH</t>
  </si>
  <si>
    <t>BMG0670A1099</t>
  </si>
  <si>
    <t>AUTOSTORE HOLDINGS</t>
  </si>
  <si>
    <t>Private placement</t>
  </si>
  <si>
    <t>Technical admission</t>
  </si>
  <si>
    <t>LUX</t>
  </si>
  <si>
    <t>Market of
Reference</t>
  </si>
  <si>
    <t>Issuer country</t>
  </si>
  <si>
    <t>Total number
of outstanding
shares after issue</t>
  </si>
  <si>
    <t>Issue price (€)</t>
  </si>
  <si>
    <t>ICB classification</t>
  </si>
  <si>
    <t>Transfer from Euronext to Euronext Growth</t>
  </si>
  <si>
    <t>Capital raised at the IPO (M€)</t>
  </si>
  <si>
    <t>Capital raised via
Over Allotment (M€)</t>
  </si>
  <si>
    <t>Total capital raised (M€)</t>
  </si>
  <si>
    <t>Market of Reference</t>
  </si>
  <si>
    <t>Date of last price</t>
  </si>
  <si>
    <t>Number of shares delisted</t>
  </si>
  <si>
    <t>Capitalization (M€ )</t>
  </si>
  <si>
    <t>ICB Sector</t>
  </si>
  <si>
    <t>Weight (%)</t>
  </si>
  <si>
    <t>Closing Price (€)</t>
  </si>
  <si>
    <t>Market capitalization (in M€)</t>
  </si>
  <si>
    <t>NO0010345853</t>
  </si>
  <si>
    <t>FR0014003TT8</t>
  </si>
  <si>
    <t>ES0127797019</t>
  </si>
  <si>
    <t>NO0003054108</t>
  </si>
  <si>
    <t>NO0005052605</t>
  </si>
  <si>
    <t>NO0003733800</t>
  </si>
  <si>
    <t>NO0010063308</t>
  </si>
  <si>
    <t>NO0010208051</t>
  </si>
  <si>
    <t>AB INBEV</t>
  </si>
  <si>
    <t>ACCOR</t>
  </si>
  <si>
    <t>AEGON</t>
  </si>
  <si>
    <t>AGEAS</t>
  </si>
  <si>
    <t>AKZO NOBEL</t>
  </si>
  <si>
    <t>ALSTOM</t>
  </si>
  <si>
    <t>ARCELORMITTAL SA</t>
  </si>
  <si>
    <t>ARGENX SE</t>
  </si>
  <si>
    <t>ASML HOLDING</t>
  </si>
  <si>
    <t>AXA</t>
  </si>
  <si>
    <t>BNP PARIBAS ACT.A</t>
  </si>
  <si>
    <t>BUREAU VERITAS</t>
  </si>
  <si>
    <t>CARREFOUR</t>
  </si>
  <si>
    <t>CREDIT AGRICOLE</t>
  </si>
  <si>
    <t>EDP RENOVAVEIS</t>
  </si>
  <si>
    <t>EIFFAGE</t>
  </si>
  <si>
    <t>EUROFINS SCIENT.</t>
  </si>
  <si>
    <t>EURONEXT</t>
  </si>
  <si>
    <t>GALP ENERGIA-NOM</t>
  </si>
  <si>
    <t>GECINA</t>
  </si>
  <si>
    <t>HEINEKEN</t>
  </si>
  <si>
    <t>ING GROEP N.V.</t>
  </si>
  <si>
    <t>KPN KON</t>
  </si>
  <si>
    <t>LEGRAND</t>
  </si>
  <si>
    <t>NN GROUP</t>
  </si>
  <si>
    <t>ORANGE</t>
  </si>
  <si>
    <t>PERNOD RICARD</t>
  </si>
  <si>
    <t>PUBLICIS GROUPE SA</t>
  </si>
  <si>
    <t>RENAULT</t>
  </si>
  <si>
    <t>SAFRAN</t>
  </si>
  <si>
    <t>SAINT GOBAIN</t>
  </si>
  <si>
    <t>SCHNEIDER ELECTRIC</t>
  </si>
  <si>
    <t>SODEXO</t>
  </si>
  <si>
    <t>SOLVAY</t>
  </si>
  <si>
    <t>STMICROELECTRONICS</t>
  </si>
  <si>
    <t>TELEPERFORMANCE</t>
  </si>
  <si>
    <t>THALES</t>
  </si>
  <si>
    <t>TOTALENERGIES</t>
  </si>
  <si>
    <t>VEOLIA ENVIRON.</t>
  </si>
  <si>
    <t>VINCI</t>
  </si>
  <si>
    <t>VIVENDI SE</t>
  </si>
  <si>
    <t>WOLTERS KLUWER</t>
  </si>
  <si>
    <t>NO0010816093</t>
  </si>
  <si>
    <t>NL0015000K93</t>
  </si>
  <si>
    <t>NO0003096208</t>
  </si>
  <si>
    <t>NO0003055501</t>
  </si>
  <si>
    <t>NO0010310956</t>
  </si>
  <si>
    <t>NO0003053605</t>
  </si>
  <si>
    <t>ABN AMRO BANK N.V.</t>
  </si>
  <si>
    <t>AIB GROUP PLC</t>
  </si>
  <si>
    <t>AIR FRANCE -KLM</t>
  </si>
  <si>
    <t>ALTEN</t>
  </si>
  <si>
    <t>ARCADIS</t>
  </si>
  <si>
    <t>COFINIMMO</t>
  </si>
  <si>
    <t>D'IETEREN GROUP</t>
  </si>
  <si>
    <t>DERICHEBOURG</t>
  </si>
  <si>
    <t>ELKEM</t>
  </si>
  <si>
    <t>ERAMET</t>
  </si>
  <si>
    <t>GALAPAGOS</t>
  </si>
  <si>
    <t>GLANBIA PLC</t>
  </si>
  <si>
    <t>GOLDEN OCEAN GROUP</t>
  </si>
  <si>
    <t>KONGSBERG GRUPPEN</t>
  </si>
  <si>
    <t>NEL</t>
  </si>
  <si>
    <t>NEXANS</t>
  </si>
  <si>
    <t>NEXITY</t>
  </si>
  <si>
    <t>SALMAR</t>
  </si>
  <si>
    <t>SBM OFFSHORE</t>
  </si>
  <si>
    <t>SIGNIFY NV</t>
  </si>
  <si>
    <t>SONAE</t>
  </si>
  <si>
    <t>SOPRA STERIA GROUP</t>
  </si>
  <si>
    <t>THE NAVIGATOR COMP</t>
  </si>
  <si>
    <t>TOMRA SYSTEMS</t>
  </si>
  <si>
    <t>TRIGANO</t>
  </si>
  <si>
    <t>VALEO</t>
  </si>
  <si>
    <t>VALLOUREC</t>
  </si>
  <si>
    <t>VOPAK</t>
  </si>
  <si>
    <t>WDP</t>
  </si>
  <si>
    <t>AC7</t>
  </si>
  <si>
    <t>AD7</t>
  </si>
  <si>
    <t>AH7</t>
  </si>
  <si>
    <t>AI7</t>
  </si>
  <si>
    <t>EA7</t>
  </si>
  <si>
    <t>AKER ASA</t>
  </si>
  <si>
    <t>RG6</t>
  </si>
  <si>
    <t>RG7</t>
  </si>
  <si>
    <t>AZ7</t>
  </si>
  <si>
    <t>AB7</t>
  </si>
  <si>
    <t>MT7</t>
  </si>
  <si>
    <t>AS7</t>
  </si>
  <si>
    <t>RJ6</t>
  </si>
  <si>
    <t>RJ7</t>
  </si>
  <si>
    <t>CS7</t>
  </si>
  <si>
    <t>BAKKAFROST PF</t>
  </si>
  <si>
    <t>FF6</t>
  </si>
  <si>
    <t>FF7</t>
  </si>
  <si>
    <t>BANCO DE SABADELL SA</t>
  </si>
  <si>
    <t>WW6</t>
  </si>
  <si>
    <t>BANK OF IRELAND GROUP PLC</t>
  </si>
  <si>
    <t>IB6</t>
  </si>
  <si>
    <t>BF7</t>
  </si>
  <si>
    <t>BAWAG GROUP AG</t>
  </si>
  <si>
    <t>BU6</t>
  </si>
  <si>
    <t>BY7</t>
  </si>
  <si>
    <t>BW7</t>
  </si>
  <si>
    <t>B16</t>
  </si>
  <si>
    <t>B17</t>
  </si>
  <si>
    <t>BN7</t>
  </si>
  <si>
    <t>BOLIDEN AB</t>
  </si>
  <si>
    <t>EN7</t>
  </si>
  <si>
    <t>BRENNTAG SE</t>
  </si>
  <si>
    <t>BW LPG LIMITED</t>
  </si>
  <si>
    <t>LP6</t>
  </si>
  <si>
    <t>LP7</t>
  </si>
  <si>
    <t>CP7</t>
  </si>
  <si>
    <t>CAPRICORN ENERGY PLC</t>
  </si>
  <si>
    <t>CA7</t>
  </si>
  <si>
    <t>CU6</t>
  </si>
  <si>
    <t>CU7</t>
  </si>
  <si>
    <t>CR7</t>
  </si>
  <si>
    <t>DU6</t>
  </si>
  <si>
    <t>DA7</t>
  </si>
  <si>
    <t>DT7</t>
  </si>
  <si>
    <t>DB7</t>
  </si>
  <si>
    <t>LU7</t>
  </si>
  <si>
    <t>DP7</t>
  </si>
  <si>
    <t>TK7</t>
  </si>
  <si>
    <t>DIETEREN GROUP</t>
  </si>
  <si>
    <t>DSV AS</t>
  </si>
  <si>
    <t>EO7</t>
  </si>
  <si>
    <t>EDP RENOVÁVEIS</t>
  </si>
  <si>
    <t>XA6</t>
  </si>
  <si>
    <t>EV6</t>
  </si>
  <si>
    <t>GA7</t>
  </si>
  <si>
    <t>ENTRA ASA</t>
  </si>
  <si>
    <t>E16</t>
  </si>
  <si>
    <t>E17</t>
  </si>
  <si>
    <t>EF7</t>
  </si>
  <si>
    <t>EUROFINS SCIENTIFIC</t>
  </si>
  <si>
    <t>EZ6</t>
  </si>
  <si>
    <t>EZ7</t>
  </si>
  <si>
    <t>EUROPRIS ASA</t>
  </si>
  <si>
    <t>EU6</t>
  </si>
  <si>
    <t>EU7</t>
  </si>
  <si>
    <t>FJ6</t>
  </si>
  <si>
    <t>FJ7</t>
  </si>
  <si>
    <t>FY6</t>
  </si>
  <si>
    <t>FY7</t>
  </si>
  <si>
    <t>FS7</t>
  </si>
  <si>
    <t>GG6</t>
  </si>
  <si>
    <t>GG7</t>
  </si>
  <si>
    <t>GRIEG SEAFOOD ASA</t>
  </si>
  <si>
    <t>GC6</t>
  </si>
  <si>
    <t>GC7</t>
  </si>
  <si>
    <t>HI7</t>
  </si>
  <si>
    <t>NT7</t>
  </si>
  <si>
    <t>IN7</t>
  </si>
  <si>
    <t>KS7</t>
  </si>
  <si>
    <t>KR7</t>
  </si>
  <si>
    <t>KONGSBERG AUTOMOTIVE ASA</t>
  </si>
  <si>
    <t>KC6</t>
  </si>
  <si>
    <t>KC7</t>
  </si>
  <si>
    <t>OR7</t>
  </si>
  <si>
    <t>LR7</t>
  </si>
  <si>
    <t>LEROY SEAFOOD GROUP ASA</t>
  </si>
  <si>
    <t>LS6</t>
  </si>
  <si>
    <t>LS7</t>
  </si>
  <si>
    <t>MC7</t>
  </si>
  <si>
    <t>ML7</t>
  </si>
  <si>
    <t>MR7</t>
  </si>
  <si>
    <t>NEL ASA</t>
  </si>
  <si>
    <t>HY6</t>
  </si>
  <si>
    <t>HY7</t>
  </si>
  <si>
    <t>NEXANS SA</t>
  </si>
  <si>
    <t>NC6</t>
  </si>
  <si>
    <t>NC7</t>
  </si>
  <si>
    <t>FT7</t>
  </si>
  <si>
    <t>RI7</t>
  </si>
  <si>
    <t>PEXIP HOLDING ASA</t>
  </si>
  <si>
    <t>PX6</t>
  </si>
  <si>
    <t>PX7</t>
  </si>
  <si>
    <t>PH7</t>
  </si>
  <si>
    <t>PHOTOCURE ASA</t>
  </si>
  <si>
    <t>PE6</t>
  </si>
  <si>
    <t>PE7</t>
  </si>
  <si>
    <t>POSTE ITALIANE</t>
  </si>
  <si>
    <t>PS7</t>
  </si>
  <si>
    <t>PU7</t>
  </si>
  <si>
    <t>RN7</t>
  </si>
  <si>
    <t>RW7</t>
  </si>
  <si>
    <t>SM7</t>
  </si>
  <si>
    <t>SG7</t>
  </si>
  <si>
    <t>AP7</t>
  </si>
  <si>
    <t>SCATEC SOLAR ASA</t>
  </si>
  <si>
    <t>TC6</t>
  </si>
  <si>
    <t>TC7</t>
  </si>
  <si>
    <t>SU7</t>
  </si>
  <si>
    <t>SIEMENS AG</t>
  </si>
  <si>
    <t>SI7</t>
  </si>
  <si>
    <t>SIEMENS ENERGY AG</t>
  </si>
  <si>
    <t>MN6</t>
  </si>
  <si>
    <t>NY6</t>
  </si>
  <si>
    <t>NY7</t>
  </si>
  <si>
    <t>GL7</t>
  </si>
  <si>
    <t>SW7</t>
  </si>
  <si>
    <t>S16</t>
  </si>
  <si>
    <t>S17</t>
  </si>
  <si>
    <t>STELLANTIS</t>
  </si>
  <si>
    <t>UG7</t>
  </si>
  <si>
    <t>ST7</t>
  </si>
  <si>
    <t>SVENSKA HANDELSBANKEN</t>
  </si>
  <si>
    <t>TGS ASA</t>
  </si>
  <si>
    <t>HO7</t>
  </si>
  <si>
    <t>TOMRA SYSTEMS ASA</t>
  </si>
  <si>
    <t>TM6</t>
  </si>
  <si>
    <t>TM7</t>
  </si>
  <si>
    <t>TOTALENERGIES SE</t>
  </si>
  <si>
    <t>TO7</t>
  </si>
  <si>
    <t>UB7</t>
  </si>
  <si>
    <t>UNIVERSAL MUSIC GROUP</t>
  </si>
  <si>
    <t>UE6</t>
  </si>
  <si>
    <t>UE7</t>
  </si>
  <si>
    <t>VI7</t>
  </si>
  <si>
    <t>DG7</t>
  </si>
  <si>
    <t>VIVENDI</t>
  </si>
  <si>
    <t>VW7</t>
  </si>
  <si>
    <t>ALLFUNDS GROUP PLC</t>
  </si>
  <si>
    <t>AFU</t>
  </si>
  <si>
    <t>COCA-COLA EUROPACIFIC PARTNERS</t>
  </si>
  <si>
    <t>COF</t>
  </si>
  <si>
    <t>ELA</t>
  </si>
  <si>
    <t>EZ1</t>
  </si>
  <si>
    <t>INP</t>
  </si>
  <si>
    <t>JUST EAT TAKEAWAY.COM (WEEKLY)</t>
  </si>
  <si>
    <t>_TK</t>
  </si>
  <si>
    <t>NEOEN SA</t>
  </si>
  <si>
    <t>NJ1</t>
  </si>
  <si>
    <t>POSTNL NV (WEEKLY)</t>
  </si>
  <si>
    <t>_PN</t>
  </si>
  <si>
    <t>PROSUS (WEEKLY)</t>
  </si>
  <si>
    <t>_PR</t>
  </si>
  <si>
    <t>SCA</t>
  </si>
  <si>
    <t>MHQ</t>
  </si>
  <si>
    <t>MNQ</t>
  </si>
  <si>
    <t>STELLANTIS (WEEKLY)</t>
  </si>
  <si>
    <t>TECHNIP ENERGIES NV</t>
  </si>
  <si>
    <t>EY1</t>
  </si>
  <si>
    <t>TOM</t>
  </si>
  <si>
    <t>TOTALENERGIES SE (WEEKLY)</t>
  </si>
  <si>
    <t>TRIGANO SA</t>
  </si>
  <si>
    <t>CD1</t>
  </si>
  <si>
    <t>VALNEVA SE</t>
  </si>
  <si>
    <t>WZ1</t>
  </si>
  <si>
    <t>NM1</t>
  </si>
  <si>
    <t>ASR NEDERLAND DIVIDEND</t>
  </si>
  <si>
    <t>RJ8</t>
  </si>
  <si>
    <t>BANCO DE SABADELL SA DIVIDEND</t>
  </si>
  <si>
    <t>WW8</t>
  </si>
  <si>
    <t>BANK OF IRELAND GROUP PLC DIVIDEND</t>
  </si>
  <si>
    <t>IB8</t>
  </si>
  <si>
    <t>BAWAG GROUP AG DIVIDEND</t>
  </si>
  <si>
    <t>BU8</t>
  </si>
  <si>
    <t>BE SEMICONDUCTOR INDUSTRIES NV DIVIDEND</t>
  </si>
  <si>
    <t>WQ8</t>
  </si>
  <si>
    <t>COFINIMMO DIVIDEND</t>
  </si>
  <si>
    <t>CU8</t>
  </si>
  <si>
    <t>DU8</t>
  </si>
  <si>
    <t>DIETEREN GROUP DIVIDEND</t>
  </si>
  <si>
    <t>EDP RENOVÁVEIS DIVIDEND</t>
  </si>
  <si>
    <t>XA8</t>
  </si>
  <si>
    <t>EV8</t>
  </si>
  <si>
    <t>ERSTE GROUP BANK AG DIVIDEND</t>
  </si>
  <si>
    <t>EK8</t>
  </si>
  <si>
    <t>EUROFINS SCIENTIFIC DIVIDEND</t>
  </si>
  <si>
    <t>EZ8</t>
  </si>
  <si>
    <t>FLOW TRADERS DIVIDEND</t>
  </si>
  <si>
    <t>FY8</t>
  </si>
  <si>
    <t>FRONTLINE DIVIDEND</t>
  </si>
  <si>
    <t>FD8</t>
  </si>
  <si>
    <t>HOLCIM LTD DIVIDEND</t>
  </si>
  <si>
    <t>JERONIMO MARTINS SGPS DIVIDEND</t>
  </si>
  <si>
    <t>JM8</t>
  </si>
  <si>
    <t>MOWI DIVIDEND</t>
  </si>
  <si>
    <t>MO8</t>
  </si>
  <si>
    <t>NEXANS SA DIVIDEND</t>
  </si>
  <si>
    <t>NC8</t>
  </si>
  <si>
    <t>NOKIAN RENKAAT DIVIDEND</t>
  </si>
  <si>
    <t>NR8</t>
  </si>
  <si>
    <t>NORSK HYDRO DIVIDEND</t>
  </si>
  <si>
    <t>NH8</t>
  </si>
  <si>
    <t>OMV AG DIVIDEND</t>
  </si>
  <si>
    <t>OM8</t>
  </si>
  <si>
    <t>POSTE ITALIANE DIVIDEND</t>
  </si>
  <si>
    <t>PROSIEBENSAT.1 MEDIA AG DIVIDEND</t>
  </si>
  <si>
    <t>PS8</t>
  </si>
  <si>
    <t>SIEMENS AG DIVIDEND</t>
  </si>
  <si>
    <t>MH8</t>
  </si>
  <si>
    <t>SIEMENS ENERGY AG DIVIDEND</t>
  </si>
  <si>
    <t>MN8</t>
  </si>
  <si>
    <t>SIGNIFY NV DIVIDEND</t>
  </si>
  <si>
    <t>NY8</t>
  </si>
  <si>
    <t>STELLANTIS DIVIDEND</t>
  </si>
  <si>
    <t>SVENSKA HANDELSBANKEN DIVIDEND</t>
  </si>
  <si>
    <t>TN8</t>
  </si>
  <si>
    <t>TOTALENERGIES SE DIVIDEND</t>
  </si>
  <si>
    <t>UNIVERSAL MUSIC GROUP DIVIDEND</t>
  </si>
  <si>
    <t>UE8</t>
  </si>
  <si>
    <t>VALEO DIVIDEND</t>
  </si>
  <si>
    <t>VIENNA INSURANCE GROUP DIVIDEND</t>
  </si>
  <si>
    <t>II8</t>
  </si>
  <si>
    <t>WIENERBERGER AG DIVIDEND</t>
  </si>
  <si>
    <t>WB8</t>
  </si>
  <si>
    <t>YARA INTERNATIONAL DIVIDEND</t>
  </si>
  <si>
    <t>YA8</t>
  </si>
  <si>
    <t>EURONEXT EUROZONE BANKS INDEX</t>
  </si>
  <si>
    <t>EBF</t>
  </si>
  <si>
    <t>FCT</t>
  </si>
  <si>
    <t>EBO</t>
  </si>
  <si>
    <t>ESO</t>
  </si>
  <si>
    <t>MSO</t>
  </si>
  <si>
    <t>NA</t>
  </si>
  <si>
    <t>Primary Market</t>
  </si>
  <si>
    <t>Market capitalization of shares listed at year end (in M€) *</t>
  </si>
  <si>
    <t>Number of issuers with shares listed at year end *</t>
  </si>
  <si>
    <t>Note : On 19 June 2017, Alternext became Euronext Growth and Free Market became Euronext Access</t>
  </si>
  <si>
    <t>ETFs/ETCs/ETNs</t>
  </si>
  <si>
    <t>Number of trading days</t>
  </si>
  <si>
    <r>
      <rPr>
        <b/>
        <sz val="14"/>
        <color indexed="21"/>
        <rFont val="Arial"/>
        <family val="2"/>
      </rPr>
      <t>Euronext Growth</t>
    </r>
    <r>
      <rPr>
        <b/>
        <sz val="14"/>
        <rFont val="Arial"/>
        <family val="2"/>
      </rPr>
      <t xml:space="preserve"> </t>
    </r>
    <r>
      <rPr>
        <b/>
        <sz val="12"/>
        <rFont val="Arial"/>
        <family val="2"/>
      </rPr>
      <t>Total Cash</t>
    </r>
  </si>
  <si>
    <r>
      <rPr>
        <b/>
        <sz val="14"/>
        <color indexed="21"/>
        <rFont val="Arial"/>
        <family val="2"/>
      </rPr>
      <t>Euronext Access</t>
    </r>
    <r>
      <rPr>
        <b/>
        <sz val="14"/>
        <rFont val="Arial"/>
        <family val="2"/>
      </rPr>
      <t xml:space="preserve"> </t>
    </r>
    <r>
      <rPr>
        <b/>
        <sz val="12"/>
        <rFont val="Arial"/>
        <family val="2"/>
      </rPr>
      <t>Total Cash</t>
    </r>
  </si>
  <si>
    <t>Market capitalization (€ million)</t>
  </si>
  <si>
    <t>HERMES INTL</t>
  </si>
  <si>
    <t>CHRISTIAN DIOR</t>
  </si>
  <si>
    <t>L'OREAL</t>
  </si>
  <si>
    <t>RELX</t>
  </si>
  <si>
    <t xml:space="preserve"> (*) includes Euronext companies and non Euronext companies classified in a capitalization compartment</t>
  </si>
  <si>
    <t>** the monthly volumes includes historical data and monthly figures on Euronext Oslo activity since January 2018</t>
  </si>
  <si>
    <t>* the monthly volumes includes historical data and monthly figures on Euronext Dublin activity since January 2017</t>
  </si>
  <si>
    <t>ETFs/ETCs</t>
  </si>
  <si>
    <t>/ETNs</t>
  </si>
  <si>
    <r>
      <rPr>
        <b/>
        <sz val="12"/>
        <color indexed="21"/>
        <rFont val="Arial"/>
        <family val="2"/>
      </rPr>
      <t xml:space="preserve">Euronext Growth </t>
    </r>
    <r>
      <rPr>
        <b/>
        <sz val="12"/>
        <rFont val="Arial"/>
        <family val="2"/>
      </rPr>
      <t xml:space="preserve">and </t>
    </r>
    <r>
      <rPr>
        <b/>
        <sz val="12"/>
        <color indexed="21"/>
        <rFont val="Arial"/>
        <family val="2"/>
      </rPr>
      <t>Euronext Access</t>
    </r>
  </si>
  <si>
    <t>“n/a” means “not available”. Figures may exist although cannot be reported (ie. due to technical reasons, etc.).</t>
  </si>
  <si>
    <t>The aggregated value of money raised on the primary market by companies (already issued or newly issued) in the period.</t>
  </si>
  <si>
    <t>A financial Instrument can be admitted to trading on more than one Euronext Securities Market.</t>
  </si>
  <si>
    <t xml:space="preserve">As of July 2020, the ICB Classification has changed </t>
  </si>
  <si>
    <t>D</t>
  </si>
  <si>
    <t>O</t>
  </si>
  <si>
    <r>
      <t>The market capitalisation of Indices see</t>
    </r>
    <r>
      <rPr>
        <sz val="10"/>
        <color indexed="12"/>
        <rFont val="Arial"/>
        <family val="2"/>
      </rPr>
      <t xml:space="preserve"> </t>
    </r>
    <r>
      <rPr>
        <b/>
        <sz val="10"/>
        <color indexed="21"/>
        <rFont val="Arial"/>
        <family val="2"/>
      </rPr>
      <t>Indices</t>
    </r>
  </si>
  <si>
    <t>EURONEXT FACT BOOK</t>
  </si>
  <si>
    <t>Number of IPOs</t>
  </si>
  <si>
    <t>Money raised (in K€)</t>
  </si>
  <si>
    <t>SHURGARD</t>
  </si>
  <si>
    <t>Turnover (€ million)</t>
  </si>
  <si>
    <t xml:space="preserve"> (*) includes Euronext companies and non Euronext companies classified in a capitalization compartiment and Alternext</t>
  </si>
  <si>
    <t>MPC CONTAINER SHIP</t>
  </si>
  <si>
    <t>ADOMOS</t>
  </si>
  <si>
    <t>Price EoY</t>
  </si>
  <si>
    <t>% YoY</t>
  </si>
  <si>
    <t>3.Indices</t>
  </si>
  <si>
    <t>1.Primary market</t>
  </si>
  <si>
    <t>2.Secondary market</t>
  </si>
  <si>
    <t>New listed companies</t>
  </si>
  <si>
    <t>Delisted companies</t>
  </si>
  <si>
    <r>
      <t xml:space="preserve">Capitalization of companies with listed shares </t>
    </r>
    <r>
      <rPr>
        <sz val="8"/>
        <rFont val="Arial"/>
        <family val="2"/>
      </rPr>
      <t>( € millions )</t>
    </r>
  </si>
  <si>
    <t>Euronext Total Cash</t>
  </si>
  <si>
    <t>EUROPEAN DURUM WHEAT</t>
  </si>
  <si>
    <t>EDW</t>
  </si>
  <si>
    <t>YK6</t>
  </si>
  <si>
    <t>AKER CARBON CAPTURE</t>
  </si>
  <si>
    <t>A66</t>
  </si>
  <si>
    <t>A77</t>
  </si>
  <si>
    <t>A56</t>
  </si>
  <si>
    <t>A57</t>
  </si>
  <si>
    <t>DAIMLER TRUCK HOLDING AG</t>
  </si>
  <si>
    <t>DY6</t>
  </si>
  <si>
    <t>DR6</t>
  </si>
  <si>
    <t>LK6</t>
  </si>
  <si>
    <t>LK7</t>
  </si>
  <si>
    <t>ELMERA GROUP ASA</t>
  </si>
  <si>
    <t>ESSITY AB</t>
  </si>
  <si>
    <t>KW6</t>
  </si>
  <si>
    <t>PZ6</t>
  </si>
  <si>
    <t>EVOLUTION AB</t>
  </si>
  <si>
    <t>EY6</t>
  </si>
  <si>
    <t>EXOR</t>
  </si>
  <si>
    <t>XR6</t>
  </si>
  <si>
    <t>GEBERIT</t>
  </si>
  <si>
    <t>GQ6</t>
  </si>
  <si>
    <t>GSK PLC</t>
  </si>
  <si>
    <t>JU6</t>
  </si>
  <si>
    <t>KESKO OYJ B</t>
  </si>
  <si>
    <t>KK6</t>
  </si>
  <si>
    <t>MERCEDES-BENZ</t>
  </si>
  <si>
    <t>MH6</t>
  </si>
  <si>
    <t>MH7</t>
  </si>
  <si>
    <t>ZA6</t>
  </si>
  <si>
    <t>SANOFI EX EVENT PACKAGE</t>
  </si>
  <si>
    <t>SHELL PLC</t>
  </si>
  <si>
    <t>SINCH AB</t>
  </si>
  <si>
    <t>IR6</t>
  </si>
  <si>
    <t>SKANDINAVISKA ENSKILDA BANKEN A</t>
  </si>
  <si>
    <t>EJ6</t>
  </si>
  <si>
    <t>SVENSKA CELLULOSA AB SCA</t>
  </si>
  <si>
    <t>UNIQA INSURANCE GROUP AG</t>
  </si>
  <si>
    <t>UA6</t>
  </si>
  <si>
    <t>VALMET</t>
  </si>
  <si>
    <t>VONOVIA</t>
  </si>
  <si>
    <t>VZ6</t>
  </si>
  <si>
    <t>VÅR ENERGI</t>
  </si>
  <si>
    <t>VR6</t>
  </si>
  <si>
    <t>VR7</t>
  </si>
  <si>
    <t>AH4</t>
  </si>
  <si>
    <t>ADYEN (WEEKLY)</t>
  </si>
  <si>
    <t>_AD</t>
  </si>
  <si>
    <t>AF4</t>
  </si>
  <si>
    <t>AI4</t>
  </si>
  <si>
    <t>EA4</t>
  </si>
  <si>
    <t>AS4</t>
  </si>
  <si>
    <t>LK1</t>
  </si>
  <si>
    <t>AMG ADVANCED METALLURGICAL GROUP NV (WEEKLY)</t>
  </si>
  <si>
    <t>_AM</t>
  </si>
  <si>
    <t>ASM INTERNATIONAL NV (WEEKLY)</t>
  </si>
  <si>
    <t>_AI</t>
  </si>
  <si>
    <t>CS4</t>
  </si>
  <si>
    <t>AZELIS GROUP NV</t>
  </si>
  <si>
    <t>AZE</t>
  </si>
  <si>
    <t>BE SEMICONDUCTOR INDUSTRIES NV (WEEKLY)</t>
  </si>
  <si>
    <t>_BE</t>
  </si>
  <si>
    <t>BN4</t>
  </si>
  <si>
    <t>EN4</t>
  </si>
  <si>
    <t>CP4</t>
  </si>
  <si>
    <t>CA4</t>
  </si>
  <si>
    <t>CO4</t>
  </si>
  <si>
    <t>CR4</t>
  </si>
  <si>
    <t>CTP NV</t>
  </si>
  <si>
    <t>DA4</t>
  </si>
  <si>
    <t>DS4</t>
  </si>
  <si>
    <t>EBUSCO HOLDING NV</t>
  </si>
  <si>
    <t>EBU</t>
  </si>
  <si>
    <t>ELK</t>
  </si>
  <si>
    <t>GA4</t>
  </si>
  <si>
    <t>EF4</t>
  </si>
  <si>
    <t>EZ4</t>
  </si>
  <si>
    <t>EXR</t>
  </si>
  <si>
    <t>GOG</t>
  </si>
  <si>
    <t>KR4</t>
  </si>
  <si>
    <t>OR4</t>
  </si>
  <si>
    <t>MC4</t>
  </si>
  <si>
    <t>MBQ</t>
  </si>
  <si>
    <t>ML4</t>
  </si>
  <si>
    <t>MPC</t>
  </si>
  <si>
    <t>NX1</t>
  </si>
  <si>
    <t>CG4</t>
  </si>
  <si>
    <t>FT4</t>
  </si>
  <si>
    <t>OA1</t>
  </si>
  <si>
    <t>RI4</t>
  </si>
  <si>
    <t>PU4</t>
  </si>
  <si>
    <t>RN4</t>
  </si>
  <si>
    <t>SM4</t>
  </si>
  <si>
    <t>SG4</t>
  </si>
  <si>
    <t>ZA1</t>
  </si>
  <si>
    <t>ZA4</t>
  </si>
  <si>
    <t>SU4</t>
  </si>
  <si>
    <t>SHELL PLC (WEEKLY)</t>
  </si>
  <si>
    <t>GL4</t>
  </si>
  <si>
    <t>UG4</t>
  </si>
  <si>
    <t>ST4</t>
  </si>
  <si>
    <t>TF4</t>
  </si>
  <si>
    <t>HO4</t>
  </si>
  <si>
    <t>TO4</t>
  </si>
  <si>
    <t>VI4</t>
  </si>
  <si>
    <t>VERALLIA</t>
  </si>
  <si>
    <t>NZ1</t>
  </si>
  <si>
    <t>DG4</t>
  </si>
  <si>
    <t>NM4</t>
  </si>
  <si>
    <t>VAR</t>
  </si>
  <si>
    <t>WL4</t>
  </si>
  <si>
    <t>ACS ACTIVIDADES CONS Y SERV DIVIDEND</t>
  </si>
  <si>
    <t>SR8</t>
  </si>
  <si>
    <t>ALFA LAVAL DIVIDEND</t>
  </si>
  <si>
    <t>LA8</t>
  </si>
  <si>
    <t>AMG ADVANCED METALLURGICAL GROUP NV DIVIDEND</t>
  </si>
  <si>
    <t>AO8</t>
  </si>
  <si>
    <t>ANDRITZ AG DIVIDEND</t>
  </si>
  <si>
    <t>QH8</t>
  </si>
  <si>
    <t>ASSA ABLOY B DIVIDEND</t>
  </si>
  <si>
    <t>OY8</t>
  </si>
  <si>
    <t>ATLAS COPCO A DIVIDEND</t>
  </si>
  <si>
    <t>PC8</t>
  </si>
  <si>
    <t>AURUBIS AG DIVIDEND</t>
  </si>
  <si>
    <t>AU8</t>
  </si>
  <si>
    <t>BALOISE HOLDING DIVIDEND</t>
  </si>
  <si>
    <t>BZ8</t>
  </si>
  <si>
    <t>BEIERSDORF AG DIVIDEND</t>
  </si>
  <si>
    <t>BD8</t>
  </si>
  <si>
    <t>BOLIDEN AB DIVIDEND</t>
  </si>
  <si>
    <t>DD8</t>
  </si>
  <si>
    <t>BRENNTAG SE DIVIDEND</t>
  </si>
  <si>
    <t>BQ8</t>
  </si>
  <si>
    <t>DAIMLER TRUCK HOLDING AG DIVIDEND</t>
  </si>
  <si>
    <t>DY8</t>
  </si>
  <si>
    <t>DASSAULT SYSTEMES DIVIDEND</t>
  </si>
  <si>
    <t>DT8</t>
  </si>
  <si>
    <t>DERICHEBOURG DIVIDEND</t>
  </si>
  <si>
    <t>DR8</t>
  </si>
  <si>
    <t>ESSITY AB DIVIDEND</t>
  </si>
  <si>
    <t>KW8</t>
  </si>
  <si>
    <t>EURONEXT NV DIVIDEND</t>
  </si>
  <si>
    <t>PZ8</t>
  </si>
  <si>
    <t>EXOR DIVIDEND</t>
  </si>
  <si>
    <t>XR8</t>
  </si>
  <si>
    <t>FRESENIUS MEDICAL CARE AG DIVIDEND</t>
  </si>
  <si>
    <t>FM8</t>
  </si>
  <si>
    <t>GETINGE B DIVIDEND</t>
  </si>
  <si>
    <t>GT8</t>
  </si>
  <si>
    <t>GSK PLC DIVIDEND</t>
  </si>
  <si>
    <t>HC8</t>
  </si>
  <si>
    <t>INFINEON TECHNOLOGIES AG DIVIDEND</t>
  </si>
  <si>
    <t>NT8</t>
  </si>
  <si>
    <t>INVESTOR B DIVIDEND</t>
  </si>
  <si>
    <t>IV8</t>
  </si>
  <si>
    <t>KONE OYJ DIVIDEND</t>
  </si>
  <si>
    <t>KO8</t>
  </si>
  <si>
    <t>LOGITECH INTERNATIONAL DIVIDEND</t>
  </si>
  <si>
    <t>LT8</t>
  </si>
  <si>
    <t>LONZA GROUP DIVIDEND</t>
  </si>
  <si>
    <t>LZ8</t>
  </si>
  <si>
    <t>MERCEDES-BENZ DIVIDEND</t>
  </si>
  <si>
    <t>PARTNERS GROUP HOLDING DIVIDEND</t>
  </si>
  <si>
    <t>PP8</t>
  </si>
  <si>
    <t>POSTNL NV DIVIDEND</t>
  </si>
  <si>
    <t>PN8</t>
  </si>
  <si>
    <t>SANDVIK DIVIDEND</t>
  </si>
  <si>
    <t>NK8</t>
  </si>
  <si>
    <t>ZA8</t>
  </si>
  <si>
    <t>SECURITAS B DIVIDEND</t>
  </si>
  <si>
    <t>UR8</t>
  </si>
  <si>
    <t>SHELL PLC DIVIDEND</t>
  </si>
  <si>
    <t>SIKA DIVIDEND</t>
  </si>
  <si>
    <t>IK8</t>
  </si>
  <si>
    <t>SINCH AB DIVIDEND</t>
  </si>
  <si>
    <t>IR8</t>
  </si>
  <si>
    <t>SKANSKA B DIVIDEND</t>
  </si>
  <si>
    <t>KA8</t>
  </si>
  <si>
    <t>SKF B DIVIDEND</t>
  </si>
  <si>
    <t>FA8</t>
  </si>
  <si>
    <t>SVENSKA CELLULOSA AB SCA DIVIDEND</t>
  </si>
  <si>
    <t>SV8</t>
  </si>
  <si>
    <t>THALES SA DIVIDEND</t>
  </si>
  <si>
    <t>HO8</t>
  </si>
  <si>
    <t>TRELLEBORG B DIVIDEND</t>
  </si>
  <si>
    <t>TZ8</t>
  </si>
  <si>
    <t>VALMET DIVIDEND</t>
  </si>
  <si>
    <t>CAC 40 ESG INDEX</t>
  </si>
  <si>
    <t>FCG</t>
  </si>
  <si>
    <t>EURONEXT EUROZONE BANKS DIVIDEND INDEX</t>
  </si>
  <si>
    <t>EBD</t>
  </si>
  <si>
    <t>FR001400AJ45</t>
  </si>
  <si>
    <t>GB00BP6MXD84</t>
  </si>
  <si>
    <t>NO0011202772</t>
  </si>
  <si>
    <t>NO0010736879</t>
  </si>
  <si>
    <t>FR0010282822</t>
  </si>
  <si>
    <t>BMG850801025</t>
  </si>
  <si>
    <t>NO0012470089</t>
  </si>
  <si>
    <t>FR0013447729</t>
  </si>
  <si>
    <t>BW LPG</t>
  </si>
  <si>
    <t>HAFNIA LIMITED</t>
  </si>
  <si>
    <t>STOLT-NIELSEN</t>
  </si>
  <si>
    <t>Annual Turnover (in M€)</t>
  </si>
  <si>
    <t>Transfer from Euronext Growth to Euronext</t>
  </si>
  <si>
    <t>Spin-off</t>
  </si>
  <si>
    <t>Electronic order book and regulated reported deals (Single counted, millions of euro)</t>
  </si>
  <si>
    <t>Euronext Amsterdam</t>
  </si>
  <si>
    <t>Euronext Brussels</t>
  </si>
  <si>
    <t>Euronext Dublin</t>
  </si>
  <si>
    <t>Euronext Lisbon</t>
  </si>
  <si>
    <t>Euronext Oslo</t>
  </si>
  <si>
    <t>Euronext Paris</t>
  </si>
  <si>
    <t>BMG1466R1732</t>
  </si>
  <si>
    <t>BORR DRILLING</t>
  </si>
  <si>
    <t>KYG236271055</t>
  </si>
  <si>
    <t>SHELF DRILLING</t>
  </si>
  <si>
    <t>Euronext 100 (FR0003502079)</t>
  </si>
  <si>
    <t>Next 150 (FR0003502087)</t>
  </si>
  <si>
    <t>BEL20 (BE0389555039)</t>
  </si>
  <si>
    <t>AEX (NL0000000107)</t>
  </si>
  <si>
    <t>CAC40 (FR0003500008)</t>
  </si>
  <si>
    <t>ISEQ20 (IE00B0500264)</t>
  </si>
  <si>
    <t>Euronext Growth (QS0011040902)</t>
  </si>
  <si>
    <t>OBX (NO0000000021)</t>
  </si>
  <si>
    <t>PSI (PTING0200002)</t>
  </si>
  <si>
    <t>SAFE</t>
  </si>
  <si>
    <t>OXURION</t>
  </si>
  <si>
    <t>DSM-FIRMENICH</t>
  </si>
  <si>
    <t>FERROVIAL</t>
  </si>
  <si>
    <t>FUCHS</t>
  </si>
  <si>
    <t>HEIDELBERG MATERIALS AG</t>
  </si>
  <si>
    <t>METSO</t>
  </si>
  <si>
    <t>REDEIA CORP</t>
  </si>
  <si>
    <t>RYANAIR HOLDINGS PLC</t>
  </si>
  <si>
    <t>IA6</t>
  </si>
  <si>
    <t>S26</t>
  </si>
  <si>
    <t>S27</t>
  </si>
  <si>
    <t>SAMPO</t>
  </si>
  <si>
    <t>VOLVO CAR B</t>
  </si>
  <si>
    <t>V26</t>
  </si>
  <si>
    <t>CLARIANE</t>
  </si>
  <si>
    <t>CREDIT AGRICOLE SA (WEEKLY)</t>
  </si>
  <si>
    <t>_CR</t>
  </si>
  <si>
    <t>DSM-FIRMENICH (WEEKLY)</t>
  </si>
  <si>
    <t>FEV</t>
  </si>
  <si>
    <t>FORVIA</t>
  </si>
  <si>
    <t>HEIJMANS NV, KONINKLIJKE</t>
  </si>
  <si>
    <t>HE1</t>
  </si>
  <si>
    <t>HE4</t>
  </si>
  <si>
    <t>AKER BP DIVIDEND</t>
  </si>
  <si>
    <t>AJ8</t>
  </si>
  <si>
    <t>AP MOLLER - MAERSK B DIVIDEND</t>
  </si>
  <si>
    <t>MX8</t>
  </si>
  <si>
    <t>DNB BANK DIVIDEND</t>
  </si>
  <si>
    <t>DN8</t>
  </si>
  <si>
    <t>DSM-FIRMENICH DIVIDEND</t>
  </si>
  <si>
    <t>FERROVIAL DIVIDEND</t>
  </si>
  <si>
    <t>GJENSIDIGE FORSIKRING DIVIDEND</t>
  </si>
  <si>
    <t>GI8</t>
  </si>
  <si>
    <t>HEIDELBERG MATERIALS AG DIVIDEND</t>
  </si>
  <si>
    <t>METSO DIVIDEND</t>
  </si>
  <si>
    <t>OU8</t>
  </si>
  <si>
    <t>ORKLA DIVIDEND</t>
  </si>
  <si>
    <t>OL8</t>
  </si>
  <si>
    <t>REDEIA CORP DIVIDEND</t>
  </si>
  <si>
    <t>RTX CORPORATION DIVIDEND</t>
  </si>
  <si>
    <t>SALMAR DIVIDEND</t>
  </si>
  <si>
    <t>S28</t>
  </si>
  <si>
    <t>SAMPO DIVIDEND</t>
  </si>
  <si>
    <t>SD8</t>
  </si>
  <si>
    <t>STOREBRAND DIVIDEND</t>
  </si>
  <si>
    <t>BC8</t>
  </si>
  <si>
    <t>TGS ASA DIVIDEND</t>
  </si>
  <si>
    <t>TG8</t>
  </si>
  <si>
    <t>VOLVO CAR B DIVIDEND</t>
  </si>
  <si>
    <t>V28</t>
  </si>
  <si>
    <t>VÅR ENERGI DIVIDEND</t>
  </si>
  <si>
    <t>V18</t>
  </si>
  <si>
    <t>* Euronext Dublin included since 2017, Euronext Oslo since 2019 and Euronext Milan since 2023</t>
  </si>
  <si>
    <t>CH1216478797</t>
  </si>
  <si>
    <t>TECHNOPROBE</t>
  </si>
  <si>
    <t>IT0005541336</t>
  </si>
  <si>
    <t>NO0012851874</t>
  </si>
  <si>
    <t>BE0974464977</t>
  </si>
  <si>
    <t>SYENSQO</t>
  </si>
  <si>
    <t>Milan</t>
  </si>
  <si>
    <t>GGY</t>
  </si>
  <si>
    <t>IT0003128367</t>
  </si>
  <si>
    <t>ENEL</t>
  </si>
  <si>
    <t>NL0011585146</t>
  </si>
  <si>
    <t>FERRARI</t>
  </si>
  <si>
    <t>IT0003132476</t>
  </si>
  <si>
    <t>ENI</t>
  </si>
  <si>
    <t>UNICREDIT</t>
  </si>
  <si>
    <t>INTESA SANPAOLO</t>
  </si>
  <si>
    <t>IT0005239360</t>
  </si>
  <si>
    <t>IT0000072618</t>
  </si>
  <si>
    <t>LU2598331598</t>
  </si>
  <si>
    <t>CY0200352116</t>
  </si>
  <si>
    <t>GB00BNTJ3546</t>
  </si>
  <si>
    <t>BMG3602E1084</t>
  </si>
  <si>
    <t>GG00BQZCBZ44</t>
  </si>
  <si>
    <t>TENARIS</t>
  </si>
  <si>
    <t>DSM FIRMENICH AG</t>
  </si>
  <si>
    <t>ALLFUNDS GROUP</t>
  </si>
  <si>
    <t>IT0003934657</t>
  </si>
  <si>
    <t>BTP-1FB37</t>
  </si>
  <si>
    <t>IT0005425233</t>
  </si>
  <si>
    <t>IT0005441883</t>
  </si>
  <si>
    <t>IT0005534141</t>
  </si>
  <si>
    <t>BTP TF 4,5% OT53 E</t>
  </si>
  <si>
    <t>IT0005530032</t>
  </si>
  <si>
    <t>IT0005494239</t>
  </si>
  <si>
    <t>IT0005217390</t>
  </si>
  <si>
    <t>IT0004532559</t>
  </si>
  <si>
    <t>BTP-1ST40 5%</t>
  </si>
  <si>
    <t>BTP TF 2,15% MZ72</t>
  </si>
  <si>
    <t>IT0005454241</t>
  </si>
  <si>
    <t>BTP TF 0% AG26 EUR</t>
  </si>
  <si>
    <t>BTP TF 4,45% ST43</t>
  </si>
  <si>
    <t>XS0161100515</t>
  </si>
  <si>
    <t>IT0005374043</t>
  </si>
  <si>
    <t>CDP MC GN26 EUR</t>
  </si>
  <si>
    <t>IT0005521171</t>
  </si>
  <si>
    <t>ENI SDG LINKED TF</t>
  </si>
  <si>
    <t>IT0005568719</t>
  </si>
  <si>
    <t>CDP MC DEC29 EUR</t>
  </si>
  <si>
    <t>IT0005519332</t>
  </si>
  <si>
    <t>TELECOM ITALIA FIN</t>
  </si>
  <si>
    <t>INTSANPAOLO TF 4,0</t>
  </si>
  <si>
    <t>IT0005536419</t>
  </si>
  <si>
    <t>INTSANPAOLO TF 4,2</t>
  </si>
  <si>
    <t>M</t>
  </si>
  <si>
    <t>Trading Facility</t>
  </si>
  <si>
    <t>Growth, Access</t>
  </si>
  <si>
    <t>Is the aggregate of all product groups on all market compartments (Euronext, Growth, Access and Non Regulated Market)</t>
  </si>
  <si>
    <t>FR001400JXA2</t>
  </si>
  <si>
    <t>FR001400N1P4</t>
  </si>
  <si>
    <t>FR0010439265</t>
  </si>
  <si>
    <t>FR0000038499</t>
  </si>
  <si>
    <t>FR0000060618</t>
  </si>
  <si>
    <t>BOOSTHEAT</t>
  </si>
  <si>
    <t>VERGNET</t>
  </si>
  <si>
    <t>ACHETER-LOUER.FR</t>
  </si>
  <si>
    <t>PHARNEXT</t>
  </si>
  <si>
    <t>EUROPLASMA</t>
  </si>
  <si>
    <t>HOPIUM</t>
  </si>
  <si>
    <t>EDUNIVERSAL</t>
  </si>
  <si>
    <t>FONCIERE EURIS</t>
  </si>
  <si>
    <t>NEOVACS</t>
  </si>
  <si>
    <t>RALLYE</t>
  </si>
  <si>
    <t>PTDGL0AM0003</t>
  </si>
  <si>
    <t>IT0005433732</t>
  </si>
  <si>
    <t>BMG067231032</t>
  </si>
  <si>
    <t>SAMBA DIGITAL</t>
  </si>
  <si>
    <t>VISIBILIA EDITORE</t>
  </si>
  <si>
    <t>AVANCE GAS HOLDING</t>
  </si>
  <si>
    <t>ARGEO</t>
  </si>
  <si>
    <t xml:space="preserve"> (*) includes Euronext companies and non Euronext companies classified in a capitalization compartiment and Euronext Growth and Access</t>
  </si>
  <si>
    <t xml:space="preserve"> ** the monthly volumes includes historical data and monthly figures on Euronext Milan activity since January 2022</t>
  </si>
  <si>
    <t>Euronext Milan</t>
  </si>
  <si>
    <t>2022 ***</t>
  </si>
  <si>
    <t>*** the monthly volumes includes historical data and monthly figures on Euronext Milan activity since January 2022</t>
  </si>
  <si>
    <t>Number of issuers with listed shares</t>
  </si>
  <si>
    <t>Market capitalization *</t>
  </si>
  <si>
    <t>New listings *</t>
  </si>
  <si>
    <t>Companies with listed shares</t>
  </si>
  <si>
    <r>
      <t xml:space="preserve">Capital Raised </t>
    </r>
    <r>
      <rPr>
        <sz val="8"/>
        <rFont val="Arial"/>
        <family val="2"/>
      </rPr>
      <t xml:space="preserve">( € millions ) </t>
    </r>
  </si>
  <si>
    <t>Annual Turnover EOB (in M€)</t>
  </si>
  <si>
    <t>IT0003242622</t>
  </si>
  <si>
    <t>IT0003153415</t>
  </si>
  <si>
    <t>IT0003828271</t>
  </si>
  <si>
    <t>IT0003796171</t>
  </si>
  <si>
    <t>IT0004176001</t>
  </si>
  <si>
    <t>PRYSMIAN SPA</t>
  </si>
  <si>
    <t>IT0004965148</t>
  </si>
  <si>
    <t>MONCLER</t>
  </si>
  <si>
    <t>IT0000062957</t>
  </si>
  <si>
    <t>IT0005090300</t>
  </si>
  <si>
    <t>INWIT</t>
  </si>
  <si>
    <t>IT0000062072</t>
  </si>
  <si>
    <t>NL0015435975</t>
  </si>
  <si>
    <t>IT0003865570</t>
  </si>
  <si>
    <t>IT0004810054</t>
  </si>
  <si>
    <t>IT0003497168</t>
  </si>
  <si>
    <t>TELECOM ITALIA</t>
  </si>
  <si>
    <t>IT0003153621</t>
  </si>
  <si>
    <t>TAMBURI</t>
  </si>
  <si>
    <t>IT0005162406</t>
  </si>
  <si>
    <t>TECHNOGYM</t>
  </si>
  <si>
    <t>IT0005495657</t>
  </si>
  <si>
    <t>SAIPEM SPA</t>
  </si>
  <si>
    <t>SALVATORE FERRAGAMO</t>
  </si>
  <si>
    <t>SESA</t>
  </si>
  <si>
    <t>IT0005282865</t>
  </si>
  <si>
    <t>IT0005278236</t>
  </si>
  <si>
    <t>IT0005366767</t>
  </si>
  <si>
    <t>LOTTOMATICA GROUP</t>
  </si>
  <si>
    <t>IT0003856405</t>
  </si>
  <si>
    <t>LEONARDO</t>
  </si>
  <si>
    <t>NL0015000LU4</t>
  </si>
  <si>
    <t>IVECO GROUP</t>
  </si>
  <si>
    <t>IT0001078911</t>
  </si>
  <si>
    <t>IT0003027817</t>
  </si>
  <si>
    <t>IT0005211237</t>
  </si>
  <si>
    <t>ITALGAS</t>
  </si>
  <si>
    <t>IT0001250932</t>
  </si>
  <si>
    <t>NO0011082075</t>
  </si>
  <si>
    <t>IT0000072170</t>
  </si>
  <si>
    <t>FINECOBANK SPA</t>
  </si>
  <si>
    <t>IT0001157020</t>
  </si>
  <si>
    <t>IT0000066123</t>
  </si>
  <si>
    <t>IT0003492391</t>
  </si>
  <si>
    <t>IT0001347308</t>
  </si>
  <si>
    <t>BUZZI</t>
  </si>
  <si>
    <t>BREMBO</t>
  </si>
  <si>
    <t>IT0000784196</t>
  </si>
  <si>
    <t>IT0005508921</t>
  </si>
  <si>
    <t>IT0004776628</t>
  </si>
  <si>
    <t>IT0001031084</t>
  </si>
  <si>
    <t>BANCA GENERALI</t>
  </si>
  <si>
    <t>IT0005244402</t>
  </si>
  <si>
    <t>BFF BANK</t>
  </si>
  <si>
    <t>IT0004764699</t>
  </si>
  <si>
    <t>BRUNELLO CUCINELLI</t>
  </si>
  <si>
    <t>IT0005218380</t>
  </si>
  <si>
    <t>IT0001233417</t>
  </si>
  <si>
    <t>A2A</t>
  </si>
  <si>
    <t>IT0003261697</t>
  </si>
  <si>
    <t>IT0004056880</t>
  </si>
  <si>
    <t>FR001400J770</t>
  </si>
  <si>
    <t>BMG0112X1056</t>
  </si>
  <si>
    <t>EUROPEAN MILLING WHEAT VS CHICAGO WHEAT SPREAD</t>
  </si>
  <si>
    <t>BCS</t>
  </si>
  <si>
    <t>EUROPEAN MILLING WHEAT VS EUROPEAN CORN SPREAD</t>
  </si>
  <si>
    <t>BMS</t>
  </si>
  <si>
    <t>EUROPEAN MILLING WHEAT VS KANSAS CITY WHEAT SPREAD</t>
  </si>
  <si>
    <t>BKS</t>
  </si>
  <si>
    <t>FISH PRODUCTS</t>
  </si>
  <si>
    <t>FISH Futures</t>
  </si>
  <si>
    <t>EUROPEAN SALMON</t>
  </si>
  <si>
    <t>ESF</t>
  </si>
  <si>
    <t>A2A6</t>
  </si>
  <si>
    <t>A2A7</t>
  </si>
  <si>
    <t>ACEA</t>
  </si>
  <si>
    <t>ACE6</t>
  </si>
  <si>
    <t>ACE7</t>
  </si>
  <si>
    <t>ANIMA HOLDING</t>
  </si>
  <si>
    <t>ANI6</t>
  </si>
  <si>
    <t>ANI7</t>
  </si>
  <si>
    <t>ATOS EX EVENT PACKAGE</t>
  </si>
  <si>
    <t>AZM6</t>
  </si>
  <si>
    <t>AZM7</t>
  </si>
  <si>
    <t>BGN7</t>
  </si>
  <si>
    <t>BANCA MEDIOLANUM</t>
  </si>
  <si>
    <t>BME6</t>
  </si>
  <si>
    <t>BME7</t>
  </si>
  <si>
    <t>BMP6</t>
  </si>
  <si>
    <t>BMP7</t>
  </si>
  <si>
    <t>BPM6</t>
  </si>
  <si>
    <t>BPM7</t>
  </si>
  <si>
    <t>BPER BANCA</t>
  </si>
  <si>
    <t>BPE7</t>
  </si>
  <si>
    <t>BRE7</t>
  </si>
  <si>
    <t>BZU6</t>
  </si>
  <si>
    <t>BZU7</t>
  </si>
  <si>
    <t>DAVIDE CAMPARI-MILANO</t>
  </si>
  <si>
    <t>CPR6</t>
  </si>
  <si>
    <t>CPR7</t>
  </si>
  <si>
    <t>ENE6</t>
  </si>
  <si>
    <t>ENE7</t>
  </si>
  <si>
    <t>ENI SPA</t>
  </si>
  <si>
    <t>ENI6</t>
  </si>
  <si>
    <t>ENI7</t>
  </si>
  <si>
    <t>ERG</t>
  </si>
  <si>
    <t>ERG6</t>
  </si>
  <si>
    <t>ERG7</t>
  </si>
  <si>
    <t>FERGUSON ENTERPRISES INC</t>
  </si>
  <si>
    <t>RAC6</t>
  </si>
  <si>
    <t>RAC7</t>
  </si>
  <si>
    <t>FBK6</t>
  </si>
  <si>
    <t>FBK7</t>
  </si>
  <si>
    <t>GENERALI</t>
  </si>
  <si>
    <t>G6</t>
  </si>
  <si>
    <t>G7</t>
  </si>
  <si>
    <t>GEOX</t>
  </si>
  <si>
    <t>GEO6</t>
  </si>
  <si>
    <t>GEO7</t>
  </si>
  <si>
    <t>GVS</t>
  </si>
  <si>
    <t>GVS7</t>
  </si>
  <si>
    <t>HERA</t>
  </si>
  <si>
    <t>HER7</t>
  </si>
  <si>
    <t>ISP6</t>
  </si>
  <si>
    <t>ISP7</t>
  </si>
  <si>
    <t>IREN</t>
  </si>
  <si>
    <t>IRE7</t>
  </si>
  <si>
    <t>IG7</t>
  </si>
  <si>
    <t>LEONARDO SPA</t>
  </si>
  <si>
    <t>LDO6</t>
  </si>
  <si>
    <t>LDO7</t>
  </si>
  <si>
    <t>MEDIOBANCA</t>
  </si>
  <si>
    <t>MDB6</t>
  </si>
  <si>
    <t>MDB7</t>
  </si>
  <si>
    <t>MFE B</t>
  </si>
  <si>
    <t>MFE6</t>
  </si>
  <si>
    <t>MFE7</t>
  </si>
  <si>
    <t>MON7</t>
  </si>
  <si>
    <t>NEXI</t>
  </si>
  <si>
    <t>NXI7</t>
  </si>
  <si>
    <t>NOVONESIS</t>
  </si>
  <si>
    <t>PIRELLI &amp; C</t>
  </si>
  <si>
    <t>PIR7</t>
  </si>
  <si>
    <t>PST6</t>
  </si>
  <si>
    <t>PST7</t>
  </si>
  <si>
    <t>PRY6</t>
  </si>
  <si>
    <t>PRY7</t>
  </si>
  <si>
    <t>SPM6</t>
  </si>
  <si>
    <t>SPM7</t>
  </si>
  <si>
    <t>SRG6</t>
  </si>
  <si>
    <t>SRG7</t>
  </si>
  <si>
    <t>SPAREBANK 1 SØR-NORGE ASA</t>
  </si>
  <si>
    <t>STL6</t>
  </si>
  <si>
    <t>STL7</t>
  </si>
  <si>
    <t>STE6</t>
  </si>
  <si>
    <t>STE7</t>
  </si>
  <si>
    <t>TGY7</t>
  </si>
  <si>
    <t>TELECOM ITALIA R</t>
  </si>
  <si>
    <t>TIR6</t>
  </si>
  <si>
    <t>TIR7</t>
  </si>
  <si>
    <t>TELECOM ITALIA SPA</t>
  </si>
  <si>
    <t>TIT6</t>
  </si>
  <si>
    <t>TIT7</t>
  </si>
  <si>
    <t>TEN6</t>
  </si>
  <si>
    <t>TEN7</t>
  </si>
  <si>
    <t>TERNA SPA</t>
  </si>
  <si>
    <t>TRN6</t>
  </si>
  <si>
    <t>TRN7</t>
  </si>
  <si>
    <t>UCG6</t>
  </si>
  <si>
    <t>UCG7</t>
  </si>
  <si>
    <t>UNIPOL</t>
  </si>
  <si>
    <t>UNI6</t>
  </si>
  <si>
    <t>UNI7</t>
  </si>
  <si>
    <t>VIVENDI  EX EVENT PACKAGE</t>
  </si>
  <si>
    <t>ACE</t>
  </si>
  <si>
    <t>AIB GROUP</t>
  </si>
  <si>
    <t>AIB</t>
  </si>
  <si>
    <t>AMPLIFON</t>
  </si>
  <si>
    <t>AMP</t>
  </si>
  <si>
    <t>ANI</t>
  </si>
  <si>
    <t>ARISTON HOLDING</t>
  </si>
  <si>
    <t>ARIS</t>
  </si>
  <si>
    <t>AYVENS</t>
  </si>
  <si>
    <t>AZM</t>
  </si>
  <si>
    <t>BGN</t>
  </si>
  <si>
    <t>BANCA IFIS</t>
  </si>
  <si>
    <t>IF</t>
  </si>
  <si>
    <t>BME</t>
  </si>
  <si>
    <t>BMP</t>
  </si>
  <si>
    <t>BPM5</t>
  </si>
  <si>
    <t>BPM</t>
  </si>
  <si>
    <t>BPM3</t>
  </si>
  <si>
    <t>BIR</t>
  </si>
  <si>
    <t>BCA POP SONDRIO</t>
  </si>
  <si>
    <t>BPS</t>
  </si>
  <si>
    <t>BEQ</t>
  </si>
  <si>
    <t>BFF</t>
  </si>
  <si>
    <t>BPE5</t>
  </si>
  <si>
    <t>BPE</t>
  </si>
  <si>
    <t>BRE</t>
  </si>
  <si>
    <t>BGQ</t>
  </si>
  <si>
    <t>BC</t>
  </si>
  <si>
    <t>BZU</t>
  </si>
  <si>
    <t>CAREL INDUSTRIES</t>
  </si>
  <si>
    <t>CRL</t>
  </si>
  <si>
    <t>CBQ</t>
  </si>
  <si>
    <t>CLQ</t>
  </si>
  <si>
    <t>CVC CAPITAL</t>
  </si>
  <si>
    <t>CVC</t>
  </si>
  <si>
    <t>DTQ</t>
  </si>
  <si>
    <t>DANIELI &amp; C</t>
  </si>
  <si>
    <t>DAN</t>
  </si>
  <si>
    <t>DASSAULT AVIATION</t>
  </si>
  <si>
    <t>OL1</t>
  </si>
  <si>
    <t>CPR5</t>
  </si>
  <si>
    <t>CPR</t>
  </si>
  <si>
    <t>DE'LONGHI</t>
  </si>
  <si>
    <t>DLG</t>
  </si>
  <si>
    <t>DEQ</t>
  </si>
  <si>
    <t>DIASORIN</t>
  </si>
  <si>
    <t>DIA</t>
  </si>
  <si>
    <t>EDR</t>
  </si>
  <si>
    <t>ENAV</t>
  </si>
  <si>
    <t>ENE5</t>
  </si>
  <si>
    <t>ENE</t>
  </si>
  <si>
    <t>ENE3</t>
  </si>
  <si>
    <t>ENEL SPA (WEEKLY)</t>
  </si>
  <si>
    <t>_ENE</t>
  </si>
  <si>
    <t>ENI5</t>
  </si>
  <si>
    <t>ENI3</t>
  </si>
  <si>
    <t>ENI SPA (WEEKLY)</t>
  </si>
  <si>
    <t>_ENI</t>
  </si>
  <si>
    <t>EUROAPI</t>
  </si>
  <si>
    <t>OZ1</t>
  </si>
  <si>
    <t>RAC5</t>
  </si>
  <si>
    <t>RAC</t>
  </si>
  <si>
    <t>FINCANTIERI</t>
  </si>
  <si>
    <t>FCR</t>
  </si>
  <si>
    <t>FBK5</t>
  </si>
  <si>
    <t>FBK</t>
  </si>
  <si>
    <t>GLP</t>
  </si>
  <si>
    <t>G5</t>
  </si>
  <si>
    <t>G</t>
  </si>
  <si>
    <t>G3</t>
  </si>
  <si>
    <t>GENERALI (WEEKLY)</t>
  </si>
  <si>
    <t>_G</t>
  </si>
  <si>
    <t>GEO</t>
  </si>
  <si>
    <t>GLANBIA</t>
  </si>
  <si>
    <t>GLB</t>
  </si>
  <si>
    <t>HRQ</t>
  </si>
  <si>
    <t>HDQ</t>
  </si>
  <si>
    <t>HENKEL</t>
  </si>
  <si>
    <t>HNQ</t>
  </si>
  <si>
    <t>HPQ</t>
  </si>
  <si>
    <t>HER</t>
  </si>
  <si>
    <t>INDUSTRIE DE NORA</t>
  </si>
  <si>
    <t>DNR</t>
  </si>
  <si>
    <t>INTERPUMP GROUP</t>
  </si>
  <si>
    <t>IP</t>
  </si>
  <si>
    <t>ISP5</t>
  </si>
  <si>
    <t>ISP</t>
  </si>
  <si>
    <t>ISP3</t>
  </si>
  <si>
    <t>INTESA SANPAOLO SPA (WEEKLY)</t>
  </si>
  <si>
    <t>_ISP</t>
  </si>
  <si>
    <t>INW</t>
  </si>
  <si>
    <t>IRE</t>
  </si>
  <si>
    <t>IG</t>
  </si>
  <si>
    <t>IVG</t>
  </si>
  <si>
    <t>JMA</t>
  </si>
  <si>
    <t>JUVENTUS FC</t>
  </si>
  <si>
    <t>JUV</t>
  </si>
  <si>
    <t>KYG</t>
  </si>
  <si>
    <t>KNG</t>
  </si>
  <si>
    <t>LDO</t>
  </si>
  <si>
    <t>LTMC</t>
  </si>
  <si>
    <t>MAIRE</t>
  </si>
  <si>
    <t>MAT</t>
  </si>
  <si>
    <t>MDB</t>
  </si>
  <si>
    <t>MDB3</t>
  </si>
  <si>
    <t>MKQ</t>
  </si>
  <si>
    <t>M1FE</t>
  </si>
  <si>
    <t>MFE</t>
  </si>
  <si>
    <t>MON5</t>
  </si>
  <si>
    <t>MON</t>
  </si>
  <si>
    <t>MONDADORI EDIT</t>
  </si>
  <si>
    <t>MN</t>
  </si>
  <si>
    <t>MEQ</t>
  </si>
  <si>
    <t>NXI5</t>
  </si>
  <si>
    <t>NXI</t>
  </si>
  <si>
    <t>OVS</t>
  </si>
  <si>
    <t>PIAGGIO</t>
  </si>
  <si>
    <t>PIA</t>
  </si>
  <si>
    <t>PIR5</t>
  </si>
  <si>
    <t>PIR</t>
  </si>
  <si>
    <t>PLUXEE</t>
  </si>
  <si>
    <t>PL1</t>
  </si>
  <si>
    <t>PORSCHE AG PREF</t>
  </si>
  <si>
    <t>PPQ</t>
  </si>
  <si>
    <t>PAQ</t>
  </si>
  <si>
    <t>PST5</t>
  </si>
  <si>
    <t>PST</t>
  </si>
  <si>
    <t>PST3</t>
  </si>
  <si>
    <t>PRY5</t>
  </si>
  <si>
    <t>PRY</t>
  </si>
  <si>
    <t>QNQ</t>
  </si>
  <si>
    <t>RAI WAY</t>
  </si>
  <si>
    <t>RWAY</t>
  </si>
  <si>
    <t>RECORDATI ORD</t>
  </si>
  <si>
    <t>RED</t>
  </si>
  <si>
    <t>REPLY</t>
  </si>
  <si>
    <t>REY</t>
  </si>
  <si>
    <t>RHQ</t>
  </si>
  <si>
    <t>RYR</t>
  </si>
  <si>
    <t>SAFILO GROUP</t>
  </si>
  <si>
    <t>SFL</t>
  </si>
  <si>
    <t>SPM5</t>
  </si>
  <si>
    <t>SPM</t>
  </si>
  <si>
    <t>SFE</t>
  </si>
  <si>
    <t>SANLORENZO</t>
  </si>
  <si>
    <t>SL</t>
  </si>
  <si>
    <t>SARTORIUS PREF</t>
  </si>
  <si>
    <t>SPQ</t>
  </si>
  <si>
    <t>SIEMENS HEALTHINEERS</t>
  </si>
  <si>
    <t>SHQ</t>
  </si>
  <si>
    <t>SRG5</t>
  </si>
  <si>
    <t>SRG</t>
  </si>
  <si>
    <t>SRG3</t>
  </si>
  <si>
    <t>SO1</t>
  </si>
  <si>
    <t>SO4</t>
  </si>
  <si>
    <t>SOV</t>
  </si>
  <si>
    <t>STL5</t>
  </si>
  <si>
    <t>S1TL</t>
  </si>
  <si>
    <t>S3TL</t>
  </si>
  <si>
    <t>STL</t>
  </si>
  <si>
    <t>STL3</t>
  </si>
  <si>
    <t>_STL</t>
  </si>
  <si>
    <t>STE5</t>
  </si>
  <si>
    <t>STE</t>
  </si>
  <si>
    <t>SYE</t>
  </si>
  <si>
    <t>SYQ</t>
  </si>
  <si>
    <t>TIP</t>
  </si>
  <si>
    <t>TGY</t>
  </si>
  <si>
    <t>TPRO</t>
  </si>
  <si>
    <t>TIR5</t>
  </si>
  <si>
    <t>TIR</t>
  </si>
  <si>
    <t>TIR3</t>
  </si>
  <si>
    <t>TIT5</t>
  </si>
  <si>
    <t>TIT</t>
  </si>
  <si>
    <t>TIT3</t>
  </si>
  <si>
    <t>TELECOM ITALIA SPA (WEEKLY)</t>
  </si>
  <si>
    <t>_TIT</t>
  </si>
  <si>
    <t>TEN5</t>
  </si>
  <si>
    <t>TEN</t>
  </si>
  <si>
    <t>TRN5</t>
  </si>
  <si>
    <t>TRN</t>
  </si>
  <si>
    <t>TUBIZE-FIN</t>
  </si>
  <si>
    <t>TUB</t>
  </si>
  <si>
    <t>UCG5</t>
  </si>
  <si>
    <t>UCG</t>
  </si>
  <si>
    <t>UCG3</t>
  </si>
  <si>
    <t>UNICREDIT SPA (WEEKLY)</t>
  </si>
  <si>
    <t>_UCG</t>
  </si>
  <si>
    <t>UNI</t>
  </si>
  <si>
    <t>V LANSCHOT KEMPEN</t>
  </si>
  <si>
    <t>VLK</t>
  </si>
  <si>
    <t>VV1</t>
  </si>
  <si>
    <t>VV4</t>
  </si>
  <si>
    <t>VVQ</t>
  </si>
  <si>
    <t>VUSIONGROUP</t>
  </si>
  <si>
    <t>VU1</t>
  </si>
  <si>
    <t>WEBUILD</t>
  </si>
  <si>
    <t>WBD5</t>
  </si>
  <si>
    <t>WBD</t>
  </si>
  <si>
    <t>ZALANDO</t>
  </si>
  <si>
    <t>ZLQ</t>
  </si>
  <si>
    <t>BPM8</t>
  </si>
  <si>
    <t>ENE8</t>
  </si>
  <si>
    <t>ENI8</t>
  </si>
  <si>
    <t>FERRARI DIVIDEND</t>
  </si>
  <si>
    <t>RAC8</t>
  </si>
  <si>
    <t>GE AEROSPACE DIVIDEND</t>
  </si>
  <si>
    <t>GENERALI DIVIDEND</t>
  </si>
  <si>
    <t>G8</t>
  </si>
  <si>
    <t>ISP8</t>
  </si>
  <si>
    <t>PST8</t>
  </si>
  <si>
    <t>SRG8</t>
  </si>
  <si>
    <t>STL8</t>
  </si>
  <si>
    <t>TELECOM ITALIA SPA DIVIDEND</t>
  </si>
  <si>
    <t>TIT8</t>
  </si>
  <si>
    <t>TERNA SPA DIVIDEND</t>
  </si>
  <si>
    <t>TRN8</t>
  </si>
  <si>
    <t>UCG8</t>
  </si>
  <si>
    <t>FTSE ITALIA PIR MID CAP</t>
  </si>
  <si>
    <t>MCAP</t>
  </si>
  <si>
    <t>FTSE MIB</t>
  </si>
  <si>
    <t>FIB</t>
  </si>
  <si>
    <t>FTSE MIB (MICRO)</t>
  </si>
  <si>
    <t>MICR</t>
  </si>
  <si>
    <t>FTSE MIB (MINI)</t>
  </si>
  <si>
    <t>MIN</t>
  </si>
  <si>
    <t>TOTAL RETURN FUTURES ON FTSE MIB INDEX</t>
  </si>
  <si>
    <t>FIT</t>
  </si>
  <si>
    <t>CAC 40 (DAILY)</t>
  </si>
  <si>
    <t>P_</t>
  </si>
  <si>
    <t>MIB</t>
  </si>
  <si>
    <t>FTSE MIB (WEEKLY)</t>
  </si>
  <si>
    <t>_MIB</t>
  </si>
  <si>
    <t>FTSE MIB DIVIDEND</t>
  </si>
  <si>
    <t>FDIV</t>
  </si>
  <si>
    <t>Monthly Open Interest</t>
  </si>
  <si>
    <t>YTD 2024</t>
  </si>
  <si>
    <t>NL0015001KT6</t>
  </si>
  <si>
    <t>SGXZ69436764</t>
  </si>
  <si>
    <t>DK0061412772</t>
  </si>
  <si>
    <t>BE0003822393</t>
  </si>
  <si>
    <t>IT0005176406</t>
  </si>
  <si>
    <t>BE0003874915</t>
  </si>
  <si>
    <t>IT0005599938</t>
  </si>
  <si>
    <t>SGXZ53070850</t>
  </si>
  <si>
    <t>IT0004931058</t>
  </si>
  <si>
    <t>BE0165385973</t>
  </si>
  <si>
    <t>FR0000124570</t>
  </si>
  <si>
    <t>NL0015001W49</t>
  </si>
  <si>
    <t>NO0010209331</t>
  </si>
  <si>
    <t>IT0005054967</t>
  </si>
  <si>
    <t>NL0000302636</t>
  </si>
  <si>
    <t>NO0010571680</t>
  </si>
  <si>
    <t>BE0974288202</t>
  </si>
  <si>
    <t>AZIMUT</t>
  </si>
  <si>
    <t>ELIA GROUP</t>
  </si>
  <si>
    <t>OPMOBILITY</t>
  </si>
  <si>
    <t>SAIPEM</t>
  </si>
  <si>
    <t>VusionGroup</t>
  </si>
  <si>
    <t>XIOR</t>
  </si>
  <si>
    <t>CAMPARI</t>
  </si>
  <si>
    <t>FINECOBANK</t>
  </si>
  <si>
    <t>HAVAS</t>
  </si>
  <si>
    <t>J.MARTINS,SGPS</t>
  </si>
  <si>
    <t>PRYSMIAN</t>
  </si>
  <si>
    <t>TERNA</t>
  </si>
  <si>
    <t>CY0200751713</t>
  </si>
  <si>
    <t>FR001400Q9V2</t>
  </si>
  <si>
    <t>GB00BS28ZN53</t>
  </si>
  <si>
    <t>NO0013257410</t>
  </si>
  <si>
    <t>NO0010779341</t>
  </si>
  <si>
    <t>NO0013325506</t>
  </si>
  <si>
    <t>EXOSENS</t>
  </si>
  <si>
    <t>ONCOINVENT</t>
  </si>
  <si>
    <t>LOUIS HACHETTE</t>
  </si>
  <si>
    <t>MORELD</t>
  </si>
  <si>
    <t>Transfer from Euronext Access to Euronext Growth</t>
  </si>
  <si>
    <t>Transfer Down</t>
  </si>
  <si>
    <t>Transfer from Euronext Expand to Euronext</t>
  </si>
  <si>
    <t>CYP</t>
  </si>
  <si>
    <t>Voluntary delisting</t>
  </si>
  <si>
    <t>Mandatory delisting</t>
  </si>
  <si>
    <t>M&amp;A</t>
  </si>
  <si>
    <t>Transfer Up</t>
  </si>
  <si>
    <t>End 2024</t>
  </si>
  <si>
    <t>NL0015000IY2</t>
  </si>
  <si>
    <t>Monthly Value of Volume (€ '000)</t>
  </si>
  <si>
    <t>December 2025</t>
  </si>
  <si>
    <t>Jan 25</t>
  </si>
  <si>
    <t>Feb 25</t>
  </si>
  <si>
    <t>Mar 25</t>
  </si>
  <si>
    <t>Apr 25</t>
  </si>
  <si>
    <t>May 25</t>
  </si>
  <si>
    <t>Jun 25</t>
  </si>
  <si>
    <t>Jul 25</t>
  </si>
  <si>
    <t>Aug 25</t>
  </si>
  <si>
    <t>Sep 25</t>
  </si>
  <si>
    <t>Oct 25</t>
  </si>
  <si>
    <t>Nov 25</t>
  </si>
  <si>
    <t>Dec 25</t>
  </si>
  <si>
    <t>ABERDEEN GROUP</t>
  </si>
  <si>
    <t>AENA SME</t>
  </si>
  <si>
    <t>BANCA MONTE DEI PASCHI DI SIENA</t>
  </si>
  <si>
    <t>CMB.TECH</t>
  </si>
  <si>
    <t>KN6</t>
  </si>
  <si>
    <t>KN7</t>
  </si>
  <si>
    <t>ONCOINVENT ASA</t>
  </si>
  <si>
    <t>UNILEVER EX EVENT PACKAGE</t>
  </si>
  <si>
    <t>UL6</t>
  </si>
  <si>
    <t>VEND MARKETPLACES</t>
  </si>
  <si>
    <t>ABIVAX</t>
  </si>
  <si>
    <t>AB1</t>
  </si>
  <si>
    <t>AB9C</t>
  </si>
  <si>
    <t>ACOMO</t>
  </si>
  <si>
    <t>ACO</t>
  </si>
  <si>
    <t>ADIDAS AG (MINI)</t>
  </si>
  <si>
    <t>ADQM</t>
  </si>
  <si>
    <t>AG9C</t>
  </si>
  <si>
    <t>AH9C</t>
  </si>
  <si>
    <t>AF9C</t>
  </si>
  <si>
    <t>EA9C</t>
  </si>
  <si>
    <t>ALLIANZ AG (MINI)</t>
  </si>
  <si>
    <t>AZQM</t>
  </si>
  <si>
    <t>MT9C</t>
  </si>
  <si>
    <t>ASM INTERNATIONAL NV (MINI)</t>
  </si>
  <si>
    <t>ASMM</t>
  </si>
  <si>
    <t>AS9C</t>
  </si>
  <si>
    <t>ASML HOLDING NV (MINI)</t>
  </si>
  <si>
    <t>ASLM</t>
  </si>
  <si>
    <t>AVIO</t>
  </si>
  <si>
    <t>CS9C</t>
  </si>
  <si>
    <t>BMP3</t>
  </si>
  <si>
    <t>BE SEMICONDUCTOR INDUSTRIES NV (MINI)</t>
  </si>
  <si>
    <t>BESM</t>
  </si>
  <si>
    <t>BN9C</t>
  </si>
  <si>
    <t>EN9C</t>
  </si>
  <si>
    <t>CAPITAL B</t>
  </si>
  <si>
    <t>BG1</t>
  </si>
  <si>
    <t>CA9C</t>
  </si>
  <si>
    <t>CONTINENTAL EX EVENT PACKAGE</t>
  </si>
  <si>
    <t>CR9C</t>
  </si>
  <si>
    <t>ED1</t>
  </si>
  <si>
    <t>GA9C</t>
  </si>
  <si>
    <t>EQUINOR (WEEKLY)</t>
  </si>
  <si>
    <t>_EQ</t>
  </si>
  <si>
    <t>ESSILORLUXOTTICA (MINI)</t>
  </si>
  <si>
    <t>EF1M</t>
  </si>
  <si>
    <t>ET1</t>
  </si>
  <si>
    <t>EXAIL</t>
  </si>
  <si>
    <t>EL1</t>
  </si>
  <si>
    <t>ES1</t>
  </si>
  <si>
    <t>FASTNED</t>
  </si>
  <si>
    <t>FST</t>
  </si>
  <si>
    <t>FRONTLINE (WEEKLY)</t>
  </si>
  <si>
    <t>_FR</t>
  </si>
  <si>
    <t>GK1</t>
  </si>
  <si>
    <t>HVA</t>
  </si>
  <si>
    <t>IN9C</t>
  </si>
  <si>
    <t>KR9C</t>
  </si>
  <si>
    <t>KERING (MINI)</t>
  </si>
  <si>
    <t>KR1M</t>
  </si>
  <si>
    <t>KITRON</t>
  </si>
  <si>
    <t>KIT</t>
  </si>
  <si>
    <t>KOG</t>
  </si>
  <si>
    <t>L'OREAL SA (MINI)</t>
  </si>
  <si>
    <t>OR1M</t>
  </si>
  <si>
    <t>LH1</t>
  </si>
  <si>
    <t>MC9C</t>
  </si>
  <si>
    <t>LVMH MOET HENNESSY LOUIS V (MINI)</t>
  </si>
  <si>
    <t>MC1M</t>
  </si>
  <si>
    <t>MFE A</t>
  </si>
  <si>
    <t>MFEA</t>
  </si>
  <si>
    <t>MOWI (WEEKLY)</t>
  </si>
  <si>
    <t>_MO</t>
  </si>
  <si>
    <t>NORSK HYDRO (WEEKLY)</t>
  </si>
  <si>
    <t>_NH</t>
  </si>
  <si>
    <t>FT9C</t>
  </si>
  <si>
    <t>PH9C</t>
  </si>
  <si>
    <t>PR9C</t>
  </si>
  <si>
    <t>QIAGEN NV</t>
  </si>
  <si>
    <t>RC1</t>
  </si>
  <si>
    <t>RN9C</t>
  </si>
  <si>
    <t>RHEINMETALL AG (MINI)</t>
  </si>
  <si>
    <t>RHQM</t>
  </si>
  <si>
    <t>ZA9C</t>
  </si>
  <si>
    <t>SAP AG (MINI)</t>
  </si>
  <si>
    <t>APQM</t>
  </si>
  <si>
    <t>SU9C</t>
  </si>
  <si>
    <t>RD9C</t>
  </si>
  <si>
    <t>SIEMENS AG (MINI)</t>
  </si>
  <si>
    <t>MHQM</t>
  </si>
  <si>
    <t>GL9C</t>
  </si>
  <si>
    <t>UG9C</t>
  </si>
  <si>
    <t>ST9C</t>
  </si>
  <si>
    <t>TL1</t>
  </si>
  <si>
    <t>THE MAGNUM ICE CREAM COMPANY</t>
  </si>
  <si>
    <t>MAG</t>
  </si>
  <si>
    <t>THEON INTERNATIONAL</t>
  </si>
  <si>
    <t>TIL</t>
  </si>
  <si>
    <t>TO9C</t>
  </si>
  <si>
    <t>UN9C</t>
  </si>
  <si>
    <t>UNILEVER EX EVENT PACKAGE (WEEKLY)</t>
  </si>
  <si>
    <t>UL9C</t>
  </si>
  <si>
    <t>UL</t>
  </si>
  <si>
    <t>UL9</t>
  </si>
  <si>
    <t>_UL</t>
  </si>
  <si>
    <t>VI9C</t>
  </si>
  <si>
    <t>VV9C</t>
  </si>
  <si>
    <t>YARA INTERNATIONAL (WEEKLY)</t>
  </si>
  <si>
    <t>_YA</t>
  </si>
  <si>
    <t>AENA SME DIVIDEND</t>
  </si>
  <si>
    <t>BANCA MONTE DEI PASCHI DI SIENA DIVIDEND</t>
  </si>
  <si>
    <t>BMP8</t>
  </si>
  <si>
    <t>BPER BANCA DIVIDEND</t>
  </si>
  <si>
    <t>BPE8</t>
  </si>
  <si>
    <t>EDP DIVIDEND</t>
  </si>
  <si>
    <t>EQUINOR DIVIDEND</t>
  </si>
  <si>
    <t>OI8</t>
  </si>
  <si>
    <t>EVOLUTION AB DIVIDEND</t>
  </si>
  <si>
    <t>EY8</t>
  </si>
  <si>
    <t>HEXAGON B DIVIDEND</t>
  </si>
  <si>
    <t>HG8</t>
  </si>
  <si>
    <t>SLB DIVIDEND</t>
  </si>
  <si>
    <t>UNILEVER EX EVENT PACKAGE DIVIDEND</t>
  </si>
  <si>
    <t>UL8</t>
  </si>
  <si>
    <t>VEND MARKETPLACES DIVIDEND</t>
  </si>
  <si>
    <t>AEX-INDEX (MINI)</t>
  </si>
  <si>
    <t>CAC 40 (MINI)</t>
  </si>
  <si>
    <t>AEX-INDEX (END OF MONTH)</t>
  </si>
  <si>
    <t>AEOM</t>
  </si>
  <si>
    <t>CAC 40 (END OF MONTH)</t>
  </si>
  <si>
    <t>PEOM</t>
  </si>
  <si>
    <t>EURONEXT EUROZONE ESG LARGE 80 INDEX (MINI)</t>
  </si>
  <si>
    <t>INTEREST RATE PRODUCTS</t>
  </si>
  <si>
    <t>FIXED INCOME PRODUCTS</t>
  </si>
  <si>
    <t>FIXED INCOME Futures</t>
  </si>
  <si>
    <t>BONO 10 YR (MINI)</t>
  </si>
  <si>
    <t>MBON</t>
  </si>
  <si>
    <t>BTP 10 YR (MINI)</t>
  </si>
  <si>
    <t>MBTP</t>
  </si>
  <si>
    <t>BTP 30 YR (MINI)</t>
  </si>
  <si>
    <t>MBTX</t>
  </si>
  <si>
    <t>BUND 10 YR (MINI)</t>
  </si>
  <si>
    <t>MBUN</t>
  </si>
  <si>
    <t>OAT 10 YR (MINI)</t>
  </si>
  <si>
    <t>MOAT</t>
  </si>
  <si>
    <t>Euronext 100 constituents as of 31 December 2025 (ISIN : FR0003502079)</t>
  </si>
  <si>
    <t>JDE PEET'S</t>
  </si>
  <si>
    <t>Next 150 constituents as of 31 December 2025 (ISIN : FR0003502087)</t>
  </si>
  <si>
    <t>FR0012333284</t>
  </si>
  <si>
    <t>BE0003764785</t>
  </si>
  <si>
    <t>BE0974400328</t>
  </si>
  <si>
    <t>NL0000337319</t>
  </si>
  <si>
    <t>BE0974258874</t>
  </si>
  <si>
    <t>FR0000120966</t>
  </si>
  <si>
    <t>FR001400NLM4</t>
  </si>
  <si>
    <t>NO0010716418</t>
  </si>
  <si>
    <t>FR0010221234</t>
  </si>
  <si>
    <t>FR0000062671</t>
  </si>
  <si>
    <t>NL0015002K83</t>
  </si>
  <si>
    <t>FR0010929125</t>
  </si>
  <si>
    <t>BE0003604155</t>
  </si>
  <si>
    <t>NO0006390301</t>
  </si>
  <si>
    <t>NO0006000900</t>
  </si>
  <si>
    <t>ACKERMANS V.HAAREN</t>
  </si>
  <si>
    <t>BEKAERT</t>
  </si>
  <si>
    <t>BIC</t>
  </si>
  <si>
    <t>EMEIS</t>
  </si>
  <si>
    <t>ENTRA</t>
  </si>
  <si>
    <t>EUTELSAT COMMUNIC.</t>
  </si>
  <si>
    <t>EXAIL TECHNOLOGIES</t>
  </si>
  <si>
    <t>FDJ UNITED</t>
  </si>
  <si>
    <t>ID LOGISTICS GROUP</t>
  </si>
  <si>
    <t>LOTUS BAKERIES</t>
  </si>
  <si>
    <t>SPAREBANK 1 SMN</t>
  </si>
  <si>
    <t>SPAREBANKEN NORGE</t>
  </si>
  <si>
    <t>NL0012059018</t>
  </si>
  <si>
    <t>NL0014332678</t>
  </si>
  <si>
    <t>NO0013536151</t>
  </si>
  <si>
    <t>AIRBUS SE</t>
  </si>
  <si>
    <t>ASM International N.V.</t>
  </si>
  <si>
    <t>DNB BANK ASA</t>
  </si>
  <si>
    <t>EDP, SA</t>
  </si>
  <si>
    <t>KON.PHILIPS N.V.</t>
  </si>
  <si>
    <t>KONINKLIJKE AHOLD DELHAIZE N.V.</t>
  </si>
  <si>
    <t>SCHNEIDER ELECTRIC SE</t>
  </si>
  <si>
    <t>AALBERTS N.V.</t>
  </si>
  <si>
    <t>AUTOSTORE HOLDINGS LTD.</t>
  </si>
  <si>
    <t>B.C.P.-BCO COMERCIAL PORTUGUES</t>
  </si>
  <si>
    <t>BANCA MONTE PASCHI SIENA</t>
  </si>
  <si>
    <t>BE Semiconductor Industries N.V.</t>
  </si>
  <si>
    <t>CADELER A/S</t>
  </si>
  <si>
    <t>DOF GROUP ASA</t>
  </si>
  <si>
    <t>EURAZEO SE</t>
  </si>
  <si>
    <t>FRONTLINE PLC</t>
  </si>
  <si>
    <t>GAZTRANSPORT &amp; TECHNIGAZ</t>
  </si>
  <si>
    <t>HOEGH AUTOLINERS ASA</t>
  </si>
  <si>
    <t>INPOST S.A.</t>
  </si>
  <si>
    <t>Koninklijke BAM Groep N.V.</t>
  </si>
  <si>
    <t>LERØY SEAFOOD GROUP</t>
  </si>
  <si>
    <t>MONTEA NV</t>
  </si>
  <si>
    <t>NOS, SGPS, SA</t>
  </si>
  <si>
    <t>PLUXEE N.V.</t>
  </si>
  <si>
    <t>PROTECTOR FORSIKRING</t>
  </si>
  <si>
    <t>Randstad N.V.</t>
  </si>
  <si>
    <t>TECHNIP ENERGIES N.V.</t>
  </si>
  <si>
    <t>THEON INTERNATIONAL PLC</t>
  </si>
  <si>
    <t>TKH GROUP N.V.</t>
  </si>
  <si>
    <t>VEND MARKETPLACES ASA</t>
  </si>
  <si>
    <t>VÅR ENERGI ASA</t>
  </si>
  <si>
    <t>WALLENIUS WILHELMSEN</t>
  </si>
  <si>
    <t>WAREHOUSES DE PAUW</t>
  </si>
  <si>
    <t>December 2024</t>
  </si>
  <si>
    <t>GB00BVZK7T90</t>
  </si>
  <si>
    <t>The 30 largest capitalizations (*) at 31 December 2025</t>
  </si>
  <si>
    <t>End 2025</t>
  </si>
  <si>
    <r>
      <t>Oslo</t>
    </r>
    <r>
      <rPr>
        <vertAlign val="superscript"/>
        <sz val="8"/>
        <rFont val="Arial"/>
        <family val="2"/>
      </rPr>
      <t>**</t>
    </r>
  </si>
  <si>
    <r>
      <rPr>
        <vertAlign val="superscript"/>
        <sz val="8"/>
        <rFont val="Arial"/>
        <family val="2"/>
      </rPr>
      <t xml:space="preserve">** </t>
    </r>
    <r>
      <rPr>
        <sz val="8"/>
        <rFont val="Arial"/>
      </rPr>
      <t>As of June 2025, Euronext includes bonds registered on Euronext ABM in its reported figures. 2024 and 2025 figures have been restated. This adjustment reflects the materiality of Euronext ABM activity and aligns with market practice.</t>
    </r>
  </si>
  <si>
    <t>Delisted companies in 2025 on Euronext</t>
  </si>
  <si>
    <t>NO0010167331</t>
  </si>
  <si>
    <t>LEA BANK ASA</t>
  </si>
  <si>
    <t>DK0061414711</t>
  </si>
  <si>
    <t>EVERFUEL</t>
  </si>
  <si>
    <t>NL0000288918</t>
  </si>
  <si>
    <t>VASTNED RETAIL N.V.</t>
  </si>
  <si>
    <t>FR0013421286</t>
  </si>
  <si>
    <t>ALPHA MOS</t>
  </si>
  <si>
    <t>IS0000000388</t>
  </si>
  <si>
    <t>MAREL</t>
  </si>
  <si>
    <t>ISL</t>
  </si>
  <si>
    <t>FR0010285965</t>
  </si>
  <si>
    <t>1000MERCIS</t>
  </si>
  <si>
    <t>FR0004152882</t>
  </si>
  <si>
    <t>CLASQUIN</t>
  </si>
  <si>
    <t>IT0005239881</t>
  </si>
  <si>
    <t>UNIEURO</t>
  </si>
  <si>
    <t>FR00140069V2</t>
  </si>
  <si>
    <t>GROUPE BERKEM</t>
  </si>
  <si>
    <t>NO0010887516</t>
  </si>
  <si>
    <t>TECO 2030</t>
  </si>
  <si>
    <t>IT0005378457</t>
  </si>
  <si>
    <t>FRIULCHEM</t>
  </si>
  <si>
    <t>IT0005379620</t>
  </si>
  <si>
    <t>SHEDIR PHARMA GROUP</t>
  </si>
  <si>
    <t>PERSHING SQUARE HOLDING</t>
  </si>
  <si>
    <t>NO0013461350</t>
  </si>
  <si>
    <t>INTEGRATED WIND SOLUTIONS</t>
  </si>
  <si>
    <t>IT0005460016</t>
  </si>
  <si>
    <t>INTERMONTE PARTNERS SIM</t>
  </si>
  <si>
    <t>NO0010941925</t>
  </si>
  <si>
    <t>NORSK RENEWABLES</t>
  </si>
  <si>
    <t>FR0000076887</t>
  </si>
  <si>
    <t>A.S.T. GROUPE</t>
  </si>
  <si>
    <t>ES0105118006</t>
  </si>
  <si>
    <t>QUADPACK</t>
  </si>
  <si>
    <t>NO0013353219</t>
  </si>
  <si>
    <t>NORDIC UNMANNED</t>
  </si>
  <si>
    <t>DK0061676400</t>
  </si>
  <si>
    <t>WPU - WASTE PLASTI</t>
  </si>
  <si>
    <t>PTCFN0AE0003</t>
  </si>
  <si>
    <t>Cofina-SGPS</t>
  </si>
  <si>
    <t>FR0000035818</t>
  </si>
  <si>
    <t>ESKER</t>
  </si>
  <si>
    <t>FR0014005OJ5</t>
  </si>
  <si>
    <t>ACTICOR BIOTECH</t>
  </si>
  <si>
    <t>FR0013495298</t>
  </si>
  <si>
    <t>GAUSSIN</t>
  </si>
  <si>
    <t>IT0001447348</t>
  </si>
  <si>
    <t>MITTEL</t>
  </si>
  <si>
    <t>IT0004105653</t>
  </si>
  <si>
    <t>CONAFI</t>
  </si>
  <si>
    <t>NO0010721277</t>
  </si>
  <si>
    <t>ZWIPE</t>
  </si>
  <si>
    <t>IT0005390783</t>
  </si>
  <si>
    <t>NVP</t>
  </si>
  <si>
    <t>LU2355630455</t>
  </si>
  <si>
    <t>BenevolentAI</t>
  </si>
  <si>
    <t>IT0005428971</t>
  </si>
  <si>
    <t>COMAL</t>
  </si>
  <si>
    <t>FR0014005DA7</t>
  </si>
  <si>
    <t>EXCLUSIVE NETWORKS</t>
  </si>
  <si>
    <t>LU1738384764</t>
  </si>
  <si>
    <t>NB AURORA</t>
  </si>
  <si>
    <t>NL0015000DY3</t>
  </si>
  <si>
    <t>CORRE ENERGY B.V.</t>
  </si>
  <si>
    <t>IT0005445108</t>
  </si>
  <si>
    <t>G RENT</t>
  </si>
  <si>
    <t>IT0005337958</t>
  </si>
  <si>
    <t>PIOVAN</t>
  </si>
  <si>
    <t>FR0011675362</t>
  </si>
  <si>
    <t>NEOEN</t>
  </si>
  <si>
    <t>NO0003094104</t>
  </si>
  <si>
    <t>BELSHIPS</t>
  </si>
  <si>
    <t>IT0005341059</t>
  </si>
  <si>
    <t>GIBUS</t>
  </si>
  <si>
    <t>FR0013183589</t>
  </si>
  <si>
    <t>AURES TECHNOLOGIES</t>
  </si>
  <si>
    <t>IT0004822695</t>
  </si>
  <si>
    <t>PRISMI</t>
  </si>
  <si>
    <t>BE0974387194</t>
  </si>
  <si>
    <t>THERAVET</t>
  </si>
  <si>
    <t>IT0001223277</t>
  </si>
  <si>
    <t>BEGHELLI</t>
  </si>
  <si>
    <t>IT0005516130</t>
  </si>
  <si>
    <t>BIOERA</t>
  </si>
  <si>
    <t>IT0005495335</t>
  </si>
  <si>
    <t>BIFIRE</t>
  </si>
  <si>
    <t>NO0006001502</t>
  </si>
  <si>
    <t>SPAREBANKEN SØR</t>
  </si>
  <si>
    <t>CH0451123589</t>
  </si>
  <si>
    <t>SWISSNET AG</t>
  </si>
  <si>
    <t>FR0010193052</t>
  </si>
  <si>
    <t>CATANA GROUP</t>
  </si>
  <si>
    <t>IT0000066016</t>
  </si>
  <si>
    <t>MONRIF</t>
  </si>
  <si>
    <t>FR0014005IU4</t>
  </si>
  <si>
    <t>I.CERAM</t>
  </si>
  <si>
    <t>IT0005380602</t>
  </si>
  <si>
    <t>SIPARIO MOVIES</t>
  </si>
  <si>
    <t>FR0010844464</t>
  </si>
  <si>
    <t>MEDESIS PHARMA S.A.</t>
  </si>
  <si>
    <t>GB00BY7QYJ50</t>
  </si>
  <si>
    <t>MOLTEN VENTURES PLC</t>
  </si>
  <si>
    <t>FR0000062184</t>
  </si>
  <si>
    <t>IDSUD</t>
  </si>
  <si>
    <t>IT0005454175</t>
  </si>
  <si>
    <t>GLASS TO POWER CLASS B</t>
  </si>
  <si>
    <t>IT0005454167</t>
  </si>
  <si>
    <t>GLASS TO POWER CLASS A</t>
  </si>
  <si>
    <t>NO0010672900</t>
  </si>
  <si>
    <t>SUNNDAL SPAREBANK</t>
  </si>
  <si>
    <t>NO0012785098</t>
  </si>
  <si>
    <t>AWILCO DRILLING</t>
  </si>
  <si>
    <t>BMG4660A1036</t>
  </si>
  <si>
    <t>HIMALAYA SHIPPING</t>
  </si>
  <si>
    <t>IE00B4XVDC01</t>
  </si>
  <si>
    <t>OVOCA BIO PLC</t>
  </si>
  <si>
    <t>FR0000061657</t>
  </si>
  <si>
    <t>MAIS.ANTOINE BAUD</t>
  </si>
  <si>
    <t>GB00BNR4T868</t>
  </si>
  <si>
    <t>RENEWI</t>
  </si>
  <si>
    <t>IT0005337123</t>
  </si>
  <si>
    <t>ASKOLL EVA</t>
  </si>
  <si>
    <t>FR0010157115</t>
  </si>
  <si>
    <t>EUROLAND CORPORATE</t>
  </si>
  <si>
    <t>FR0012613610</t>
  </si>
  <si>
    <t>PRODWAYS GROUP</t>
  </si>
  <si>
    <t>ES0105704003</t>
  </si>
  <si>
    <t>VIRTUALWARE</t>
  </si>
  <si>
    <t>FR0010151589</t>
  </si>
  <si>
    <t>CAFOM</t>
  </si>
  <si>
    <t>FR0000054215</t>
  </si>
  <si>
    <t>UNIBEL</t>
  </si>
  <si>
    <t>NL0010949392</t>
  </si>
  <si>
    <t>CNOVA</t>
  </si>
  <si>
    <t>IT0005421919</t>
  </si>
  <si>
    <t>AGATOS</t>
  </si>
  <si>
    <t>NO0011037483</t>
  </si>
  <si>
    <t>VOW GREEN METALS AS</t>
  </si>
  <si>
    <t>NO0013601245</t>
  </si>
  <si>
    <t>EAM SOLAR AS</t>
  </si>
  <si>
    <t>BE0974323553</t>
  </si>
  <si>
    <t>SMARTPHOTO GROUP</t>
  </si>
  <si>
    <t>NO0010808892</t>
  </si>
  <si>
    <t>CRAYON GROUP HOLDING</t>
  </si>
  <si>
    <t>FR0013270626</t>
  </si>
  <si>
    <t>M2i</t>
  </si>
  <si>
    <t>IT0005314635</t>
  </si>
  <si>
    <t>ALKEMY</t>
  </si>
  <si>
    <t>FR0000064156</t>
  </si>
  <si>
    <t>CARPINIENNE DE PARTICIPATIONS</t>
  </si>
  <si>
    <t>FR0000035123</t>
  </si>
  <si>
    <t>FINATIS</t>
  </si>
  <si>
    <t>IT0005388217</t>
  </si>
  <si>
    <t>FOS</t>
  </si>
  <si>
    <t>GB0031477770</t>
  </si>
  <si>
    <t>FD TECHNOLOGIES PLC</t>
  </si>
  <si>
    <t>NO0013293142</t>
  </si>
  <si>
    <t>XXL</t>
  </si>
  <si>
    <t>AU000000CSS3</t>
  </si>
  <si>
    <t>CLEAN SEAS SEAFOOD LIMITED</t>
  </si>
  <si>
    <t>AUS</t>
  </si>
  <si>
    <t>US36467X2062</t>
  </si>
  <si>
    <t>GENTOO MEDIA INC.</t>
  </si>
  <si>
    <t>NL0015001HZ9</t>
  </si>
  <si>
    <t>PET SERVICE HOLDING N.V.</t>
  </si>
  <si>
    <t>IT0005540676</t>
  </si>
  <si>
    <t>ARRAS GROUP</t>
  </si>
  <si>
    <t>NO0010998529</t>
  </si>
  <si>
    <t>EDDA WIND</t>
  </si>
  <si>
    <t>FR0014003FE9</t>
  </si>
  <si>
    <t>BELIEVE</t>
  </si>
  <si>
    <t>IT0004222102</t>
  </si>
  <si>
    <t>BIALETTI INDUSTRIE</t>
  </si>
  <si>
    <t>IT0005283111</t>
  </si>
  <si>
    <t>IL SOLE 24 ORE</t>
  </si>
  <si>
    <t>NO0010955198</t>
  </si>
  <si>
    <t>BIOFISH HOLDING</t>
  </si>
  <si>
    <t>ES0105399002</t>
  </si>
  <si>
    <t>GRUPO WHITENI</t>
  </si>
  <si>
    <t>FR0000033003</t>
  </si>
  <si>
    <t>TOUAX</t>
  </si>
  <si>
    <t>GB00BGHPT808</t>
  </si>
  <si>
    <t>BENCHMARK HOLDINGS</t>
  </si>
  <si>
    <t>IT0005524423</t>
  </si>
  <si>
    <t>ELIGO</t>
  </si>
  <si>
    <t>IE00BLRPRP89</t>
  </si>
  <si>
    <t>ALTERNUS ENERGY GR</t>
  </si>
  <si>
    <t>NO0011032310</t>
  </si>
  <si>
    <t>AURORA EIENDOM</t>
  </si>
  <si>
    <t>FR0000066219</t>
  </si>
  <si>
    <t>GROUPE ETPO</t>
  </si>
  <si>
    <t>FR0006823092</t>
  </si>
  <si>
    <t>PART.INDLES MINI.</t>
  </si>
  <si>
    <t>FR0006174496</t>
  </si>
  <si>
    <t>VERNEY CARRON</t>
  </si>
  <si>
    <t>NO0011012502</t>
  </si>
  <si>
    <t>SMARTOPTICS GROUP</t>
  </si>
  <si>
    <t>FR0010492181</t>
  </si>
  <si>
    <t>Metalliance</t>
  </si>
  <si>
    <t>FR0014003I41</t>
  </si>
  <si>
    <t>VERSITY</t>
  </si>
  <si>
    <t>NO0010731615</t>
  </si>
  <si>
    <t>TYSNES SPAREBANK</t>
  </si>
  <si>
    <t>FR0000053506</t>
  </si>
  <si>
    <t>CEGEDIM</t>
  </si>
  <si>
    <t>BE0003765790</t>
  </si>
  <si>
    <t>GREENYARD</t>
  </si>
  <si>
    <t>IT0005555468</t>
  </si>
  <si>
    <t>LA SIA</t>
  </si>
  <si>
    <t>NO0010395577</t>
  </si>
  <si>
    <t>PHILLY SHIPYARD</t>
  </si>
  <si>
    <t>IE0000527006</t>
  </si>
  <si>
    <t>DATALEX PLC</t>
  </si>
  <si>
    <t>BMG359472021</t>
  </si>
  <si>
    <t>FLEX LNG</t>
  </si>
  <si>
    <t>FR001400K4B1</t>
  </si>
  <si>
    <t>PHAXIAM THERAPEUTICS</t>
  </si>
  <si>
    <t>FR0004034072</t>
  </si>
  <si>
    <t>XILAM ANIMATION</t>
  </si>
  <si>
    <t>FR0012969095</t>
  </si>
  <si>
    <t>CAPELLI</t>
  </si>
  <si>
    <t>NO0010781560</t>
  </si>
  <si>
    <t>SPOTLIO AS</t>
  </si>
  <si>
    <t>IT0005359192</t>
  </si>
  <si>
    <t>ILLIMITY BANK</t>
  </si>
  <si>
    <t>THE LONDON TUNNELS PLC</t>
  </si>
  <si>
    <t>FR0000033409</t>
  </si>
  <si>
    <t>FONCIERE LYONNAISE</t>
  </si>
  <si>
    <t>FR0000038465</t>
  </si>
  <si>
    <t>PASSAT</t>
  </si>
  <si>
    <t>NL0010389508</t>
  </si>
  <si>
    <t>Titan N.V.</t>
  </si>
  <si>
    <t>NO0013647693</t>
  </si>
  <si>
    <t>FJORD DEFENCE</t>
  </si>
  <si>
    <t>NO0010890304</t>
  </si>
  <si>
    <t>AKER CARBON CAPTUR</t>
  </si>
  <si>
    <t>FR0012789667</t>
  </si>
  <si>
    <t>AMPLITUDE SURGICAL</t>
  </si>
  <si>
    <t>NO0003028904</t>
  </si>
  <si>
    <t>VEND SER. A</t>
  </si>
  <si>
    <t>NO0010272065</t>
  </si>
  <si>
    <t>AMSC ASA</t>
  </si>
  <si>
    <t>BMG7947V2045</t>
  </si>
  <si>
    <t>SEACREST PETROLEO BERMUDA LIMITED</t>
  </si>
  <si>
    <t>IE00BJMZDW83</t>
  </si>
  <si>
    <t>DALATA HOTEL GROUP PLC</t>
  </si>
  <si>
    <t>NL0012015705</t>
  </si>
  <si>
    <t>JUST EAT TAKEAWAY.COM N.V.</t>
  </si>
  <si>
    <t>PTGPA0AP0007</t>
  </si>
  <si>
    <t>Imob.Const.Grão Pará</t>
  </si>
  <si>
    <t>NO0003087603</t>
  </si>
  <si>
    <t>BYGGMA</t>
  </si>
  <si>
    <t>IT0005325912</t>
  </si>
  <si>
    <t>FERVI</t>
  </si>
  <si>
    <t>BMG236541170</t>
  </si>
  <si>
    <t>SHELF DRILLING (NORTH SEA), LTD.</t>
  </si>
  <si>
    <t>NO0013384651</t>
  </si>
  <si>
    <t>STANDARDCOIN AS</t>
  </si>
  <si>
    <t>FR0004175099</t>
  </si>
  <si>
    <t>TRONIC'S MICROSYSTEMS</t>
  </si>
  <si>
    <t>NO0010763550</t>
  </si>
  <si>
    <t>TREASURE</t>
  </si>
  <si>
    <t>FR0010328302</t>
  </si>
  <si>
    <t>MADE</t>
  </si>
  <si>
    <t>IT0005434615</t>
  </si>
  <si>
    <t>ALMAWAVE</t>
  </si>
  <si>
    <t>KYG812291253</t>
  </si>
  <si>
    <t>Sea1 Offshore</t>
  </si>
  <si>
    <t>LU1789205884</t>
  </si>
  <si>
    <t>B&amp;S Group</t>
  </si>
  <si>
    <t>FR0004188670</t>
  </si>
  <si>
    <t>TARKETT</t>
  </si>
  <si>
    <t>BE0003838555</t>
  </si>
  <si>
    <t>UCARE SERVICES BEL</t>
  </si>
  <si>
    <t/>
  </si>
  <si>
    <t>PTLIT0AE0005</t>
  </si>
  <si>
    <t>LITHO FORMAS</t>
  </si>
  <si>
    <t>FR0004034593</t>
  </si>
  <si>
    <t>FASHION B AIR</t>
  </si>
  <si>
    <t>FR0013410370</t>
  </si>
  <si>
    <t>AUPLATA MINING GR</t>
  </si>
  <si>
    <t>DE000A0XYM45</t>
  </si>
  <si>
    <t>ECOLUTIONS</t>
  </si>
  <si>
    <t>LU0881232630</t>
  </si>
  <si>
    <t>DYNEX ENERGY SA</t>
  </si>
  <si>
    <t>IT0005072811</t>
  </si>
  <si>
    <t>SEMPLICEMENTE SpA</t>
  </si>
  <si>
    <t>GB00B8GJBS16</t>
  </si>
  <si>
    <t>SUMO RESOURCES PLC</t>
  </si>
  <si>
    <t>FI0009000681</t>
  </si>
  <si>
    <t>ES0105636007</t>
  </si>
  <si>
    <t>JUNGLE21</t>
  </si>
  <si>
    <t>IT0005507857</t>
  </si>
  <si>
    <t>TATATU</t>
  </si>
  <si>
    <t>New listed companies in 2025 on Euronext</t>
  </si>
  <si>
    <t>BE0003754687</t>
  </si>
  <si>
    <t>VASTNED BELGIUM</t>
  </si>
  <si>
    <t>Cross-listing</t>
  </si>
  <si>
    <t>IT0005628158</t>
  </si>
  <si>
    <t>UBALDI COSTRUZIONI</t>
  </si>
  <si>
    <t>IT0005628778</t>
  </si>
  <si>
    <t>HAIKI+</t>
  </si>
  <si>
    <t>KYG7552D1354</t>
  </si>
  <si>
    <t>YOUNITED FINANCIAL</t>
  </si>
  <si>
    <t>ES0105851002</t>
  </si>
  <si>
    <t>STUDENT PROPERTY</t>
  </si>
  <si>
    <t>IT0005460081</t>
  </si>
  <si>
    <t>REBIRTH</t>
  </si>
  <si>
    <t>FR001400WXE7</t>
  </si>
  <si>
    <t>PREATONI GROUP</t>
  </si>
  <si>
    <t>GB00BN0VZ646</t>
  </si>
  <si>
    <t>FERRARI GROUP</t>
  </si>
  <si>
    <t>IT0005632945</t>
  </si>
  <si>
    <t>COM.TEL</t>
  </si>
  <si>
    <t>NO0010851603</t>
  </si>
  <si>
    <t>ZELLUNA</t>
  </si>
  <si>
    <t>NO0013460071</t>
  </si>
  <si>
    <t>CONSTELLATION OIL</t>
  </si>
  <si>
    <t>NO0013135368</t>
  </si>
  <si>
    <t>SOLSTAD MARITIME</t>
  </si>
  <si>
    <t>IT0005651507</t>
  </si>
  <si>
    <t>TRADELAB</t>
  </si>
  <si>
    <t>IT0005651481</t>
  </si>
  <si>
    <t>METRIKS AI</t>
  </si>
  <si>
    <t>IT0005652489</t>
  </si>
  <si>
    <t>GIOCAMONDO STUDY</t>
  </si>
  <si>
    <t>NO0013573014</t>
  </si>
  <si>
    <t>SENTIA</t>
  </si>
  <si>
    <t>NL0010407946</t>
  </si>
  <si>
    <t>TRIODOS</t>
  </si>
  <si>
    <t>FR0000031973</t>
  </si>
  <si>
    <t>FAYENC.SARREGUEMI.</t>
  </si>
  <si>
    <t>Reverse Listing</t>
  </si>
  <si>
    <t>CH0496451508</t>
  </si>
  <si>
    <t>SOFTWAREONE HOLD</t>
  </si>
  <si>
    <t>Transfer from Euronext Expand to Euronext Growth</t>
  </si>
  <si>
    <t>FR0014010H01</t>
  </si>
  <si>
    <t>SEMCO TECHNOLOGIES</t>
  </si>
  <si>
    <t>BE0974499312</t>
  </si>
  <si>
    <t>ENERGYVISION</t>
  </si>
  <si>
    <t>PTBLWDIM0019</t>
  </si>
  <si>
    <t>BLUECROW GROWTH I</t>
  </si>
  <si>
    <t>IT0005658841</t>
  </si>
  <si>
    <t>TECNO</t>
  </si>
  <si>
    <t>IT0005659724</t>
  </si>
  <si>
    <t>DEDEM</t>
  </si>
  <si>
    <t>IT0005660219</t>
  </si>
  <si>
    <t>ENERGY TIME</t>
  </si>
  <si>
    <t>NL0015002K91</t>
  </si>
  <si>
    <t>ADEC INNOVATIONS</t>
  </si>
  <si>
    <t>ES0105910006</t>
  </si>
  <si>
    <t>SAJA REAL ESTATE</t>
  </si>
  <si>
    <t>IT0005640286</t>
  </si>
  <si>
    <t>BRAGA MORO</t>
  </si>
  <si>
    <t>IT0005663361</t>
  </si>
  <si>
    <t>OTOFARMA</t>
  </si>
  <si>
    <t>IT0005663429</t>
  </si>
  <si>
    <t>RINO PETINO</t>
  </si>
  <si>
    <t>IT0005652414</t>
  </si>
  <si>
    <t>VINEXT</t>
  </si>
  <si>
    <t>IT0005664641</t>
  </si>
  <si>
    <t>FRIENDS</t>
  </si>
  <si>
    <t>ES0105908000</t>
  </si>
  <si>
    <t>INMOLECULE NANOTECH</t>
  </si>
  <si>
    <t>BE0003816338</t>
  </si>
  <si>
    <t>CY0101162119</t>
  </si>
  <si>
    <t>SED ENERGY HOLDINGS</t>
  </si>
  <si>
    <t>FR0014011SJ4</t>
  </si>
  <si>
    <t>PRELUDE S.A.</t>
  </si>
  <si>
    <t>IT0005669558</t>
  </si>
  <si>
    <t>E.T.S. Engineering And Technical Services</t>
  </si>
  <si>
    <t>NO0012697095</t>
  </si>
  <si>
    <t>DELLIA GROUP</t>
  </si>
  <si>
    <t>IT0005670960</t>
  </si>
  <si>
    <t>MARKBASS</t>
  </si>
  <si>
    <t>NO0013531616</t>
  </si>
  <si>
    <t>ACE DIGITAL AS</t>
  </si>
  <si>
    <t>ER Capital</t>
  </si>
  <si>
    <t>Reverse listing</t>
  </si>
  <si>
    <t>NO0013683821</t>
  </si>
  <si>
    <t>APPEAR</t>
  </si>
  <si>
    <t>ES0105962007</t>
  </si>
  <si>
    <t>VICSO</t>
  </si>
  <si>
    <t>BE0974501331</t>
  </si>
  <si>
    <t>MATERIALISE</t>
  </si>
  <si>
    <t>IT0005676140</t>
  </si>
  <si>
    <t>PIÙ MEDICAL</t>
  </si>
  <si>
    <t>IT0005678104</t>
  </si>
  <si>
    <t>KALEON</t>
  </si>
  <si>
    <t>IT0005680373</t>
  </si>
  <si>
    <t>RT&amp;L</t>
  </si>
  <si>
    <t>PTGHP0AM0005</t>
  </si>
  <si>
    <t>GAIASHOPPING – SIC</t>
  </si>
  <si>
    <t>PTCAP0AM0017</t>
  </si>
  <si>
    <t>ARRÁBIDASHOPPING</t>
  </si>
  <si>
    <t>NL0015002MS2</t>
  </si>
  <si>
    <t>MAGNUM</t>
  </si>
  <si>
    <t>IT0005672461</t>
  </si>
  <si>
    <t>gAIn360</t>
  </si>
  <si>
    <t>IT0005683401</t>
  </si>
  <si>
    <t>TELMES</t>
  </si>
  <si>
    <t>ES0105687000</t>
  </si>
  <si>
    <t>ENERGY SOLAR TECH</t>
  </si>
  <si>
    <t>PTIAG0AM0005</t>
  </si>
  <si>
    <t>CIAGEST – SIGI S.A</t>
  </si>
  <si>
    <t>ES0105964003</t>
  </si>
  <si>
    <t>ES VEDRA</t>
  </si>
  <si>
    <t>IE000O0F49R3</t>
  </si>
  <si>
    <t>SENUS</t>
  </si>
  <si>
    <t>BANCA MPS</t>
  </si>
  <si>
    <t>JE00BRX98089</t>
  </si>
  <si>
    <t>LU2592315662</t>
  </si>
  <si>
    <t>D'AMICO</t>
  </si>
  <si>
    <t>BMG455841020</t>
  </si>
  <si>
    <t>HAL TRUST</t>
  </si>
  <si>
    <t>OKEANIS ECO TANKER</t>
  </si>
  <si>
    <t>CADELER</t>
  </si>
  <si>
    <t>BTP TF 1,7% ST51 E</t>
  </si>
  <si>
    <t>IT0005363111</t>
  </si>
  <si>
    <t>BTP TF 3,85% ST49</t>
  </si>
  <si>
    <t>EU000A3K4DY4</t>
  </si>
  <si>
    <t>EU MFA TF 3% MZ53</t>
  </si>
  <si>
    <t>BTP TF 2,8% MZ67 E</t>
  </si>
  <si>
    <t>XS2533094400</t>
  </si>
  <si>
    <t>MEDIOBANCA TF 3,4%</t>
  </si>
  <si>
    <t>IT0005582421</t>
  </si>
  <si>
    <t>BTP4.15%OCT39EUR</t>
  </si>
  <si>
    <t>IT0005273013</t>
  </si>
  <si>
    <t>BTP TF 3,45% MZ48</t>
  </si>
  <si>
    <t>IT0005495194</t>
  </si>
  <si>
    <t>INTSANPAOLO TF 1,9</t>
  </si>
  <si>
    <t>IT0005611741</t>
  </si>
  <si>
    <t>BTP 4.3% OCT54 EUR</t>
  </si>
  <si>
    <t>IT0005358806</t>
  </si>
  <si>
    <t>BTP TF 3,35% MZ35</t>
  </si>
  <si>
    <t>IT0005495202</t>
  </si>
  <si>
    <t>INTSANPAOLO TF 2,6</t>
  </si>
  <si>
    <t>IT0005496770</t>
  </si>
  <si>
    <t>BTP TF 3,25% MZ38</t>
  </si>
  <si>
    <t>XS2110112971</t>
  </si>
  <si>
    <t>CITIGROUP SOCIAL B</t>
  </si>
  <si>
    <t>IT0005480980</t>
  </si>
  <si>
    <t>BTP TF 2,15% ST52</t>
  </si>
  <si>
    <t>IT0005083057</t>
  </si>
  <si>
    <t>BTP TF 3,25% ST46</t>
  </si>
  <si>
    <t>XS2499011059</t>
  </si>
  <si>
    <t>UNICREDIT TF 3,25%</t>
  </si>
  <si>
    <t>IT0004923998</t>
  </si>
  <si>
    <t>BTP TF 4,75% ST44</t>
  </si>
  <si>
    <t>IT0005438004</t>
  </si>
  <si>
    <t>BTPGREEN 1,5%AP45E</t>
  </si>
  <si>
    <t>IT0005545642</t>
  </si>
  <si>
    <t>INTSANPAOLO TF 4%</t>
  </si>
  <si>
    <t>INTSANPAOLO TV EUR</t>
  </si>
  <si>
    <t>IT0005433195</t>
  </si>
  <si>
    <t>BTP TF 0,95% MZ37</t>
  </si>
  <si>
    <t>BTP TF 2,5% DC32 E</t>
  </si>
  <si>
    <t>IT0005507832</t>
  </si>
  <si>
    <t>MEDIOBANCA TF 2,9%</t>
  </si>
  <si>
    <t>IT0005581530</t>
  </si>
  <si>
    <t>MB MC MAR29 EUR</t>
  </si>
  <si>
    <t>IT0005398406</t>
  </si>
  <si>
    <t>BTP TF 2,45% ST50</t>
  </si>
  <si>
    <t>EU000A284451</t>
  </si>
  <si>
    <t>EU SURE BOND TF 0%</t>
  </si>
  <si>
    <t>FR0014004QR6</t>
  </si>
  <si>
    <t>FR0013341781</t>
  </si>
  <si>
    <t>2CRSI</t>
  </si>
  <si>
    <t>NO0010811961</t>
  </si>
  <si>
    <t>SOFTOX SOLUTIONS</t>
  </si>
  <si>
    <t>FR001400OS22</t>
  </si>
  <si>
    <t>FR0010812230</t>
  </si>
  <si>
    <t>SIRIUS MEDIA</t>
  </si>
  <si>
    <t>BE0974487192</t>
  </si>
  <si>
    <t>FIDIA</t>
  </si>
  <si>
    <t>IT0005545675</t>
  </si>
  <si>
    <t>FR0013371507</t>
  </si>
  <si>
    <t>CORETECH 5</t>
  </si>
  <si>
    <t>GB00BDCPN049</t>
  </si>
  <si>
    <t>BMG671801022</t>
  </si>
  <si>
    <t>BMG9156K1018</t>
  </si>
  <si>
    <t>THEON INTERNAT</t>
  </si>
  <si>
    <t>Coca-ColaEuropacif</t>
  </si>
  <si>
    <t>ODFJELL DRILLING</t>
  </si>
  <si>
    <t>2020 BULKERS</t>
  </si>
  <si>
    <t>Most active equities 2025</t>
  </si>
  <si>
    <t>Equities ***</t>
  </si>
  <si>
    <t>Most active bonds 2025</t>
  </si>
  <si>
    <t>IT0005635583</t>
  </si>
  <si>
    <t>BTP3.85%OCT40EUR</t>
  </si>
  <si>
    <t>IT0005631608</t>
  </si>
  <si>
    <t>BTP 4.1% APR46 EUR</t>
  </si>
  <si>
    <t>IT0005619546</t>
  </si>
  <si>
    <t>BTP3.15%NOV31EUR</t>
  </si>
  <si>
    <t>IT0005631590</t>
  </si>
  <si>
    <t>BTP3.65%AUG35EUR</t>
  </si>
  <si>
    <t>IT0005437147</t>
  </si>
  <si>
    <t>BTP TF 0% AP26 EUR</t>
  </si>
  <si>
    <t>IT0005611055</t>
  </si>
  <si>
    <t>BTP 3% OCT29 EUR</t>
  </si>
  <si>
    <t>IT0005377152</t>
  </si>
  <si>
    <t>BTP TF 3,1% MZ40 E</t>
  </si>
  <si>
    <t>IT0005596470</t>
  </si>
  <si>
    <t>BTP4.05%OCT37EUR</t>
  </si>
  <si>
    <t>IT0005162828</t>
  </si>
  <si>
    <t>BTP TF 2,7% MZ47 E</t>
  </si>
  <si>
    <t>FR001400CMS2</t>
  </si>
  <si>
    <t>NE2,875%14SEPT27OC</t>
  </si>
  <si>
    <t>XS2958536976</t>
  </si>
  <si>
    <t>NEWLA FX FEB31 EUR</t>
  </si>
  <si>
    <t>IT0005539504</t>
  </si>
  <si>
    <t>MEDIOBANCA MC AP27</t>
  </si>
  <si>
    <t>IT0005634602</t>
  </si>
  <si>
    <t>CDP MC MAR32 EUR</t>
  </si>
  <si>
    <t>FR0013515707</t>
  </si>
  <si>
    <t>NEOEN2%2JUN25OC</t>
  </si>
  <si>
    <t>IT0005597874</t>
  </si>
  <si>
    <t>KME FX AUG29 EUR</t>
  </si>
  <si>
    <t>IT0006768151</t>
  </si>
  <si>
    <t>CARFI FX APR30 EUR</t>
  </si>
  <si>
    <t>EU000A3KTGV8</t>
  </si>
  <si>
    <t>EU NEXT GEN TF 0%</t>
  </si>
  <si>
    <t>IT0005520470</t>
  </si>
  <si>
    <t>US9128282A70</t>
  </si>
  <si>
    <t>USA - T-NOTE 1.5%</t>
  </si>
  <si>
    <t>XS2829741698</t>
  </si>
  <si>
    <t>GSG FX JAN35 EUR</t>
  </si>
  <si>
    <t>IT0005412256</t>
  </si>
  <si>
    <t>IT0005583411</t>
  </si>
  <si>
    <t>IS FX MAR34 EUR</t>
  </si>
  <si>
    <t>Fact Book Euronext 2025</t>
  </si>
  <si>
    <r>
      <rPr>
        <vertAlign val="superscript"/>
        <sz val="8"/>
        <rFont val="Arial"/>
        <family val="2"/>
      </rPr>
      <t>***</t>
    </r>
    <r>
      <rPr>
        <sz val="8"/>
        <rFont val="Arial"/>
      </rPr>
      <t xml:space="preserve"> In June 2025, the methodology changed and equity listing figures include every type of listing, including those that do not affect the overall number of equity issuers listed on Euronext. Listings are initial public offerings, private placements, direct listings, transfers between Euronext markets e.g. from Euronext Access to Euronext Growth, mergers and reverse mergers, business combinations and de-SPACs, as well as cross-listings.</t>
    </r>
    <r>
      <rPr>
        <sz val="8"/>
        <rFont val="Arial"/>
        <family val="2"/>
      </rPr>
      <t xml:space="preserve"> 2024 and 2025 figures have been restated.</t>
    </r>
  </si>
  <si>
    <t>* The figures include Euronext Dublin since 2017 and Euronext Oslo since 2019 and Euronext Milan since 2022.</t>
  </si>
  <si>
    <t>In June 2017, Euronext Free Market and Easynext became Euronext Access, Alternext became Euronext Growth</t>
  </si>
  <si>
    <t>Irish Stock Exchange</t>
  </si>
  <si>
    <t>Norwegian Stock Exchange</t>
  </si>
  <si>
    <t>Italian Stock Exchange</t>
  </si>
  <si>
    <t>Greek Stock Exchange</t>
  </si>
  <si>
    <t>A monthly average currency was used to convert figures from NOK to EUR</t>
  </si>
  <si>
    <t>Following the completion of the acquisition of Borsa Italiana on 29 April 2021, the activity of the exchange is now included under Euronext Milan</t>
  </si>
  <si>
    <t>Following the completion of the acquisition of the Irish Stock Exchange on 27 March 2018, the activity of the exchange is now included under Euronext Dublin</t>
  </si>
  <si>
    <t>Following the completion of the acquisition of the Oslo Bors on 17 June 2019, the activity of the exchange is now included under Euronext Oslo</t>
  </si>
  <si>
    <t>Following the completion of the acquisition of The Athens Exchange Group on 19 November 2025, the activity of the exchange is not included yet but will be incorporated at a later stage under Euronext Athens</t>
  </si>
  <si>
    <t>YTD 2025</t>
  </si>
  <si>
    <t>FR0014010856</t>
  </si>
  <si>
    <t>FR0014011O84</t>
  </si>
  <si>
    <t>FR001400UT31</t>
  </si>
  <si>
    <t>NO0012595950</t>
  </si>
  <si>
    <t>DOLPHIN DRILLING</t>
  </si>
  <si>
    <t>FR0014011QJ8</t>
  </si>
  <si>
    <t>FR001400DIY6</t>
  </si>
  <si>
    <t>CABASSE</t>
  </si>
  <si>
    <t>FR0014010QE1</t>
  </si>
  <si>
    <t>FR00140066X4</t>
  </si>
  <si>
    <t>METAVISIO</t>
  </si>
  <si>
    <t>FR0011052257</t>
  </si>
  <si>
    <t>GLOBALBIOENERGIES</t>
  </si>
  <si>
    <t>FR001400ZU25</t>
  </si>
  <si>
    <t>IT0005654683</t>
  </si>
  <si>
    <t>FR0013178712</t>
  </si>
  <si>
    <t>CERINNOV GROUP</t>
  </si>
  <si>
    <t>NO0013683409</t>
  </si>
  <si>
    <t>NORDIC FINANCIALS</t>
  </si>
  <si>
    <t>NO0010895568</t>
  </si>
  <si>
    <t>AIRTHINGS</t>
  </si>
  <si>
    <t>IT0005607699</t>
  </si>
  <si>
    <t>GT TALENT GROUP</t>
  </si>
  <si>
    <t>NO0013698431</t>
  </si>
  <si>
    <t>ENERGEIA</t>
  </si>
  <si>
    <t>GB00BM9PTW47</t>
  </si>
  <si>
    <t>RAPID NUTRITION</t>
  </si>
  <si>
    <t>FR0014007ND6</t>
  </si>
  <si>
    <t>HAFFNER ENERGY</t>
  </si>
  <si>
    <t>FR0013439627</t>
  </si>
  <si>
    <t>GROUPE OKWIND</t>
  </si>
  <si>
    <t>FR0010907956</t>
  </si>
  <si>
    <t>CARMAT</t>
  </si>
  <si>
    <t>FR001400LO86</t>
  </si>
  <si>
    <t>DBT</t>
  </si>
  <si>
    <t>NO0013251173</t>
  </si>
  <si>
    <t>NO0010920945</t>
  </si>
  <si>
    <t>HYNION</t>
  </si>
  <si>
    <t>BE0974370026</t>
  </si>
  <si>
    <t>CHOICE</t>
  </si>
  <si>
    <t>IE000T78CHJ8</t>
  </si>
  <si>
    <t>GREAT WESTERN MIN.</t>
  </si>
  <si>
    <t>NO0010358484</t>
  </si>
  <si>
    <t>ELECTROMAGNET GEO</t>
  </si>
  <si>
    <t>Largest price fluctuations 2025</t>
  </si>
  <si>
    <t>PTTD10AM0000</t>
  </si>
  <si>
    <t>TEIXEIRA DUARTE</t>
  </si>
  <si>
    <t>FR0014014ZV8</t>
  </si>
  <si>
    <t>TRACTIAL</t>
  </si>
  <si>
    <t>FR0000060824</t>
  </si>
  <si>
    <t>FINANCIERE MARJOS</t>
  </si>
  <si>
    <t>FR0010487272</t>
  </si>
  <si>
    <t>FINAXO</t>
  </si>
  <si>
    <t>IT0005585861</t>
  </si>
  <si>
    <t>HEALTH ITALIA</t>
  </si>
  <si>
    <t>FR0011341205</t>
  </si>
  <si>
    <t>OPS RETAIL</t>
  </si>
  <si>
    <t>IT0001017851</t>
  </si>
  <si>
    <t>ROSETTI MARINO</t>
  </si>
  <si>
    <t>FR0010417345</t>
  </si>
  <si>
    <t>FR0010688465</t>
  </si>
  <si>
    <t>WEACCESS GROUP</t>
  </si>
  <si>
    <t>FR0000078321</t>
  </si>
  <si>
    <t>SODITECH</t>
  </si>
  <si>
    <t>IT0005531238</t>
  </si>
  <si>
    <t>TMP GROUP</t>
  </si>
  <si>
    <t>FR0013286259</t>
  </si>
  <si>
    <t>THX PHARMA</t>
  </si>
  <si>
    <t>NO0012953720</t>
  </si>
  <si>
    <t>HUNTER GROUP</t>
  </si>
  <si>
    <t>IT0005518953</t>
  </si>
  <si>
    <t>IMPIANTI</t>
  </si>
  <si>
    <t>FR0000037475</t>
  </si>
  <si>
    <t>CFI</t>
  </si>
  <si>
    <t>SN0000033192</t>
  </si>
  <si>
    <t>FIN.OUEST AFRICAIN</t>
  </si>
  <si>
    <t>FR0013429404</t>
  </si>
  <si>
    <t>GROUPE TERA</t>
  </si>
  <si>
    <t>PTFCP0AM0008</t>
  </si>
  <si>
    <t>FUT.CLUBE PORTO</t>
  </si>
  <si>
    <t>FR0012616852</t>
  </si>
  <si>
    <t>ABIONYX PHARMA</t>
  </si>
  <si>
    <t>FR0014005WE9</t>
  </si>
  <si>
    <t>AGENCE AUTO</t>
  </si>
  <si>
    <t>NO0013008664</t>
  </si>
  <si>
    <t>MATVAREEXPRESSEN</t>
  </si>
  <si>
    <t>CALIBRE</t>
  </si>
  <si>
    <t>FR0010313486</t>
  </si>
  <si>
    <t>PRODWARE</t>
  </si>
  <si>
    <t>IT0005262149</t>
  </si>
  <si>
    <t>SIT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</si>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</sst>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41" formatCode="_-* #,##0_-;\-* #,##0_-;_-* &quot;-&quot;_-;_-@_-"/>
    <numFmt numFmtId="43" formatCode="_-* #,##0.00_-;\-* #,##0.00_-;_-* &quot;-&quot;??_-;_-@_-"/>
    <numFmt numFmtId="164" formatCode="_-&quot;fl&quot;\ * #,##0_-;_-&quot;fl&quot;\ * #,##0\-;_-&quot;fl&quot;\ * &quot;-&quot;_-;_-@_-"/>
    <numFmt numFmtId="165" formatCode="_-&quot;fl&quot;\ * #,##0.00_-;_-&quot;fl&quot;\ * #,##0.00\-;_-&quot;fl&quot;\ * &quot;-&quot;??_-;_-@_-"/>
    <numFmt numFmtId="166" formatCode="0.0%"/>
    <numFmt numFmtId="167" formatCode="#,##0.0"/>
    <numFmt numFmtId="168" formatCode="\+0.0%;\-0.0%"/>
    <numFmt numFmtId="169" formatCode="[$-409]mmm\-yy;@"/>
    <numFmt numFmtId="170" formatCode="dd/mm/yy;@"/>
    <numFmt numFmtId="171" formatCode="0.0000"/>
    <numFmt numFmtId="172" formatCode="_-* #,##0.0000_-;\-* #,##0.0000_-;_-* &quot;-&quot;??_-;_-@_-"/>
    <numFmt numFmtId="173" formatCode="_-* #,##0.00\ _F_-;\-* #,##0.00\ _F_-;_-* &quot;-&quot;??\ _F_-;_-@_-"/>
    <numFmt numFmtId="174" formatCode="_-&quot;L.&quot;\ * #,##0_-;\-&quot;L.&quot;\ * #,##0_-;_-&quot;L.&quot;\ * &quot;-&quot;_-;_-@_-"/>
    <numFmt numFmtId="175" formatCode="_-* #,##0_-;\-* #,##0_-;_-* &quot;-&quot;??_-;_-@_-"/>
    <numFmt numFmtId="176" formatCode="_-* #,##0.00\ _€_-;\-* #,##0.00\ _€_-;_-* &quot;-&quot;??\ _€_-;_-@_-"/>
    <numFmt numFmtId="177" formatCode="_-[$€-2]* #,##0.00_-;\-[$€-2]* #,##0.00_-;_-[$€-2]* &quot;-&quot;??_-"/>
    <numFmt numFmtId="178" formatCode="&quot;\&quot;#,##0.00;[Red]&quot;\&quot;\-#,##0.00"/>
    <numFmt numFmtId="179" formatCode="&quot;\&quot;#,##0;[Red]&quot;\&quot;\-#,##0"/>
  </numFmts>
  <fonts count="121">
    <font>
      <sz val="8"/>
      <name val="Arial"/>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y"/>
      <family val="2"/>
    </font>
    <font>
      <sz val="8"/>
      <name val="Arial"/>
      <family val="2"/>
    </font>
    <font>
      <b/>
      <sz val="8"/>
      <name val="Arial"/>
      <family val="2"/>
    </font>
    <font>
      <b/>
      <sz val="12"/>
      <name val="Arial"/>
      <family val="2"/>
    </font>
    <font>
      <b/>
      <sz val="10"/>
      <name val="Arial"/>
      <family val="2"/>
    </font>
    <font>
      <i/>
      <sz val="8"/>
      <name val="Arial"/>
      <family val="2"/>
    </font>
    <font>
      <b/>
      <sz val="8"/>
      <color indexed="9"/>
      <name val="Arial"/>
      <family val="2"/>
    </font>
    <font>
      <sz val="8"/>
      <name val="Arial"/>
      <family val="2"/>
    </font>
    <font>
      <u/>
      <sz val="8"/>
      <color indexed="12"/>
      <name val="Arial"/>
      <family val="2"/>
    </font>
    <font>
      <sz val="10"/>
      <name val="Arial"/>
      <family val="2"/>
    </font>
    <font>
      <sz val="10"/>
      <name val="Arial"/>
      <family val="2"/>
    </font>
    <font>
      <b/>
      <sz val="14"/>
      <color indexed="12"/>
      <name val="Arial"/>
      <family val="2"/>
    </font>
    <font>
      <sz val="8"/>
      <color indexed="8"/>
      <name val="Arial"/>
      <family val="2"/>
    </font>
    <font>
      <sz val="8"/>
      <color indexed="9"/>
      <name val="Arial"/>
      <family val="2"/>
    </font>
    <font>
      <sz val="12"/>
      <name val="Arial"/>
      <family val="2"/>
    </font>
    <font>
      <sz val="10"/>
      <color indexed="12"/>
      <name val="Arial"/>
      <family val="2"/>
    </font>
    <font>
      <b/>
      <sz val="8"/>
      <color indexed="10"/>
      <name val="Arial"/>
      <family val="2"/>
    </font>
    <font>
      <b/>
      <sz val="9"/>
      <color indexed="9"/>
      <name val="Times"/>
      <family val="1"/>
    </font>
    <font>
      <b/>
      <sz val="14"/>
      <name val="Arial"/>
      <family val="2"/>
    </font>
    <font>
      <sz val="11"/>
      <color indexed="9"/>
      <name val="Calibri"/>
      <family val="2"/>
    </font>
    <font>
      <sz val="10"/>
      <name val="Helv"/>
    </font>
    <font>
      <b/>
      <sz val="11"/>
      <color indexed="8"/>
      <name val="Calibri"/>
      <family val="2"/>
    </font>
    <font>
      <b/>
      <sz val="14"/>
      <color indexed="9"/>
      <name val="Arial"/>
      <family val="2"/>
    </font>
    <font>
      <b/>
      <sz val="11"/>
      <color indexed="9"/>
      <name val="Arial"/>
      <family val="2"/>
    </font>
    <font>
      <b/>
      <sz val="12"/>
      <color indexed="18"/>
      <name val="Arial"/>
      <family val="2"/>
    </font>
    <font>
      <b/>
      <sz val="14"/>
      <color indexed="21"/>
      <name val="Arial"/>
      <family val="2"/>
    </font>
    <font>
      <sz val="8"/>
      <name val="Arial"/>
      <family val="2"/>
    </font>
    <font>
      <sz val="10"/>
      <name val="Geneva"/>
    </font>
    <font>
      <b/>
      <sz val="12"/>
      <color indexed="9"/>
      <name val="Arial"/>
      <family val="2"/>
    </font>
    <font>
      <b/>
      <sz val="10"/>
      <color indexed="9"/>
      <name val="Arial"/>
      <family val="2"/>
    </font>
    <font>
      <b/>
      <sz val="8"/>
      <color indexed="18"/>
      <name val="Arial"/>
      <family val="2"/>
    </font>
    <font>
      <sz val="8"/>
      <color theme="1"/>
      <name val="Calibri"/>
      <family val="2"/>
      <scheme val="minor"/>
    </font>
    <font>
      <u/>
      <sz val="8"/>
      <color rgb="FF00685E"/>
      <name val="Arial"/>
      <family val="2"/>
    </font>
    <font>
      <b/>
      <sz val="10"/>
      <color rgb="FF008D7F"/>
      <name val="Arial"/>
      <family val="2"/>
    </font>
    <font>
      <b/>
      <sz val="8"/>
      <color rgb="FF008D7F"/>
      <name val="Arial"/>
      <family val="2"/>
    </font>
    <font>
      <b/>
      <sz val="9"/>
      <color rgb="FF00685E"/>
      <name val="Arial"/>
      <family val="2"/>
    </font>
    <font>
      <b/>
      <sz val="12"/>
      <color rgb="FF00685E"/>
      <name val="Arial"/>
      <family val="2"/>
    </font>
    <font>
      <b/>
      <sz val="10"/>
      <color rgb="FF00685E"/>
      <name val="Arial"/>
      <family val="2"/>
    </font>
    <font>
      <b/>
      <sz val="11"/>
      <color rgb="FF00685E"/>
      <name val="Arial"/>
      <family val="2"/>
    </font>
    <font>
      <i/>
      <sz val="7"/>
      <name val="Arial"/>
      <family val="2"/>
    </font>
    <font>
      <sz val="8"/>
      <color theme="1"/>
      <name val="Calibri"/>
      <family val="2"/>
    </font>
    <font>
      <sz val="8"/>
      <color rgb="FFFF0000"/>
      <name val="Arial"/>
      <family val="2"/>
    </font>
    <font>
      <b/>
      <sz val="8"/>
      <color theme="1"/>
      <name val="Arial"/>
      <family val="2"/>
    </font>
    <font>
      <sz val="8"/>
      <color theme="1"/>
      <name val="Arial"/>
      <family val="2"/>
    </font>
    <font>
      <sz val="8"/>
      <name val="Arial"/>
      <family val="2"/>
    </font>
    <font>
      <b/>
      <sz val="12"/>
      <color indexed="12"/>
      <name val="Arial"/>
      <family val="2"/>
    </font>
    <font>
      <b/>
      <sz val="12"/>
      <color indexed="21"/>
      <name val="Arial"/>
      <family val="2"/>
    </font>
    <font>
      <b/>
      <sz val="8"/>
      <color rgb="FFFF0000"/>
      <name val="Arial"/>
      <family val="2"/>
    </font>
    <font>
      <sz val="9"/>
      <name val="Arial"/>
      <family val="2"/>
    </font>
    <font>
      <b/>
      <sz val="10"/>
      <color indexed="21"/>
      <name val="Arial"/>
      <family val="2"/>
    </font>
    <font>
      <sz val="10"/>
      <color indexed="10"/>
      <name val="Arial"/>
      <family val="2"/>
    </font>
    <font>
      <b/>
      <sz val="12"/>
      <color theme="1"/>
      <name val="Verdana"/>
      <family val="2"/>
    </font>
    <font>
      <b/>
      <sz val="11"/>
      <color theme="1"/>
      <name val="Verdana"/>
      <family val="2"/>
    </font>
    <font>
      <b/>
      <sz val="8"/>
      <color indexed="9"/>
      <name val="Verdana"/>
      <family val="2"/>
    </font>
    <font>
      <b/>
      <sz val="8"/>
      <color theme="1"/>
      <name val="Verdana"/>
      <family val="2"/>
    </font>
    <font>
      <b/>
      <sz val="8"/>
      <color indexed="12"/>
      <name val="Arial"/>
      <family val="2"/>
    </font>
    <font>
      <b/>
      <sz val="8"/>
      <color indexed="9"/>
      <name val="Times"/>
      <family val="1"/>
    </font>
    <font>
      <sz val="11"/>
      <color theme="1"/>
      <name val="Calibri"/>
      <family val="2"/>
      <scheme val="minor"/>
    </font>
    <font>
      <sz val="8"/>
      <color theme="1"/>
      <name val="Verdana"/>
      <family val="2"/>
    </font>
    <font>
      <sz val="10"/>
      <name val="MS Sans Serif"/>
    </font>
    <font>
      <sz val="10"/>
      <name val="MS Sans Serif"/>
      <family val="2"/>
    </font>
    <font>
      <sz val="11"/>
      <color rgb="FF000000"/>
      <name val="Calibri"/>
      <family val="2"/>
      <scheme val="minor"/>
    </font>
    <font>
      <u/>
      <sz val="8"/>
      <color rgb="FFFF0000"/>
      <name val="Arial"/>
      <family val="2"/>
    </font>
    <font>
      <sz val="10"/>
      <color rgb="FFFF0000"/>
      <name val="Arial"/>
      <family val="2"/>
    </font>
    <font>
      <sz val="12"/>
      <color theme="1"/>
      <name val="Calibri"/>
      <family val="2"/>
      <scheme val="minor"/>
    </font>
    <font>
      <sz val="10"/>
      <color theme="1"/>
      <name val="Tahoma"/>
      <family val="2"/>
    </font>
    <font>
      <u/>
      <sz val="8"/>
      <color theme="10"/>
      <name val="Arial"/>
      <family val="2"/>
    </font>
    <font>
      <sz val="9"/>
      <color theme="1"/>
      <name val="Arial"/>
      <family val="2"/>
    </font>
    <font>
      <b/>
      <sz val="8"/>
      <color theme="0"/>
      <name val="Arial"/>
      <family val="2"/>
    </font>
    <font>
      <sz val="10"/>
      <color theme="0"/>
      <name val="Tahoma"/>
      <family val="2"/>
    </font>
    <font>
      <sz val="11"/>
      <color theme="0"/>
      <name val="Calibri"/>
      <family val="2"/>
      <scheme val="minor"/>
    </font>
    <font>
      <sz val="10"/>
      <color rgb="FF9C0006"/>
      <name val="Tahoma"/>
      <family val="2"/>
    </font>
    <font>
      <sz val="11"/>
      <color rgb="FF9C0006"/>
      <name val="Calibri"/>
      <family val="2"/>
      <scheme val="minor"/>
    </font>
    <font>
      <sz val="10"/>
      <color theme="5"/>
      <name val="Arial"/>
      <family val="2"/>
    </font>
    <font>
      <b/>
      <sz val="10"/>
      <color rgb="FFFA7D00"/>
      <name val="Tahoma"/>
      <family val="2"/>
    </font>
    <font>
      <b/>
      <sz val="11"/>
      <color rgb="FFFA7D00"/>
      <name val="Calibri"/>
      <family val="2"/>
      <scheme val="minor"/>
    </font>
    <font>
      <b/>
      <sz val="10"/>
      <color theme="0"/>
      <name val="Tahoma"/>
      <family val="2"/>
    </font>
    <font>
      <b/>
      <sz val="11"/>
      <color theme="0"/>
      <name val="Calibri"/>
      <family val="2"/>
      <scheme val="minor"/>
    </font>
    <font>
      <sz val="10"/>
      <name val="Tahoma"/>
      <family val="2"/>
    </font>
    <font>
      <sz val="10"/>
      <name val="Geneva"/>
      <family val="2"/>
    </font>
    <font>
      <i/>
      <sz val="10"/>
      <color rgb="FF7F7F7F"/>
      <name val="Tahoma"/>
      <family val="2"/>
    </font>
    <font>
      <i/>
      <sz val="11"/>
      <color rgb="FF7F7F7F"/>
      <name val="Calibri"/>
      <family val="2"/>
      <scheme val="minor"/>
    </font>
    <font>
      <sz val="10"/>
      <color rgb="FF006100"/>
      <name val="Tahoma"/>
      <family val="2"/>
    </font>
    <font>
      <sz val="11"/>
      <color rgb="FF006100"/>
      <name val="Calibri"/>
      <family val="2"/>
      <scheme val="minor"/>
    </font>
    <font>
      <b/>
      <sz val="15"/>
      <color theme="3"/>
      <name val="Tahoma"/>
      <family val="2"/>
    </font>
    <font>
      <b/>
      <sz val="15"/>
      <color theme="3"/>
      <name val="Calibri"/>
      <family val="2"/>
      <scheme val="minor"/>
    </font>
    <font>
      <b/>
      <sz val="13"/>
      <color theme="3"/>
      <name val="Tahoma"/>
      <family val="2"/>
    </font>
    <font>
      <b/>
      <sz val="13"/>
      <color theme="3"/>
      <name val="Calibri"/>
      <family val="2"/>
      <scheme val="minor"/>
    </font>
    <font>
      <b/>
      <sz val="11"/>
      <color theme="3"/>
      <name val="Tahoma"/>
      <family val="2"/>
    </font>
    <font>
      <b/>
      <sz val="11"/>
      <color theme="3"/>
      <name val="Calibri"/>
      <family val="2"/>
      <scheme val="minor"/>
    </font>
    <font>
      <sz val="10"/>
      <color rgb="FF3F3F76"/>
      <name val="Tahoma"/>
      <family val="2"/>
    </font>
    <font>
      <sz val="11"/>
      <color rgb="FF3F3F76"/>
      <name val="Calibri"/>
      <family val="2"/>
      <scheme val="minor"/>
    </font>
    <font>
      <u/>
      <sz val="10"/>
      <color indexed="12"/>
      <name val="Geneva"/>
      <family val="2"/>
    </font>
    <font>
      <sz val="10"/>
      <color rgb="FFFA7D00"/>
      <name val="Tahoma"/>
      <family val="2"/>
    </font>
    <font>
      <sz val="11"/>
      <color rgb="FFFA7D00"/>
      <name val="Calibri"/>
      <family val="2"/>
      <scheme val="minor"/>
    </font>
    <font>
      <sz val="10"/>
      <color rgb="FF9C6500"/>
      <name val="Tahoma"/>
      <family val="2"/>
    </font>
    <font>
      <sz val="11"/>
      <color rgb="FF9C6500"/>
      <name val="Calibri"/>
      <family val="2"/>
      <scheme val="minor"/>
    </font>
    <font>
      <sz val="10"/>
      <color theme="1"/>
      <name val="Calibri"/>
      <family val="2"/>
      <scheme val="minor"/>
    </font>
    <font>
      <sz val="10"/>
      <name val="Verdana"/>
      <family val="2"/>
    </font>
    <font>
      <i/>
      <sz val="10"/>
      <name val="Helv"/>
    </font>
    <font>
      <b/>
      <sz val="10"/>
      <color rgb="FF3F3F3F"/>
      <name val="Tahoma"/>
      <family val="2"/>
    </font>
    <font>
      <b/>
      <sz val="11"/>
      <color rgb="FF3F3F3F"/>
      <name val="Calibri"/>
      <family val="2"/>
      <scheme val="minor"/>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8"/>
      <color theme="3"/>
      <name val="Cambria"/>
      <family val="2"/>
      <scheme val="major"/>
    </font>
    <font>
      <b/>
      <sz val="10"/>
      <color theme="1"/>
      <name val="Tahoma"/>
      <family val="2"/>
    </font>
    <font>
      <b/>
      <sz val="11"/>
      <color theme="1"/>
      <name val="Calibri"/>
      <family val="2"/>
      <scheme val="minor"/>
    </font>
    <font>
      <sz val="10"/>
      <color rgb="FFFF0000"/>
      <name val="Tahoma"/>
      <family val="2"/>
    </font>
    <font>
      <sz val="11"/>
      <color rgb="FFFF0000"/>
      <name val="Calibri"/>
      <family val="2"/>
      <scheme val="minor"/>
    </font>
    <font>
      <sz val="11"/>
      <name val="ＭＳ Ｐゴシック"/>
      <family val="2"/>
      <charset val="128"/>
    </font>
    <font>
      <vertAlign val="superscript"/>
      <sz val="8"/>
      <name val="Arial"/>
      <family val="2"/>
    </font>
    <font>
      <i/>
      <sz val="8"/>
      <color rgb="FFFF0000"/>
      <name val="Verdana"/>
      <family val="2"/>
    </font>
  </fonts>
  <fills count="49">
    <fill>
      <patternFill patternType="none"/>
    </fill>
    <fill>
      <patternFill patternType="gray125"/>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22"/>
        <bgColor indexed="64"/>
      </patternFill>
    </fill>
    <fill>
      <patternFill patternType="solid">
        <fgColor indexed="9"/>
        <bgColor indexed="64"/>
      </patternFill>
    </fill>
    <fill>
      <patternFill patternType="solid">
        <fgColor indexed="48"/>
        <bgColor indexed="64"/>
      </patternFill>
    </fill>
    <fill>
      <patternFill patternType="solid">
        <fgColor rgb="FF00685E"/>
        <bgColor indexed="64"/>
      </patternFill>
    </fill>
    <fill>
      <patternFill patternType="solid">
        <fgColor rgb="FF008D7F"/>
        <bgColor indexed="64"/>
      </patternFill>
    </fill>
    <fill>
      <patternFill patternType="solid">
        <fgColor rgb="FF008D7F"/>
        <bgColor indexed="9"/>
      </patternFill>
    </fill>
    <fill>
      <patternFill patternType="solid">
        <fgColor theme="6" tint="0.39994506668294322"/>
        <bgColor indexed="64"/>
      </patternFill>
    </fill>
    <fill>
      <patternFill patternType="solid">
        <fgColor theme="6" tint="0.59996337778862885"/>
        <bgColor indexed="64"/>
      </patternFill>
    </fill>
    <fill>
      <patternFill patternType="solid">
        <fgColor rgb="FFBFE2DF"/>
        <bgColor indexed="64"/>
      </patternFill>
    </fill>
    <fill>
      <patternFill patternType="solid">
        <fgColor theme="1" tint="0.34998626667073579"/>
        <bgColor indexed="9"/>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s>
  <borders count="26">
    <border>
      <left/>
      <right/>
      <top/>
      <bottom/>
      <diagonal/>
    </border>
    <border>
      <left/>
      <right/>
      <top style="thin">
        <color indexed="56"/>
      </top>
      <bottom style="double">
        <color indexed="56"/>
      </bottom>
      <diagonal/>
    </border>
    <border>
      <left/>
      <right/>
      <top/>
      <bottom style="medium">
        <color indexed="48"/>
      </bottom>
      <diagonal/>
    </border>
    <border>
      <left/>
      <right/>
      <top/>
      <bottom style="medium">
        <color rgb="FF00685E"/>
      </bottom>
      <diagonal/>
    </border>
    <border>
      <left/>
      <right/>
      <top style="medium">
        <color rgb="FF008D7F"/>
      </top>
      <bottom/>
      <diagonal/>
    </border>
    <border>
      <left/>
      <right/>
      <top/>
      <bottom style="thick">
        <color rgb="FF00685E"/>
      </bottom>
      <diagonal/>
    </border>
    <border>
      <left/>
      <right/>
      <top style="thin">
        <color rgb="FF008D7F"/>
      </top>
      <bottom style="thin">
        <color rgb="FF008D7F"/>
      </bottom>
      <diagonal/>
    </border>
    <border>
      <left/>
      <right/>
      <top style="thin">
        <color rgb="FF008D7F"/>
      </top>
      <bottom/>
      <diagonal/>
    </border>
    <border>
      <left/>
      <right/>
      <top style="thick">
        <color rgb="FF00685E"/>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indexed="64"/>
      </left>
      <right style="thin">
        <color indexed="64"/>
      </right>
      <top/>
      <bottom/>
      <diagonal/>
    </border>
    <border>
      <left/>
      <right/>
      <top style="thin">
        <color theme="4"/>
      </top>
      <bottom style="double">
        <color theme="4"/>
      </bottom>
      <diagonal/>
    </border>
    <border>
      <left/>
      <right/>
      <top style="thin">
        <color indexed="64"/>
      </top>
      <bottom style="thin">
        <color indexed="64"/>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s>
  <cellStyleXfs count="2478">
    <xf numFmtId="0" fontId="0" fillId="0" borderId="0">
      <alignment horizontal="left" wrapText="1"/>
    </xf>
    <xf numFmtId="0" fontId="24" fillId="4"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43" fontId="14" fillId="0" borderId="0" applyFont="0" applyFill="0" applyBorder="0" applyAlignment="0" applyProtection="0"/>
    <xf numFmtId="0" fontId="13" fillId="0" borderId="0" applyNumberFormat="0" applyFill="0" applyBorder="0" applyAlignment="0" applyProtection="0">
      <alignment vertical="top"/>
      <protection locked="0"/>
    </xf>
    <xf numFmtId="43" fontId="14" fillId="0" borderId="0" applyFont="0" applyFill="0" applyBorder="0" applyAlignment="0" applyProtection="0"/>
    <xf numFmtId="0" fontId="25" fillId="0" borderId="0"/>
    <xf numFmtId="0" fontId="14" fillId="0" borderId="0"/>
    <xf numFmtId="0" fontId="14" fillId="0" borderId="0"/>
    <xf numFmtId="0" fontId="36" fillId="0" borderId="0"/>
    <xf numFmtId="0" fontId="32" fillId="0" borderId="0">
      <alignment horizontal="left" wrapText="1"/>
    </xf>
    <xf numFmtId="0" fontId="14" fillId="0" borderId="0"/>
    <xf numFmtId="0" fontId="6" fillId="0" borderId="0"/>
    <xf numFmtId="0" fontId="12" fillId="0" borderId="0"/>
    <xf numFmtId="0" fontId="12" fillId="0" borderId="0"/>
    <xf numFmtId="0" fontId="15" fillId="0" borderId="0"/>
    <xf numFmtId="9" fontId="6" fillId="0" borderId="0" applyFont="0" applyFill="0" applyBorder="0" applyAlignment="0" applyProtection="0"/>
    <xf numFmtId="0" fontId="14" fillId="0" borderId="0"/>
    <xf numFmtId="0" fontId="14" fillId="0" borderId="0">
      <alignment horizontal="left" wrapText="1"/>
    </xf>
    <xf numFmtId="0" fontId="26" fillId="0" borderId="1" applyNumberFormat="0" applyFill="0" applyAlignment="0" applyProtection="0"/>
    <xf numFmtId="164" fontId="14" fillId="0" borderId="0" applyFont="0" applyFill="0" applyBorder="0" applyAlignment="0" applyProtection="0"/>
    <xf numFmtId="165" fontId="14" fillId="0" borderId="0" applyFont="0" applyFill="0" applyBorder="0" applyAlignment="0" applyProtection="0"/>
    <xf numFmtId="0" fontId="45" fillId="0" borderId="0"/>
    <xf numFmtId="0" fontId="6" fillId="0" borderId="0"/>
    <xf numFmtId="0" fontId="6" fillId="0" borderId="0"/>
    <xf numFmtId="0" fontId="5" fillId="0" borderId="0"/>
    <xf numFmtId="43" fontId="49" fillId="0" borderId="0" applyFont="0" applyFill="0" applyBorder="0" applyAlignment="0" applyProtection="0"/>
    <xf numFmtId="0" fontId="4" fillId="0" borderId="0"/>
    <xf numFmtId="0" fontId="62" fillId="0" borderId="0"/>
    <xf numFmtId="43" fontId="62" fillId="0" borderId="0" applyFont="0" applyFill="0" applyBorder="0" applyAlignment="0" applyProtection="0"/>
    <xf numFmtId="0" fontId="64" fillId="0" borderId="0"/>
    <xf numFmtId="173" fontId="65"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45" fillId="0" borderId="0"/>
    <xf numFmtId="0" fontId="5" fillId="0" borderId="0"/>
    <xf numFmtId="0" fontId="62" fillId="0" borderId="0"/>
    <xf numFmtId="0" fontId="62" fillId="0" borderId="0"/>
    <xf numFmtId="0" fontId="62" fillId="0" borderId="0"/>
    <xf numFmtId="0" fontId="66"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6" fillId="0" borderId="0">
      <alignment horizontal="left" wrapText="1"/>
    </xf>
    <xf numFmtId="43" fontId="6" fillId="0" borderId="0" applyFont="0" applyFill="0" applyBorder="0" applyAlignment="0" applyProtection="0"/>
    <xf numFmtId="43" fontId="6" fillId="0" borderId="0" applyFont="0" applyFill="0" applyBorder="0" applyAlignment="0" applyProtection="0"/>
    <xf numFmtId="0" fontId="5" fillId="0" borderId="0"/>
    <xf numFmtId="43" fontId="6" fillId="0" borderId="0" applyFont="0" applyFill="0" applyBorder="0" applyAlignment="0" applyProtection="0"/>
    <xf numFmtId="0" fontId="62" fillId="0" borderId="0"/>
    <xf numFmtId="0" fontId="5" fillId="0" borderId="0"/>
    <xf numFmtId="0" fontId="5" fillId="0" borderId="0"/>
    <xf numFmtId="0" fontId="6" fillId="0" borderId="0">
      <alignment horizontal="left" wrapText="1"/>
    </xf>
    <xf numFmtId="43" fontId="62" fillId="0" borderId="0" applyFont="0" applyFill="0" applyBorder="0" applyAlignment="0" applyProtection="0"/>
    <xf numFmtId="0" fontId="14" fillId="0" borderId="0"/>
    <xf numFmtId="0" fontId="69" fillId="0" borderId="0"/>
    <xf numFmtId="0" fontId="14" fillId="0" borderId="0"/>
    <xf numFmtId="0" fontId="70" fillId="0" borderId="0"/>
    <xf numFmtId="0" fontId="71" fillId="0" borderId="0" applyNumberFormat="0" applyFill="0" applyBorder="0" applyAlignment="0" applyProtection="0">
      <alignment horizontal="left" wrapText="1"/>
    </xf>
    <xf numFmtId="0" fontId="6" fillId="0" borderId="0">
      <alignment horizontal="left" wrapText="1"/>
    </xf>
    <xf numFmtId="0" fontId="14" fillId="0" borderId="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2" fillId="0" borderId="0"/>
    <xf numFmtId="0" fontId="62"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7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3" fillId="0" borderId="0"/>
    <xf numFmtId="0" fontId="3" fillId="0" borderId="0"/>
    <xf numFmtId="0" fontId="14" fillId="0" borderId="0"/>
    <xf numFmtId="0" fontId="66" fillId="0" borderId="0"/>
    <xf numFmtId="43" fontId="14"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0" fontId="3" fillId="0" borderId="0"/>
    <xf numFmtId="0" fontId="3" fillId="0" borderId="0"/>
    <xf numFmtId="0" fontId="14"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2" fillId="0" borderId="0" applyFont="0" applyFill="0" applyBorder="0" applyAlignment="0" applyProtection="0"/>
    <xf numFmtId="0" fontId="62" fillId="0" borderId="0"/>
    <xf numFmtId="43" fontId="6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0" fontId="5" fillId="0" borderId="0"/>
    <xf numFmtId="0" fontId="6" fillId="0" borderId="0">
      <alignment horizontal="left" wrapText="1"/>
    </xf>
    <xf numFmtId="43" fontId="6" fillId="0" borderId="0" applyFont="0" applyFill="0" applyBorder="0" applyAlignment="0" applyProtection="0"/>
    <xf numFmtId="43" fontId="62" fillId="0" borderId="0" applyFont="0" applyFill="0" applyBorder="0" applyAlignment="0" applyProtection="0"/>
    <xf numFmtId="0" fontId="71" fillId="0" borderId="0" applyNumberFormat="0" applyFill="0" applyBorder="0" applyAlignment="0" applyProtection="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6" fillId="0" borderId="0">
      <alignment horizontal="left" wrapText="1"/>
    </xf>
    <xf numFmtId="0" fontId="2" fillId="0" borderId="0"/>
    <xf numFmtId="0" fontId="2" fillId="0" borderId="0"/>
    <xf numFmtId="43" fontId="14"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0" fontId="2" fillId="0" borderId="0"/>
    <xf numFmtId="0" fontId="2"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2" fillId="0" borderId="0" applyFont="0" applyFill="0" applyBorder="0" applyAlignment="0" applyProtection="0"/>
    <xf numFmtId="0" fontId="14" fillId="0" borderId="0"/>
    <xf numFmtId="0" fontId="2" fillId="0" borderId="0"/>
    <xf numFmtId="0" fontId="70" fillId="25" borderId="0" applyNumberFormat="0" applyBorder="0" applyAlignment="0" applyProtection="0"/>
    <xf numFmtId="0" fontId="70" fillId="25" borderId="0" applyNumberFormat="0" applyBorder="0" applyAlignment="0" applyProtection="0"/>
    <xf numFmtId="0" fontId="62"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62"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62"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62"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62"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62"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62"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62"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62"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62"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4" fillId="27" borderId="0" applyNumberFormat="0" applyBorder="0" applyAlignment="0" applyProtection="0"/>
    <xf numFmtId="0" fontId="75" fillId="27" borderId="0" applyNumberFormat="0" applyBorder="0" applyAlignment="0" applyProtection="0"/>
    <xf numFmtId="0" fontId="74" fillId="27" borderId="0" applyNumberFormat="0" applyBorder="0" applyAlignment="0" applyProtection="0"/>
    <xf numFmtId="0" fontId="74" fillId="30" borderId="0" applyNumberFormat="0" applyBorder="0" applyAlignment="0" applyProtection="0"/>
    <xf numFmtId="0" fontId="75" fillId="30" borderId="0" applyNumberFormat="0" applyBorder="0" applyAlignment="0" applyProtection="0"/>
    <xf numFmtId="0" fontId="74" fillId="30" borderId="0" applyNumberFormat="0" applyBorder="0" applyAlignment="0" applyProtection="0"/>
    <xf numFmtId="0" fontId="74" fillId="33" borderId="0" applyNumberFormat="0" applyBorder="0" applyAlignment="0" applyProtection="0"/>
    <xf numFmtId="0" fontId="75" fillId="33" borderId="0" applyNumberFormat="0" applyBorder="0" applyAlignment="0" applyProtection="0"/>
    <xf numFmtId="0" fontId="74" fillId="33" borderId="0" applyNumberFormat="0" applyBorder="0" applyAlignment="0" applyProtection="0"/>
    <xf numFmtId="0" fontId="74" fillId="36" borderId="0" applyNumberFormat="0" applyBorder="0" applyAlignment="0" applyProtection="0"/>
    <xf numFmtId="0" fontId="75" fillId="36" borderId="0" applyNumberFormat="0" applyBorder="0" applyAlignment="0" applyProtection="0"/>
    <xf numFmtId="0" fontId="74" fillId="36" borderId="0" applyNumberFormat="0" applyBorder="0" applyAlignment="0" applyProtection="0"/>
    <xf numFmtId="0" fontId="74" fillId="39" borderId="0" applyNumberFormat="0" applyBorder="0" applyAlignment="0" applyProtection="0"/>
    <xf numFmtId="0" fontId="75" fillId="39" borderId="0" applyNumberFormat="0" applyBorder="0" applyAlignment="0" applyProtection="0"/>
    <xf numFmtId="0" fontId="74" fillId="39" borderId="0" applyNumberFormat="0" applyBorder="0" applyAlignment="0" applyProtection="0"/>
    <xf numFmtId="0" fontId="74" fillId="42" borderId="0" applyNumberFormat="0" applyBorder="0" applyAlignment="0" applyProtection="0"/>
    <xf numFmtId="0" fontId="75" fillId="42" borderId="0" applyNumberFormat="0" applyBorder="0" applyAlignment="0" applyProtection="0"/>
    <xf numFmtId="0" fontId="74" fillId="42"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75"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5" fillId="44" borderId="0" applyNumberFormat="0" applyBorder="0" applyAlignment="0" applyProtection="0"/>
    <xf numFmtId="0" fontId="74" fillId="45" borderId="0" applyNumberFormat="0" applyBorder="0" applyAlignment="0" applyProtection="0"/>
    <xf numFmtId="0" fontId="74" fillId="45" borderId="0" applyNumberFormat="0" applyBorder="0" applyAlignment="0" applyProtection="0"/>
    <xf numFmtId="0" fontId="75" fillId="45"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5" fillId="46"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75" fillId="47"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75" fillId="48"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9" borderId="0" applyNumberFormat="0" applyBorder="0" applyAlignment="0" applyProtection="0"/>
    <xf numFmtId="0" fontId="78" fillId="0" borderId="20">
      <alignment horizontal="left" vertical="top" wrapText="1"/>
    </xf>
    <xf numFmtId="0" fontId="79" fillId="22" borderId="12" applyNumberFormat="0" applyAlignment="0" applyProtection="0"/>
    <xf numFmtId="0" fontId="79" fillId="22" borderId="12" applyNumberFormat="0" applyAlignment="0" applyProtection="0"/>
    <xf numFmtId="0" fontId="80" fillId="22" borderId="12" applyNumberFormat="0" applyAlignment="0" applyProtection="0"/>
    <xf numFmtId="0" fontId="81" fillId="23" borderId="15" applyNumberFormat="0" applyAlignment="0" applyProtection="0"/>
    <xf numFmtId="0" fontId="81" fillId="23" borderId="15" applyNumberFormat="0" applyAlignment="0" applyProtection="0"/>
    <xf numFmtId="0" fontId="82" fillId="23" borderId="15" applyNumberFormat="0" applyAlignment="0" applyProtection="0"/>
    <xf numFmtId="43" fontId="62" fillId="0" borderId="0" applyFont="0" applyFill="0" applyBorder="0" applyAlignment="0" applyProtection="0"/>
    <xf numFmtId="43" fontId="14"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0" fontId="84" fillId="0" borderId="0" applyFont="0" applyFill="0" applyBorder="0" applyAlignment="0" applyProtection="0"/>
    <xf numFmtId="176" fontId="5" fillId="0" borderId="0" applyFont="0" applyFill="0" applyBorder="0" applyAlignment="0" applyProtection="0"/>
    <xf numFmtId="177" fontId="14" fillId="0" borderId="0" applyFon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8" fillId="18" borderId="0" applyNumberFormat="0" applyBorder="0" applyAlignment="0" applyProtection="0"/>
    <xf numFmtId="0" fontId="89" fillId="0" borderId="9" applyNumberFormat="0" applyFill="0" applyAlignment="0" applyProtection="0"/>
    <xf numFmtId="0" fontId="89" fillId="0" borderId="9" applyNumberFormat="0" applyFill="0" applyAlignment="0" applyProtection="0"/>
    <xf numFmtId="0" fontId="90" fillId="0" borderId="9" applyNumberFormat="0" applyFill="0" applyAlignment="0" applyProtection="0"/>
    <xf numFmtId="0" fontId="91" fillId="0" borderId="10" applyNumberFormat="0" applyFill="0" applyAlignment="0" applyProtection="0"/>
    <xf numFmtId="0" fontId="91" fillId="0" borderId="10" applyNumberFormat="0" applyFill="0" applyAlignment="0" applyProtection="0"/>
    <xf numFmtId="0" fontId="92" fillId="0" borderId="10" applyNumberFormat="0" applyFill="0" applyAlignment="0" applyProtection="0"/>
    <xf numFmtId="0" fontId="93" fillId="0" borderId="11" applyNumberFormat="0" applyFill="0" applyAlignment="0" applyProtection="0"/>
    <xf numFmtId="0" fontId="93" fillId="0" borderId="11" applyNumberFormat="0" applyFill="0" applyAlignment="0" applyProtection="0"/>
    <xf numFmtId="0" fontId="94" fillId="0" borderId="11" applyNumberFormat="0" applyFill="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5" fillId="21" borderId="12" applyNumberFormat="0" applyAlignment="0" applyProtection="0"/>
    <xf numFmtId="0" fontId="95" fillId="21" borderId="12" applyNumberFormat="0" applyAlignment="0" applyProtection="0"/>
    <xf numFmtId="0" fontId="96" fillId="21" borderId="12" applyNumberFormat="0" applyAlignment="0" applyProtection="0"/>
    <xf numFmtId="0" fontId="97" fillId="0" borderId="0" applyNumberFormat="0" applyFill="0" applyBorder="0" applyAlignment="0" applyProtection="0">
      <alignment vertical="top"/>
      <protection locked="0"/>
    </xf>
    <xf numFmtId="0" fontId="98" fillId="0" borderId="14" applyNumberFormat="0" applyFill="0" applyAlignment="0" applyProtection="0"/>
    <xf numFmtId="0" fontId="98" fillId="0" borderId="14" applyNumberFormat="0" applyFill="0" applyAlignment="0" applyProtection="0"/>
    <xf numFmtId="0" fontId="99" fillId="0" borderId="14" applyNumberFormat="0" applyFill="0" applyAlignment="0" applyProtection="0"/>
    <xf numFmtId="43" fontId="62" fillId="0" borderId="0" applyFont="0" applyFill="0" applyBorder="0" applyAlignment="0" applyProtection="0"/>
    <xf numFmtId="43" fontId="62" fillId="0" borderId="0" applyFont="0" applyFill="0" applyBorder="0" applyAlignment="0" applyProtection="0"/>
    <xf numFmtId="40" fontId="84" fillId="0" borderId="0" applyFont="0" applyFill="0" applyBorder="0" applyAlignment="0" applyProtection="0"/>
    <xf numFmtId="0" fontId="100" fillId="20" borderId="0" applyNumberFormat="0" applyBorder="0" applyAlignment="0" applyProtection="0"/>
    <xf numFmtId="0" fontId="101" fillId="20" borderId="0" applyNumberFormat="0" applyBorder="0" applyAlignment="0" applyProtection="0"/>
    <xf numFmtId="0" fontId="100" fillId="20" borderId="0" applyNumberFormat="0" applyBorder="0" applyAlignment="0" applyProtection="0"/>
    <xf numFmtId="0" fontId="62" fillId="0" borderId="0"/>
    <xf numFmtId="0" fontId="5" fillId="0" borderId="0"/>
    <xf numFmtId="0" fontId="5" fillId="0" borderId="0"/>
    <xf numFmtId="0" fontId="14" fillId="0" borderId="0"/>
    <xf numFmtId="0" fontId="62" fillId="0" borderId="0"/>
    <xf numFmtId="0" fontId="69" fillId="0" borderId="0"/>
    <xf numFmtId="0" fontId="2" fillId="0" borderId="0"/>
    <xf numFmtId="0" fontId="6" fillId="0" borderId="0">
      <alignment horizontal="left" wrapText="1"/>
    </xf>
    <xf numFmtId="0" fontId="6" fillId="0" borderId="0">
      <alignment horizontal="left" wrapText="1"/>
    </xf>
    <xf numFmtId="0" fontId="6" fillId="0" borderId="0">
      <alignment horizontal="left" wrapText="1"/>
    </xf>
    <xf numFmtId="0" fontId="70" fillId="0" borderId="0"/>
    <xf numFmtId="0" fontId="70" fillId="0" borderId="0"/>
    <xf numFmtId="0" fontId="14" fillId="0" borderId="0"/>
    <xf numFmtId="0" fontId="1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4" fillId="0" borderId="0"/>
    <xf numFmtId="0" fontId="14" fillId="0" borderId="0"/>
    <xf numFmtId="0" fontId="14" fillId="0" borderId="0"/>
    <xf numFmtId="0" fontId="14" fillId="0" borderId="0"/>
    <xf numFmtId="0" fontId="70" fillId="0" borderId="0"/>
    <xf numFmtId="0" fontId="70" fillId="0" borderId="0"/>
    <xf numFmtId="0" fontId="70" fillId="0" borderId="0"/>
    <xf numFmtId="0" fontId="70"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14" fillId="0" borderId="0"/>
    <xf numFmtId="0" fontId="14" fillId="0" borderId="0"/>
    <xf numFmtId="0" fontId="14" fillId="0" borderId="0"/>
    <xf numFmtId="0" fontId="102"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70" fillId="0" borderId="0"/>
    <xf numFmtId="0" fontId="6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4" fillId="0" borderId="0"/>
    <xf numFmtId="0" fontId="6" fillId="0" borderId="0">
      <alignment horizontal="left" wrapText="1"/>
    </xf>
    <xf numFmtId="0" fontId="5" fillId="0" borderId="0"/>
    <xf numFmtId="0" fontId="14" fillId="0" borderId="0"/>
    <xf numFmtId="43" fontId="62" fillId="0" borderId="0" applyFont="0" applyFill="0" applyBorder="0" applyAlignment="0" applyProtection="0"/>
    <xf numFmtId="0" fontId="32" fillId="0" borderId="0">
      <alignment horizontal="left" wrapText="1"/>
    </xf>
    <xf numFmtId="0" fontId="14" fillId="0" borderId="0"/>
    <xf numFmtId="0" fontId="83" fillId="0" borderId="0"/>
    <xf numFmtId="0" fontId="62" fillId="0" borderId="0"/>
    <xf numFmtId="0" fontId="103"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5" fillId="0" borderId="0"/>
    <xf numFmtId="0" fontId="62" fillId="0" borderId="0"/>
    <xf numFmtId="43" fontId="6" fillId="0" borderId="0" applyFont="0" applyFill="0" applyBorder="0" applyAlignment="0" applyProtection="0"/>
    <xf numFmtId="0" fontId="62" fillId="0" borderId="0"/>
    <xf numFmtId="0" fontId="62" fillId="0" borderId="0"/>
    <xf numFmtId="0" fontId="5" fillId="0" borderId="0"/>
    <xf numFmtId="0" fontId="5" fillId="0" borderId="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70" fillId="24" borderId="16" applyNumberFormat="0" applyFont="0" applyAlignment="0" applyProtection="0"/>
    <xf numFmtId="0" fontId="62" fillId="24" borderId="16" applyNumberFormat="0" applyFont="0" applyAlignment="0" applyProtection="0"/>
    <xf numFmtId="0" fontId="104" fillId="0" borderId="18"/>
    <xf numFmtId="0" fontId="105" fillId="22" borderId="13" applyNumberFormat="0" applyAlignment="0" applyProtection="0"/>
    <xf numFmtId="0" fontId="105" fillId="22" borderId="13" applyNumberFormat="0" applyAlignment="0" applyProtection="0"/>
    <xf numFmtId="0" fontId="106" fillId="22" borderId="13" applyNumberFormat="0" applyAlignment="0" applyProtection="0"/>
    <xf numFmtId="9" fontId="62" fillId="0" borderId="0" applyFont="0" applyFill="0" applyBorder="0" applyAlignment="0" applyProtection="0"/>
    <xf numFmtId="0" fontId="107" fillId="0" borderId="21" applyNumberFormat="0" applyAlignment="0" applyProtection="0"/>
    <xf numFmtId="0" fontId="108" fillId="0" borderId="21" applyNumberFormat="0" applyAlignment="0" applyProtection="0">
      <alignment horizontal="left" vertical="top"/>
    </xf>
    <xf numFmtId="0" fontId="109" fillId="0" borderId="0" applyNumberFormat="0" applyProtection="0">
      <alignment horizontal="left" vertical="top"/>
    </xf>
    <xf numFmtId="0" fontId="14" fillId="0" borderId="0" applyNumberFormat="0" applyFont="0" applyAlignment="0" applyProtection="0"/>
    <xf numFmtId="0" fontId="109" fillId="0" borderId="0" applyNumberFormat="0" applyFill="0" applyBorder="0" applyProtection="0"/>
    <xf numFmtId="0" fontId="110" fillId="0" borderId="0" applyNumberFormat="0" applyFill="0" applyBorder="0" applyProtection="0">
      <alignment vertical="top"/>
    </xf>
    <xf numFmtId="0" fontId="111" fillId="0" borderId="20" applyNumberFormat="0" applyProtection="0">
      <alignment horizontal="left" vertical="top"/>
    </xf>
    <xf numFmtId="0" fontId="111" fillId="0" borderId="20" applyNumberFormat="0" applyProtection="0">
      <alignment horizontal="right" vertical="top"/>
    </xf>
    <xf numFmtId="0" fontId="108" fillId="0" borderId="0" applyNumberFormat="0" applyProtection="0">
      <alignment horizontal="left" vertical="top"/>
    </xf>
    <xf numFmtId="0" fontId="108" fillId="0" borderId="0" applyNumberFormat="0" applyProtection="0">
      <alignment horizontal="right" vertical="top"/>
    </xf>
    <xf numFmtId="0" fontId="107" fillId="0" borderId="0" applyNumberFormat="0" applyProtection="0">
      <alignment horizontal="left" vertical="top"/>
    </xf>
    <xf numFmtId="0" fontId="107" fillId="0" borderId="0" applyNumberFormat="0" applyProtection="0">
      <alignment horizontal="right" vertical="top"/>
    </xf>
    <xf numFmtId="0" fontId="14" fillId="0" borderId="22" applyNumberFormat="0" applyFont="0" applyAlignment="0" applyProtection="0"/>
    <xf numFmtId="0" fontId="14" fillId="0" borderId="23" applyNumberFormat="0" applyFont="0" applyAlignment="0" applyProtection="0"/>
    <xf numFmtId="0" fontId="14" fillId="0" borderId="24" applyNumberFormat="0" applyFont="0" applyAlignment="0" applyProtection="0"/>
    <xf numFmtId="10" fontId="112" fillId="0" borderId="0" applyNumberFormat="0" applyFill="0" applyBorder="0" applyProtection="0">
      <alignment horizontal="right" vertical="top"/>
    </xf>
    <xf numFmtId="0" fontId="108" fillId="0" borderId="20" applyNumberFormat="0" applyFill="0" applyAlignment="0" applyProtection="0"/>
    <xf numFmtId="0" fontId="107" fillId="0" borderId="25" applyNumberFormat="0" applyFont="0" applyFill="0" applyAlignment="0" applyProtection="0">
      <alignment horizontal="left" vertical="top"/>
    </xf>
    <xf numFmtId="0" fontId="108" fillId="0" borderId="17" applyNumberFormat="0" applyFill="0" applyAlignment="0" applyProtection="0">
      <alignment vertical="top"/>
    </xf>
    <xf numFmtId="0" fontId="113" fillId="0" borderId="0" applyNumberFormat="0" applyFill="0" applyBorder="0" applyAlignment="0" applyProtection="0"/>
    <xf numFmtId="0" fontId="114" fillId="0" borderId="19" applyNumberFormat="0" applyFill="0" applyAlignment="0" applyProtection="0"/>
    <xf numFmtId="0" fontId="114" fillId="0" borderId="19" applyNumberFormat="0" applyFill="0" applyAlignment="0" applyProtection="0"/>
    <xf numFmtId="0" fontId="115" fillId="0" borderId="19" applyNumberFormat="0" applyFill="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4" fillId="0" borderId="0"/>
    <xf numFmtId="178" fontId="118" fillId="0" borderId="0" applyFont="0" applyFill="0" applyBorder="0" applyAlignment="0" applyProtection="0"/>
    <xf numFmtId="179" fontId="118" fillId="0" borderId="0" applyFont="0" applyFill="0" applyBorder="0" applyAlignment="0" applyProtection="0"/>
    <xf numFmtId="0" fontId="14" fillId="0" borderId="0"/>
    <xf numFmtId="0" fontId="14" fillId="0" borderId="0"/>
    <xf numFmtId="0" fontId="14" fillId="0" borderId="0"/>
    <xf numFmtId="0" fontId="5" fillId="0" borderId="0"/>
    <xf numFmtId="43" fontId="6" fillId="0" borderId="0" applyFont="0" applyFill="0" applyBorder="0" applyAlignment="0" applyProtection="0"/>
    <xf numFmtId="43" fontId="62" fillId="0" borderId="0" applyFont="0" applyFill="0" applyBorder="0" applyAlignment="0" applyProtection="0"/>
    <xf numFmtId="0" fontId="5" fillId="0" borderId="0"/>
    <xf numFmtId="43" fontId="6" fillId="0" borderId="0" applyFont="0" applyFill="0" applyBorder="0" applyAlignment="0" applyProtection="0"/>
    <xf numFmtId="43" fontId="62" fillId="0" borderId="0" applyFont="0" applyFill="0" applyBorder="0" applyAlignment="0" applyProtection="0"/>
    <xf numFmtId="0" fontId="6" fillId="0" borderId="0">
      <alignment horizontal="left" wrapText="1"/>
    </xf>
    <xf numFmtId="0" fontId="6" fillId="0" borderId="0">
      <alignment horizontal="left" wrapText="1"/>
    </xf>
    <xf numFmtId="43" fontId="6" fillId="0" borderId="0" applyFont="0" applyFill="0" applyBorder="0" applyAlignment="0" applyProtection="0"/>
    <xf numFmtId="0" fontId="66" fillId="0" borderId="0"/>
    <xf numFmtId="0" fontId="14" fillId="0" borderId="0"/>
    <xf numFmtId="0" fontId="66" fillId="0" borderId="0"/>
    <xf numFmtId="43" fontId="6" fillId="0" borderId="0" applyFont="0" applyFill="0" applyBorder="0" applyAlignment="0" applyProtection="0"/>
    <xf numFmtId="0" fontId="6" fillId="0" borderId="0">
      <alignment horizontal="left" wrapText="1"/>
    </xf>
    <xf numFmtId="0" fontId="6" fillId="0" borderId="0">
      <alignment horizontal="left" wrapText="1"/>
    </xf>
    <xf numFmtId="0" fontId="5" fillId="0" borderId="0"/>
    <xf numFmtId="43" fontId="62" fillId="0" borderId="0" applyFont="0" applyFill="0" applyBorder="0" applyAlignment="0" applyProtection="0"/>
    <xf numFmtId="43" fontId="6" fillId="0" borderId="0" applyFont="0" applyFill="0" applyBorder="0" applyAlignment="0" applyProtection="0"/>
    <xf numFmtId="0" fontId="5" fillId="0" borderId="0"/>
    <xf numFmtId="43" fontId="62" fillId="0" borderId="0" applyFont="0" applyFill="0" applyBorder="0" applyAlignment="0" applyProtection="0"/>
    <xf numFmtId="43" fontId="6" fillId="0" borderId="0" applyFont="0" applyFill="0" applyBorder="0" applyAlignment="0" applyProtection="0"/>
    <xf numFmtId="0" fontId="5"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1" fillId="0" borderId="0"/>
  </cellStyleXfs>
  <cellXfs count="273">
    <xf numFmtId="0" fontId="0" fillId="0" borderId="0" xfId="0" applyAlignment="1"/>
    <xf numFmtId="0" fontId="7" fillId="0" borderId="0" xfId="0" applyFont="1" applyAlignment="1"/>
    <xf numFmtId="0" fontId="8" fillId="0" borderId="0" xfId="0" applyFont="1" applyAlignment="1"/>
    <xf numFmtId="0" fontId="9" fillId="0" borderId="0" xfId="0" applyFont="1" applyAlignment="1"/>
    <xf numFmtId="3" fontId="0" fillId="0" borderId="0" xfId="0" applyNumberFormat="1" applyAlignment="1"/>
    <xf numFmtId="3" fontId="7" fillId="0" borderId="0" xfId="0" applyNumberFormat="1" applyFont="1" applyAlignment="1"/>
    <xf numFmtId="0" fontId="10" fillId="0" borderId="0" xfId="0" applyFont="1" applyAlignment="1">
      <alignment horizontal="right"/>
    </xf>
    <xf numFmtId="4" fontId="0" fillId="0" borderId="0" xfId="0" applyNumberFormat="1" applyAlignment="1"/>
    <xf numFmtId="0" fontId="0" fillId="0" borderId="0" xfId="0" applyAlignment="1">
      <alignment horizontal="right"/>
    </xf>
    <xf numFmtId="3" fontId="12" fillId="0" borderId="0" xfId="0" applyNumberFormat="1" applyFont="1" applyAlignment="1"/>
    <xf numFmtId="0" fontId="13" fillId="0" borderId="0" xfId="8" applyAlignment="1" applyProtection="1">
      <alignment horizontal="right"/>
    </xf>
    <xf numFmtId="0" fontId="12" fillId="0" borderId="0" xfId="0" applyFont="1" applyAlignment="1"/>
    <xf numFmtId="0" fontId="12" fillId="0" borderId="0" xfId="0" applyFont="1" applyAlignment="1">
      <alignment horizontal="right"/>
    </xf>
    <xf numFmtId="0" fontId="0" fillId="0" borderId="0" xfId="0" applyAlignment="1">
      <alignment horizontal="center"/>
    </xf>
    <xf numFmtId="0" fontId="7" fillId="0" borderId="0" xfId="0" applyFont="1" applyAlignment="1">
      <alignment horizontal="center"/>
    </xf>
    <xf numFmtId="0" fontId="0" fillId="8" borderId="0" xfId="0" applyFill="1" applyAlignment="1"/>
    <xf numFmtId="4" fontId="0" fillId="8" borderId="0" xfId="0" applyNumberFormat="1" applyFill="1" applyAlignment="1"/>
    <xf numFmtId="4" fontId="0" fillId="0" borderId="0" xfId="0" applyNumberFormat="1" applyAlignment="1">
      <alignment horizontal="right"/>
    </xf>
    <xf numFmtId="168" fontId="7" fillId="0" borderId="0" xfId="0" applyNumberFormat="1" applyFont="1" applyAlignment="1"/>
    <xf numFmtId="0" fontId="11" fillId="0" borderId="0" xfId="0" applyFont="1" applyAlignment="1">
      <alignment horizontal="center"/>
    </xf>
    <xf numFmtId="0" fontId="11" fillId="0" borderId="0" xfId="0" applyFont="1" applyAlignment="1">
      <alignment horizontal="right"/>
    </xf>
    <xf numFmtId="0" fontId="11" fillId="0" borderId="0" xfId="0" applyFont="1" applyAlignment="1"/>
    <xf numFmtId="0" fontId="13" fillId="0" borderId="0" xfId="8" applyAlignment="1" applyProtection="1"/>
    <xf numFmtId="3" fontId="0" fillId="0" borderId="0" xfId="0" applyNumberFormat="1" applyAlignment="1">
      <alignment horizontal="center"/>
    </xf>
    <xf numFmtId="168" fontId="6" fillId="0" borderId="0" xfId="20" applyNumberFormat="1" applyFill="1" applyBorder="1"/>
    <xf numFmtId="0" fontId="14" fillId="0" borderId="0" xfId="0" applyFont="1" applyAlignment="1"/>
    <xf numFmtId="3" fontId="14" fillId="0" borderId="0" xfId="0" applyNumberFormat="1" applyFont="1" applyAlignment="1"/>
    <xf numFmtId="0" fontId="0" fillId="9" borderId="0" xfId="0" applyFill="1" applyAlignment="1"/>
    <xf numFmtId="166" fontId="0" fillId="8" borderId="0" xfId="0" applyNumberFormat="1" applyFill="1" applyAlignment="1"/>
    <xf numFmtId="166" fontId="6" fillId="8" borderId="0" xfId="20" applyNumberFormat="1" applyFill="1"/>
    <xf numFmtId="166" fontId="0" fillId="0" borderId="0" xfId="0" applyNumberFormat="1" applyAlignment="1"/>
    <xf numFmtId="166" fontId="6" fillId="0" borderId="0" xfId="20" applyNumberFormat="1" applyFill="1"/>
    <xf numFmtId="3" fontId="6" fillId="0" borderId="0" xfId="16" applyNumberFormat="1"/>
    <xf numFmtId="4" fontId="12" fillId="0" borderId="0" xfId="19" applyNumberFormat="1" applyFont="1"/>
    <xf numFmtId="4" fontId="12" fillId="8" borderId="0" xfId="19" applyNumberFormat="1" applyFont="1" applyFill="1"/>
    <xf numFmtId="4" fontId="12" fillId="8" borderId="0" xfId="0" applyNumberFormat="1" applyFont="1" applyFill="1" applyAlignment="1"/>
    <xf numFmtId="0" fontId="6" fillId="0" borderId="0" xfId="0" applyFont="1" applyAlignment="1"/>
    <xf numFmtId="0" fontId="17" fillId="0" borderId="0" xfId="0" applyFont="1" applyAlignment="1"/>
    <xf numFmtId="3" fontId="6" fillId="0" borderId="0" xfId="0" applyNumberFormat="1" applyFont="1" applyAlignment="1"/>
    <xf numFmtId="0" fontId="6" fillId="0" borderId="0" xfId="0" applyFont="1" applyAlignment="1">
      <alignment horizontal="center" wrapText="1"/>
    </xf>
    <xf numFmtId="0" fontId="7" fillId="0" borderId="0" xfId="0" applyFont="1">
      <alignment horizontal="left" wrapText="1"/>
    </xf>
    <xf numFmtId="0" fontId="0" fillId="0" borderId="0" xfId="0" quotePrefix="1" applyAlignment="1">
      <alignment horizontal="center"/>
    </xf>
    <xf numFmtId="0" fontId="6" fillId="0" borderId="0" xfId="0" applyFont="1">
      <alignment horizontal="left" wrapText="1"/>
    </xf>
    <xf numFmtId="0" fontId="6" fillId="0" borderId="0" xfId="0" applyFont="1" applyAlignment="1">
      <alignment horizontal="center"/>
    </xf>
    <xf numFmtId="0" fontId="6" fillId="0" borderId="0" xfId="0" quotePrefix="1" applyFont="1" applyAlignment="1">
      <alignment horizontal="center"/>
    </xf>
    <xf numFmtId="4" fontId="6" fillId="0" borderId="0" xfId="0" applyNumberFormat="1" applyFont="1" applyAlignment="1">
      <alignment horizontal="right" wrapText="1"/>
    </xf>
    <xf numFmtId="10" fontId="0" fillId="0" borderId="0" xfId="20" applyNumberFormat="1" applyFont="1"/>
    <xf numFmtId="0" fontId="21" fillId="0" borderId="0" xfId="0" applyFont="1" applyAlignment="1"/>
    <xf numFmtId="0" fontId="12" fillId="0" borderId="0" xfId="0" applyFont="1" applyAlignment="1">
      <alignment horizontal="left"/>
    </xf>
    <xf numFmtId="0" fontId="7" fillId="0" borderId="0" xfId="0" applyFont="1" applyAlignment="1">
      <alignment horizontal="left"/>
    </xf>
    <xf numFmtId="3" fontId="7" fillId="0" borderId="0" xfId="0" applyNumberFormat="1" applyFont="1" applyAlignment="1">
      <alignment horizontal="right"/>
    </xf>
    <xf numFmtId="0" fontId="16" fillId="0" borderId="0" xfId="15" applyFont="1"/>
    <xf numFmtId="0" fontId="14" fillId="0" borderId="0" xfId="15"/>
    <xf numFmtId="0" fontId="9" fillId="0" borderId="0" xfId="15" applyFont="1"/>
    <xf numFmtId="0" fontId="23" fillId="0" borderId="0" xfId="15" applyFont="1"/>
    <xf numFmtId="0" fontId="19" fillId="0" borderId="0" xfId="15" applyFont="1"/>
    <xf numFmtId="0" fontId="8" fillId="0" borderId="0" xfId="15" applyFont="1"/>
    <xf numFmtId="0" fontId="20" fillId="0" borderId="0" xfId="15" applyFont="1"/>
    <xf numFmtId="0" fontId="12" fillId="11" borderId="0" xfId="18" applyFill="1"/>
    <xf numFmtId="0" fontId="12" fillId="11" borderId="0" xfId="18" applyFill="1" applyAlignment="1">
      <alignment horizontal="right"/>
    </xf>
    <xf numFmtId="0" fontId="11" fillId="11" borderId="0" xfId="17" applyFont="1" applyFill="1" applyAlignment="1">
      <alignment horizontal="right"/>
    </xf>
    <xf numFmtId="0" fontId="11" fillId="11" borderId="0" xfId="17" applyFont="1" applyFill="1" applyAlignment="1">
      <alignment horizontal="left"/>
    </xf>
    <xf numFmtId="0" fontId="0" fillId="0" borderId="3" xfId="0" applyBorder="1" applyAlignment="1"/>
    <xf numFmtId="3" fontId="0" fillId="0" borderId="3" xfId="0" applyNumberFormat="1" applyBorder="1" applyAlignment="1"/>
    <xf numFmtId="166" fontId="31" fillId="0" borderId="3" xfId="20" applyNumberFormat="1" applyFont="1" applyBorder="1"/>
    <xf numFmtId="0" fontId="0" fillId="0" borderId="3" xfId="0" applyBorder="1" applyAlignment="1">
      <alignment horizontal="right"/>
    </xf>
    <xf numFmtId="0" fontId="37" fillId="0" borderId="0" xfId="8" applyFont="1" applyAlignment="1" applyProtection="1">
      <alignment horizontal="right"/>
    </xf>
    <xf numFmtId="0" fontId="37" fillId="0" borderId="0" xfId="8" applyFont="1" applyAlignment="1" applyProtection="1"/>
    <xf numFmtId="0" fontId="14" fillId="0" borderId="4" xfId="0" applyFont="1" applyBorder="1" applyAlignment="1">
      <alignment horizontal="center"/>
    </xf>
    <xf numFmtId="0" fontId="6" fillId="0" borderId="0" xfId="0" applyFont="1" applyAlignment="1">
      <alignment horizontal="left"/>
    </xf>
    <xf numFmtId="170" fontId="0" fillId="0" borderId="0" xfId="0" applyNumberFormat="1" applyAlignment="1">
      <alignment horizontal="right"/>
    </xf>
    <xf numFmtId="3" fontId="6" fillId="0" borderId="0" xfId="0" applyNumberFormat="1" applyFont="1" applyAlignment="1">
      <alignment horizontal="right"/>
    </xf>
    <xf numFmtId="4" fontId="6" fillId="0" borderId="0" xfId="0" applyNumberFormat="1" applyFont="1" applyAlignment="1"/>
    <xf numFmtId="4" fontId="13" fillId="0" borderId="0" xfId="8" applyNumberFormat="1" applyAlignment="1" applyProtection="1">
      <alignment horizontal="right"/>
    </xf>
    <xf numFmtId="4" fontId="37" fillId="0" borderId="0" xfId="8" applyNumberFormat="1" applyFont="1" applyAlignment="1" applyProtection="1">
      <alignment horizontal="right"/>
    </xf>
    <xf numFmtId="3" fontId="37" fillId="0" borderId="0" xfId="8" applyNumberFormat="1" applyFont="1" applyAlignment="1" applyProtection="1">
      <alignment horizontal="right"/>
    </xf>
    <xf numFmtId="0" fontId="7" fillId="14" borderId="0" xfId="0" applyFont="1" applyFill="1" applyAlignment="1">
      <alignment horizontal="center"/>
    </xf>
    <xf numFmtId="3" fontId="7" fillId="14" borderId="0" xfId="0" applyNumberFormat="1" applyFont="1" applyFill="1" applyAlignment="1"/>
    <xf numFmtId="3" fontId="7" fillId="15" borderId="0" xfId="0" applyNumberFormat="1" applyFont="1" applyFill="1" applyAlignment="1"/>
    <xf numFmtId="168" fontId="39" fillId="0" borderId="0" xfId="22" applyNumberFormat="1" applyFont="1" applyAlignment="1">
      <alignment horizontal="right" wrapText="1"/>
    </xf>
    <xf numFmtId="0" fontId="11" fillId="13" borderId="0" xfId="0" applyFont="1" applyFill="1" applyAlignment="1">
      <alignment horizontal="left"/>
    </xf>
    <xf numFmtId="0" fontId="11" fillId="13" borderId="0" xfId="0" applyFont="1" applyFill="1" applyAlignment="1">
      <alignment horizontal="right"/>
    </xf>
    <xf numFmtId="0" fontId="11" fillId="13" borderId="0" xfId="0" applyFont="1" applyFill="1" applyAlignment="1">
      <alignment horizontal="center"/>
    </xf>
    <xf numFmtId="0" fontId="14" fillId="0" borderId="4" xfId="0" applyFont="1" applyBorder="1" applyAlignment="1"/>
    <xf numFmtId="0" fontId="17" fillId="13" borderId="0" xfId="15" applyFont="1" applyFill="1"/>
    <xf numFmtId="0" fontId="11" fillId="13" borderId="0" xfId="0" applyFont="1" applyFill="1" applyAlignment="1">
      <alignment horizontal="center" wrapText="1"/>
    </xf>
    <xf numFmtId="0" fontId="11" fillId="13" borderId="0" xfId="0" applyFont="1" applyFill="1" applyAlignment="1">
      <alignment horizontal="right" wrapText="1"/>
    </xf>
    <xf numFmtId="4" fontId="0" fillId="0" borderId="3" xfId="0" applyNumberFormat="1" applyBorder="1" applyAlignment="1"/>
    <xf numFmtId="166" fontId="0" fillId="0" borderId="3" xfId="0" applyNumberFormat="1" applyBorder="1" applyAlignment="1"/>
    <xf numFmtId="166" fontId="6" fillId="0" borderId="3" xfId="20" applyNumberFormat="1" applyFill="1" applyBorder="1"/>
    <xf numFmtId="4" fontId="12" fillId="0" borderId="3" xfId="19" applyNumberFormat="1" applyFont="1" applyBorder="1"/>
    <xf numFmtId="0" fontId="43" fillId="0" borderId="0" xfId="15" applyFont="1"/>
    <xf numFmtId="4" fontId="7" fillId="0" borderId="0" xfId="0" applyNumberFormat="1" applyFont="1" applyAlignment="1">
      <alignment horizontal="right" wrapText="1"/>
    </xf>
    <xf numFmtId="3" fontId="7" fillId="0" borderId="0" xfId="15" applyNumberFormat="1" applyFont="1"/>
    <xf numFmtId="0" fontId="40" fillId="0" borderId="8" xfId="15" applyFont="1" applyBorder="1" applyAlignment="1">
      <alignment horizontal="right"/>
    </xf>
    <xf numFmtId="3" fontId="7" fillId="0" borderId="0" xfId="0" applyNumberFormat="1" applyFont="1" applyAlignment="1">
      <alignment horizontal="center"/>
    </xf>
    <xf numFmtId="4" fontId="7" fillId="0" borderId="0" xfId="0" applyNumberFormat="1" applyFont="1" applyAlignment="1"/>
    <xf numFmtId="167" fontId="7" fillId="0" borderId="0" xfId="0" applyNumberFormat="1" applyFont="1" applyAlignment="1"/>
    <xf numFmtId="0" fontId="6" fillId="0" borderId="0" xfId="0" quotePrefix="1" applyFont="1" applyAlignment="1"/>
    <xf numFmtId="0" fontId="8" fillId="11" borderId="0" xfId="28" applyFont="1" applyFill="1"/>
    <xf numFmtId="0" fontId="28" fillId="11" borderId="0" xfId="28" applyFont="1" applyFill="1"/>
    <xf numFmtId="0" fontId="29" fillId="0" borderId="5" xfId="27" applyFont="1" applyBorder="1" applyAlignment="1">
      <alignment horizontal="centerContinuous"/>
    </xf>
    <xf numFmtId="0" fontId="41" fillId="0" borderId="5" xfId="27" applyFont="1" applyBorder="1" applyAlignment="1">
      <alignment horizontal="centerContinuous"/>
    </xf>
    <xf numFmtId="0" fontId="40" fillId="0" borderId="5" xfId="27" applyFont="1" applyBorder="1" applyAlignment="1">
      <alignment horizontal="right"/>
    </xf>
    <xf numFmtId="0" fontId="6" fillId="0" borderId="0" xfId="15" applyFont="1"/>
    <xf numFmtId="0" fontId="6" fillId="0" borderId="0" xfId="0" applyFont="1" applyAlignment="1">
      <alignment horizontal="right"/>
    </xf>
    <xf numFmtId="0" fontId="46" fillId="0" borderId="0" xfId="0" applyFont="1" applyAlignment="1"/>
    <xf numFmtId="0" fontId="6" fillId="0" borderId="0" xfId="27"/>
    <xf numFmtId="0" fontId="6" fillId="11" borderId="0" xfId="27" applyFill="1"/>
    <xf numFmtId="0" fontId="41" fillId="0" borderId="0" xfId="27" applyFont="1" applyAlignment="1">
      <alignment horizontal="centerContinuous"/>
    </xf>
    <xf numFmtId="0" fontId="42" fillId="0" borderId="0" xfId="27" applyFont="1" applyAlignment="1">
      <alignment horizontal="right"/>
    </xf>
    <xf numFmtId="0" fontId="29" fillId="0" borderId="0" xfId="27" applyFont="1" applyAlignment="1">
      <alignment horizontal="centerContinuous"/>
    </xf>
    <xf numFmtId="17" fontId="6" fillId="0" borderId="0" xfId="16" applyNumberFormat="1" applyAlignment="1">
      <alignment horizontal="center"/>
    </xf>
    <xf numFmtId="3" fontId="14" fillId="0" borderId="0" xfId="15" applyNumberFormat="1"/>
    <xf numFmtId="3" fontId="6" fillId="0" borderId="0" xfId="15" applyNumberFormat="1" applyFont="1"/>
    <xf numFmtId="17" fontId="7" fillId="0" borderId="0" xfId="16" applyNumberFormat="1" applyFont="1" applyAlignment="1">
      <alignment horizontal="center"/>
    </xf>
    <xf numFmtId="0" fontId="7" fillId="0" borderId="0" xfId="15" applyFont="1"/>
    <xf numFmtId="3" fontId="9" fillId="0" borderId="0" xfId="15" applyNumberFormat="1" applyFont="1"/>
    <xf numFmtId="168" fontId="38" fillId="0" borderId="0" xfId="22" applyNumberFormat="1" applyFont="1" applyAlignment="1">
      <alignment horizontal="right" wrapText="1"/>
    </xf>
    <xf numFmtId="0" fontId="42" fillId="0" borderId="0" xfId="0" applyFont="1" applyAlignment="1"/>
    <xf numFmtId="0" fontId="47" fillId="0" borderId="0" xfId="0" applyFont="1" applyAlignment="1"/>
    <xf numFmtId="0" fontId="6" fillId="15" borderId="0" xfId="0" applyFont="1" applyFill="1" applyAlignment="1">
      <alignment horizontal="center"/>
    </xf>
    <xf numFmtId="0" fontId="6" fillId="15" borderId="0" xfId="0" applyFont="1" applyFill="1" applyAlignment="1">
      <alignment horizontal="left"/>
    </xf>
    <xf numFmtId="3" fontId="6" fillId="15" borderId="0" xfId="0" applyNumberFormat="1" applyFont="1" applyFill="1" applyAlignment="1"/>
    <xf numFmtId="0" fontId="11" fillId="0" borderId="0" xfId="0" applyFont="1">
      <alignment horizontal="left" wrapText="1"/>
    </xf>
    <xf numFmtId="0" fontId="11" fillId="0" borderId="0" xfId="0" applyFont="1" applyAlignment="1">
      <alignment horizontal="center" wrapText="1"/>
    </xf>
    <xf numFmtId="3" fontId="11" fillId="0" borderId="0" xfId="0" applyNumberFormat="1" applyFont="1" applyAlignment="1">
      <alignment horizontal="center"/>
    </xf>
    <xf numFmtId="4" fontId="11" fillId="0" borderId="0" xfId="0" applyNumberFormat="1" applyFont="1" applyAlignment="1">
      <alignment horizontal="right"/>
    </xf>
    <xf numFmtId="170" fontId="11" fillId="0" borderId="0" xfId="0" applyNumberFormat="1" applyFont="1" applyAlignment="1">
      <alignment horizontal="center" wrapText="1"/>
    </xf>
    <xf numFmtId="4" fontId="11" fillId="0" borderId="0" xfId="0" applyNumberFormat="1" applyFont="1" applyAlignment="1">
      <alignment horizontal="center"/>
    </xf>
    <xf numFmtId="0" fontId="11" fillId="12" borderId="0" xfId="0" applyFont="1" applyFill="1" applyAlignment="1">
      <alignment horizontal="center" vertical="center" wrapText="1"/>
    </xf>
    <xf numFmtId="170" fontId="11" fillId="12" borderId="0" xfId="0" applyNumberFormat="1" applyFont="1" applyFill="1" applyAlignment="1">
      <alignment horizontal="center" vertical="center" wrapText="1"/>
    </xf>
    <xf numFmtId="3" fontId="11" fillId="12" borderId="0" xfId="0" applyNumberFormat="1" applyFont="1" applyFill="1" applyAlignment="1">
      <alignment horizontal="center" vertical="center" wrapText="1"/>
    </xf>
    <xf numFmtId="4" fontId="11" fillId="12" borderId="0" xfId="0" applyNumberFormat="1" applyFont="1" applyFill="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170" fontId="11" fillId="0" borderId="0" xfId="0" applyNumberFormat="1" applyFont="1">
      <alignment horizontal="left" wrapText="1"/>
    </xf>
    <xf numFmtId="4" fontId="11" fillId="0" borderId="0" xfId="0" applyNumberFormat="1" applyFont="1" applyAlignment="1">
      <alignment horizontal="center" wrapText="1"/>
    </xf>
    <xf numFmtId="3" fontId="11" fillId="0" borderId="0" xfId="0" applyNumberFormat="1" applyFont="1" applyAlignment="1">
      <alignment horizontal="center" wrapText="1"/>
    </xf>
    <xf numFmtId="0" fontId="11" fillId="12" borderId="0" xfId="0" applyFont="1" applyFill="1" applyAlignment="1">
      <alignment horizontal="left" vertical="center" wrapText="1"/>
    </xf>
    <xf numFmtId="4" fontId="11" fillId="0" borderId="0" xfId="0" applyNumberFormat="1" applyFont="1" applyAlignment="1">
      <alignment horizontal="center" vertical="center" wrapText="1"/>
    </xf>
    <xf numFmtId="0" fontId="11" fillId="0" borderId="0" xfId="0" applyFont="1" applyAlignment="1">
      <alignment horizontal="left"/>
    </xf>
    <xf numFmtId="43" fontId="0" fillId="0" borderId="0" xfId="30" applyFont="1" applyAlignment="1"/>
    <xf numFmtId="0" fontId="11" fillId="13" borderId="0" xfId="0" applyFont="1" applyFill="1" applyAlignment="1">
      <alignment horizontal="left" vertical="center" wrapText="1"/>
    </xf>
    <xf numFmtId="0" fontId="11" fillId="13" borderId="0" xfId="0" applyFont="1" applyFill="1" applyAlignment="1">
      <alignment horizontal="center" vertical="center" wrapText="1"/>
    </xf>
    <xf numFmtId="0" fontId="11" fillId="13" borderId="0" xfId="0" applyFont="1" applyFill="1" applyAlignment="1">
      <alignment horizontal="center" vertical="center"/>
    </xf>
    <xf numFmtId="0" fontId="0" fillId="0" borderId="0" xfId="0" applyAlignment="1">
      <alignment vertical="center"/>
    </xf>
    <xf numFmtId="0" fontId="11" fillId="0" borderId="0" xfId="0" applyFont="1" applyAlignment="1">
      <alignment horizontal="center" vertical="center"/>
    </xf>
    <xf numFmtId="0" fontId="0" fillId="0" borderId="0" xfId="0" applyAlignment="1">
      <alignment horizontal="right" vertical="center"/>
    </xf>
    <xf numFmtId="3" fontId="0" fillId="0" borderId="0" xfId="0" applyNumberFormat="1" applyAlignment="1">
      <alignment vertical="center"/>
    </xf>
    <xf numFmtId="0" fontId="44" fillId="0" borderId="0" xfId="18" applyFont="1" applyAlignment="1">
      <alignment horizontal="left" indent="1"/>
    </xf>
    <xf numFmtId="0" fontId="18" fillId="0" borderId="0" xfId="0" applyFont="1">
      <alignment horizontal="left" wrapText="1"/>
    </xf>
    <xf numFmtId="0" fontId="27" fillId="11" borderId="0" xfId="0" applyFont="1" applyFill="1" applyAlignment="1">
      <alignment horizontal="centerContinuous"/>
    </xf>
    <xf numFmtId="0" fontId="18" fillId="10" borderId="0" xfId="0" applyFont="1" applyFill="1">
      <alignment horizontal="left" wrapText="1"/>
    </xf>
    <xf numFmtId="169" fontId="14" fillId="0" borderId="0" xfId="0" applyNumberFormat="1" applyFont="1" applyAlignment="1"/>
    <xf numFmtId="3" fontId="14" fillId="0" borderId="0" xfId="0" applyNumberFormat="1" applyFont="1" applyAlignment="1">
      <alignment horizontal="center"/>
    </xf>
    <xf numFmtId="3" fontId="9" fillId="0" borderId="0" xfId="0" applyNumberFormat="1" applyFont="1" applyAlignment="1"/>
    <xf numFmtId="1" fontId="9" fillId="0" borderId="0" xfId="0" applyNumberFormat="1" applyFont="1" applyAlignment="1">
      <alignment horizontal="right"/>
    </xf>
    <xf numFmtId="3" fontId="9" fillId="0" borderId="0" xfId="0" applyNumberFormat="1" applyFont="1" applyAlignment="1">
      <alignment horizontal="center"/>
    </xf>
    <xf numFmtId="0" fontId="14" fillId="0" borderId="0" xfId="0" applyFont="1" applyAlignment="1">
      <alignment horizontal="center"/>
    </xf>
    <xf numFmtId="0" fontId="14" fillId="0" borderId="2" xfId="0" applyFont="1" applyBorder="1" applyAlignment="1"/>
    <xf numFmtId="168" fontId="14" fillId="0" borderId="2" xfId="0" applyNumberFormat="1" applyFont="1" applyBorder="1" applyAlignment="1"/>
    <xf numFmtId="168" fontId="9" fillId="0" borderId="2" xfId="0" applyNumberFormat="1" applyFont="1" applyBorder="1" applyAlignment="1"/>
    <xf numFmtId="0" fontId="9" fillId="0" borderId="0" xfId="0" applyFont="1" applyAlignment="1">
      <alignment horizontal="center"/>
    </xf>
    <xf numFmtId="3" fontId="14" fillId="0" borderId="0" xfId="0" applyNumberFormat="1" applyFont="1" applyAlignment="1">
      <alignment horizontal="right"/>
    </xf>
    <xf numFmtId="0" fontId="38" fillId="0" borderId="0" xfId="0" applyFont="1" applyAlignment="1">
      <alignment horizontal="center"/>
    </xf>
    <xf numFmtId="0" fontId="14" fillId="0" borderId="2" xfId="0" applyFont="1" applyBorder="1" applyAlignment="1">
      <alignment horizontal="center"/>
    </xf>
    <xf numFmtId="0" fontId="14" fillId="0" borderId="0" xfId="0" applyFont="1" applyAlignment="1">
      <alignment horizontal="left"/>
    </xf>
    <xf numFmtId="0" fontId="22" fillId="0" borderId="0" xfId="0" applyFont="1" applyAlignment="1">
      <alignment horizontal="left"/>
    </xf>
    <xf numFmtId="0" fontId="22" fillId="0" borderId="0" xfId="0" applyFont="1" applyAlignment="1">
      <alignment horizontal="center"/>
    </xf>
    <xf numFmtId="0" fontId="22" fillId="0" borderId="0" xfId="0" applyFont="1" applyAlignment="1">
      <alignment horizontal="right"/>
    </xf>
    <xf numFmtId="0" fontId="14" fillId="0" borderId="0" xfId="15" applyAlignment="1">
      <alignment vertical="center"/>
    </xf>
    <xf numFmtId="0" fontId="22" fillId="13" borderId="0" xfId="0" applyFont="1" applyFill="1" applyAlignment="1">
      <alignment horizontal="center" vertical="center"/>
    </xf>
    <xf numFmtId="0" fontId="22" fillId="13" borderId="0" xfId="0" applyFont="1" applyFill="1" applyAlignment="1">
      <alignment horizontal="center" vertical="center" wrapText="1"/>
    </xf>
    <xf numFmtId="0" fontId="22" fillId="0" borderId="0" xfId="0" applyFont="1" applyAlignment="1">
      <alignment horizontal="center" vertical="center"/>
    </xf>
    <xf numFmtId="0" fontId="22" fillId="13" borderId="0" xfId="0" applyFont="1" applyFill="1" applyAlignment="1">
      <alignment horizontal="right" vertical="center"/>
    </xf>
    <xf numFmtId="0" fontId="6" fillId="0" borderId="0" xfId="15" applyFont="1" applyAlignment="1">
      <alignment vertical="center"/>
    </xf>
    <xf numFmtId="0" fontId="6" fillId="14" borderId="0" xfId="0" applyFont="1" applyFill="1" applyAlignment="1"/>
    <xf numFmtId="3" fontId="6" fillId="14" borderId="0" xfId="0" applyNumberFormat="1" applyFont="1" applyFill="1" applyAlignment="1">
      <alignment horizontal="center"/>
    </xf>
    <xf numFmtId="3" fontId="6" fillId="14" borderId="0" xfId="0" applyNumberFormat="1" applyFont="1" applyFill="1" applyAlignment="1"/>
    <xf numFmtId="3" fontId="6" fillId="0" borderId="0" xfId="0" applyNumberFormat="1" applyFont="1" applyAlignment="1">
      <alignment horizontal="center"/>
    </xf>
    <xf numFmtId="0" fontId="6" fillId="15" borderId="0" xfId="0" applyFont="1" applyFill="1" applyAlignment="1"/>
    <xf numFmtId="3" fontId="6" fillId="15" borderId="0" xfId="0" applyNumberFormat="1" applyFont="1" applyFill="1" applyAlignment="1">
      <alignment horizontal="center"/>
    </xf>
    <xf numFmtId="167" fontId="6" fillId="0" borderId="0" xfId="0" applyNumberFormat="1" applyFont="1" applyAlignment="1"/>
    <xf numFmtId="168" fontId="6" fillId="0" borderId="0" xfId="0" applyNumberFormat="1" applyFont="1" applyAlignment="1"/>
    <xf numFmtId="0" fontId="7" fillId="0" borderId="0" xfId="0" applyFont="1" applyAlignment="1">
      <alignment horizontal="left" indent="2"/>
    </xf>
    <xf numFmtId="0" fontId="7" fillId="14" borderId="0" xfId="0" applyFont="1" applyFill="1" applyAlignment="1">
      <alignment horizontal="left" indent="2"/>
    </xf>
    <xf numFmtId="0" fontId="6" fillId="0" borderId="0" xfId="0" applyFont="1" applyAlignment="1">
      <alignment horizontal="left" indent="1"/>
    </xf>
    <xf numFmtId="0" fontId="6" fillId="0" borderId="0" xfId="15" applyFont="1" applyAlignment="1">
      <alignment horizontal="left" indent="1"/>
    </xf>
    <xf numFmtId="0" fontId="50" fillId="0" borderId="0" xfId="15" applyFont="1"/>
    <xf numFmtId="0" fontId="52" fillId="0" borderId="0" xfId="0" applyFont="1" applyAlignment="1"/>
    <xf numFmtId="0" fontId="14" fillId="0" borderId="0" xfId="27" applyFont="1"/>
    <xf numFmtId="0" fontId="35" fillId="0" borderId="8" xfId="27" applyFont="1" applyBorder="1" applyAlignment="1">
      <alignment horizontal="centerContinuous"/>
    </xf>
    <xf numFmtId="0" fontId="0" fillId="0" borderId="0" xfId="0" applyAlignment="1">
      <alignment horizontal="left"/>
    </xf>
    <xf numFmtId="0" fontId="6" fillId="0" borderId="8" xfId="27" applyBorder="1"/>
    <xf numFmtId="0" fontId="55" fillId="0" borderId="0" xfId="0" applyFont="1" applyAlignment="1"/>
    <xf numFmtId="0" fontId="14" fillId="0" borderId="0" xfId="0" applyFont="1" applyAlignment="1">
      <alignment horizontal="right"/>
    </xf>
    <xf numFmtId="0" fontId="14" fillId="0" borderId="0" xfId="0" quotePrefix="1" applyFont="1" applyAlignment="1">
      <alignment horizontal="left"/>
    </xf>
    <xf numFmtId="0" fontId="14" fillId="0" borderId="0" xfId="0" quotePrefix="1" applyFont="1" applyAlignment="1"/>
    <xf numFmtId="0" fontId="9" fillId="0" borderId="0" xfId="28" applyFont="1"/>
    <xf numFmtId="0" fontId="14" fillId="0" borderId="0" xfId="28" applyFont="1" applyAlignment="1">
      <alignment horizontal="left"/>
    </xf>
    <xf numFmtId="0" fontId="12" fillId="0" borderId="0" xfId="18"/>
    <xf numFmtId="0" fontId="11" fillId="0" borderId="0" xfId="17" applyFont="1" applyAlignment="1">
      <alignment horizontal="right"/>
    </xf>
    <xf numFmtId="0" fontId="12" fillId="0" borderId="0" xfId="18" applyAlignment="1">
      <alignment horizontal="right"/>
    </xf>
    <xf numFmtId="171" fontId="0" fillId="0" borderId="0" xfId="0" applyNumberFormat="1" applyAlignment="1"/>
    <xf numFmtId="10" fontId="0" fillId="0" borderId="0" xfId="0" applyNumberFormat="1" applyAlignment="1"/>
    <xf numFmtId="10" fontId="0" fillId="0" borderId="0" xfId="20" applyNumberFormat="1" applyFont="1" applyBorder="1"/>
    <xf numFmtId="0" fontId="7" fillId="0" borderId="0" xfId="17" applyFont="1" applyAlignment="1">
      <alignment horizontal="left"/>
    </xf>
    <xf numFmtId="0" fontId="11" fillId="0" borderId="0" xfId="17" applyFont="1" applyAlignment="1">
      <alignment horizontal="left"/>
    </xf>
    <xf numFmtId="0" fontId="35" fillId="0" borderId="0" xfId="27" applyFont="1" applyAlignment="1">
      <alignment horizontal="centerContinuous"/>
    </xf>
    <xf numFmtId="0" fontId="40" fillId="0" borderId="0" xfId="15" applyFont="1" applyAlignment="1">
      <alignment horizontal="right"/>
    </xf>
    <xf numFmtId="170" fontId="6" fillId="0" borderId="0" xfId="0" applyNumberFormat="1" applyFont="1" applyAlignment="1">
      <alignment horizontal="center" wrapText="1"/>
    </xf>
    <xf numFmtId="170" fontId="0" fillId="0" borderId="0" xfId="0" applyNumberFormat="1" applyAlignment="1">
      <alignment horizontal="center"/>
    </xf>
    <xf numFmtId="170" fontId="6" fillId="0" borderId="0" xfId="0" applyNumberFormat="1" applyFont="1" applyAlignment="1">
      <alignment horizontal="center"/>
    </xf>
    <xf numFmtId="0" fontId="60" fillId="0" borderId="0" xfId="15" applyFont="1"/>
    <xf numFmtId="0" fontId="61" fillId="13" borderId="0" xfId="0" applyFont="1" applyFill="1" applyAlignment="1">
      <alignment horizontal="left"/>
    </xf>
    <xf numFmtId="0" fontId="61" fillId="13" borderId="0" xfId="0" applyFont="1" applyFill="1" applyAlignment="1">
      <alignment horizontal="right"/>
    </xf>
    <xf numFmtId="0" fontId="61" fillId="13" borderId="0" xfId="0" applyFont="1" applyFill="1" applyAlignment="1">
      <alignment horizontal="center"/>
    </xf>
    <xf numFmtId="0" fontId="17" fillId="0" borderId="0" xfId="27" applyFont="1" applyAlignment="1">
      <alignment horizontal="left"/>
    </xf>
    <xf numFmtId="0" fontId="17" fillId="0" borderId="0" xfId="15" applyFont="1"/>
    <xf numFmtId="166" fontId="7" fillId="0" borderId="0" xfId="20" applyNumberFormat="1" applyFont="1" applyFill="1" applyBorder="1"/>
    <xf numFmtId="166" fontId="7" fillId="0" borderId="0" xfId="20" applyNumberFormat="1" applyFont="1" applyFill="1"/>
    <xf numFmtId="166" fontId="0" fillId="0" borderId="0" xfId="20" applyNumberFormat="1" applyFont="1" applyFill="1" applyBorder="1"/>
    <xf numFmtId="166" fontId="0" fillId="0" borderId="0" xfId="20" applyNumberFormat="1" applyFont="1" applyFill="1"/>
    <xf numFmtId="172" fontId="0" fillId="0" borderId="0" xfId="30" applyNumberFormat="1" applyFont="1" applyFill="1" applyAlignment="1"/>
    <xf numFmtId="9" fontId="0" fillId="0" borderId="0" xfId="20" applyFont="1" applyFill="1" applyAlignment="1"/>
    <xf numFmtId="172" fontId="0" fillId="0" borderId="0" xfId="0" applyNumberFormat="1" applyAlignment="1"/>
    <xf numFmtId="43" fontId="0" fillId="0" borderId="0" xfId="30" applyFont="1" applyFill="1" applyAlignment="1"/>
    <xf numFmtId="0" fontId="46" fillId="0" borderId="0" xfId="0" applyFont="1" applyAlignment="1">
      <alignment horizontal="center"/>
    </xf>
    <xf numFmtId="0" fontId="52" fillId="0" borderId="0" xfId="0" applyFont="1" applyAlignment="1">
      <alignment horizontal="center"/>
    </xf>
    <xf numFmtId="3" fontId="6" fillId="0" borderId="0" xfId="0" applyNumberFormat="1" applyFont="1" applyAlignment="1">
      <alignment horizontal="left"/>
    </xf>
    <xf numFmtId="3" fontId="46" fillId="0" borderId="0" xfId="0" applyNumberFormat="1" applyFont="1" applyAlignment="1"/>
    <xf numFmtId="3" fontId="46" fillId="0" borderId="0" xfId="0" applyNumberFormat="1" applyFont="1" applyAlignment="1">
      <alignment horizontal="center"/>
    </xf>
    <xf numFmtId="4" fontId="67" fillId="0" borderId="0" xfId="8" applyNumberFormat="1" applyFont="1" applyAlignment="1" applyProtection="1">
      <alignment horizontal="right"/>
    </xf>
    <xf numFmtId="4" fontId="46" fillId="0" borderId="0" xfId="0" applyNumberFormat="1" applyFont="1" applyAlignment="1"/>
    <xf numFmtId="4" fontId="52" fillId="0" borderId="0" xfId="0" applyNumberFormat="1" applyFont="1" applyAlignment="1">
      <alignment horizontal="right"/>
    </xf>
    <xf numFmtId="0" fontId="46" fillId="0" borderId="0" xfId="0" applyFont="1" applyAlignment="1">
      <alignment vertical="center" wrapText="1"/>
    </xf>
    <xf numFmtId="3" fontId="68" fillId="0" borderId="0" xfId="0" applyNumberFormat="1" applyFont="1" applyAlignment="1">
      <alignment horizontal="center"/>
    </xf>
    <xf numFmtId="4" fontId="52" fillId="0" borderId="0" xfId="0" applyNumberFormat="1" applyFont="1" applyAlignment="1">
      <alignment horizontal="right" wrapText="1"/>
    </xf>
    <xf numFmtId="1" fontId="6" fillId="0" borderId="0" xfId="0" applyNumberFormat="1" applyFont="1" applyAlignment="1">
      <alignment horizontal="center"/>
    </xf>
    <xf numFmtId="0" fontId="73" fillId="13" borderId="0" xfId="0" applyFont="1" applyFill="1" applyAlignment="1">
      <alignment horizontal="center" vertical="center" wrapText="1"/>
    </xf>
    <xf numFmtId="43" fontId="6" fillId="0" borderId="0" xfId="30" applyFont="1" applyAlignment="1"/>
    <xf numFmtId="43" fontId="0" fillId="0" borderId="0" xfId="0" applyNumberFormat="1" applyAlignment="1"/>
    <xf numFmtId="175" fontId="6" fillId="0" borderId="0" xfId="2476" applyNumberFormat="1">
      <alignment horizontal="left" wrapText="1"/>
    </xf>
    <xf numFmtId="175" fontId="6" fillId="0" borderId="0" xfId="188" applyNumberFormat="1">
      <alignment horizontal="left" wrapText="1"/>
    </xf>
    <xf numFmtId="0" fontId="56" fillId="0" borderId="0" xfId="2477" applyFont="1"/>
    <xf numFmtId="0" fontId="63" fillId="0" borderId="0" xfId="2477" applyFont="1"/>
    <xf numFmtId="0" fontId="57" fillId="0" borderId="0" xfId="2477" quotePrefix="1" applyFont="1"/>
    <xf numFmtId="0" fontId="57" fillId="0" borderId="0" xfId="2477" applyFont="1"/>
    <xf numFmtId="0" fontId="58" fillId="12" borderId="0" xfId="2477" applyFont="1" applyFill="1"/>
    <xf numFmtId="0" fontId="58" fillId="12" borderId="0" xfId="2477" applyFont="1" applyFill="1" applyAlignment="1">
      <alignment wrapText="1"/>
    </xf>
    <xf numFmtId="0" fontId="58" fillId="12" borderId="0" xfId="2477" applyFont="1" applyFill="1" applyAlignment="1">
      <alignment horizontal="right"/>
    </xf>
    <xf numFmtId="0" fontId="58" fillId="12" borderId="0" xfId="2477" quotePrefix="1" applyFont="1" applyFill="1" applyAlignment="1">
      <alignment horizontal="right"/>
    </xf>
    <xf numFmtId="3" fontId="63" fillId="0" borderId="0" xfId="2477" applyNumberFormat="1" applyFont="1"/>
    <xf numFmtId="0" fontId="59" fillId="16" borderId="6" xfId="2477" applyFont="1" applyFill="1" applyBorder="1"/>
    <xf numFmtId="3" fontId="59" fillId="16" borderId="6" xfId="2477" applyNumberFormat="1" applyFont="1" applyFill="1" applyBorder="1"/>
    <xf numFmtId="0" fontId="59" fillId="16" borderId="7" xfId="2477" applyFont="1" applyFill="1" applyBorder="1"/>
    <xf numFmtId="3" fontId="59" fillId="16" borderId="7" xfId="2477" applyNumberFormat="1" applyFont="1" applyFill="1" applyBorder="1"/>
    <xf numFmtId="3" fontId="59" fillId="0" borderId="0" xfId="2477" applyNumberFormat="1" applyFont="1"/>
    <xf numFmtId="175" fontId="0" fillId="0" borderId="0" xfId="0" applyNumberFormat="1" applyAlignment="1"/>
    <xf numFmtId="0" fontId="120" fillId="0" borderId="0" xfId="11" applyFont="1"/>
    <xf numFmtId="0" fontId="11" fillId="0" borderId="0" xfId="27" applyFont="1" applyAlignment="1">
      <alignment horizontal="center"/>
    </xf>
    <xf numFmtId="0" fontId="11" fillId="12" borderId="0" xfId="27" applyFont="1" applyFill="1" applyAlignment="1">
      <alignment horizontal="center" vertical="center" wrapText="1"/>
    </xf>
    <xf numFmtId="43" fontId="0" fillId="0" borderId="0" xfId="124" applyFont="1" applyAlignment="1">
      <alignment horizontal="right"/>
    </xf>
    <xf numFmtId="43" fontId="48" fillId="0" borderId="0" xfId="124" applyFont="1" applyBorder="1" applyAlignment="1">
      <alignment horizontal="right"/>
    </xf>
    <xf numFmtId="172" fontId="0" fillId="0" borderId="0" xfId="124" applyNumberFormat="1" applyFont="1" applyFill="1" applyAlignment="1"/>
    <xf numFmtId="168" fontId="39" fillId="0" borderId="0" xfId="22" quotePrefix="1" applyNumberFormat="1" applyFont="1" applyAlignment="1">
      <alignment horizontal="right" wrapText="1"/>
    </xf>
    <xf numFmtId="0" fontId="34" fillId="17" borderId="0" xfId="0" applyFont="1" applyFill="1" applyAlignment="1">
      <alignment horizontal="center" vertical="center"/>
    </xf>
    <xf numFmtId="0" fontId="11" fillId="13" borderId="0" xfId="0" applyFont="1" applyFill="1" applyAlignment="1">
      <alignment horizontal="center"/>
    </xf>
    <xf numFmtId="0" fontId="11" fillId="13" borderId="0" xfId="0" applyFont="1" applyFill="1" applyAlignment="1">
      <alignment horizontal="center" vertical="center"/>
    </xf>
    <xf numFmtId="0" fontId="33" fillId="11" borderId="0" xfId="0" applyFont="1" applyFill="1" applyAlignment="1">
      <alignment horizontal="center"/>
    </xf>
    <xf numFmtId="3" fontId="53" fillId="11" borderId="0" xfId="0" applyNumberFormat="1" applyFont="1" applyFill="1" applyAlignment="1">
      <alignment horizontal="center"/>
    </xf>
    <xf numFmtId="0" fontId="42" fillId="0" borderId="0" xfId="27" applyFont="1" applyAlignment="1">
      <alignment horizontal="center"/>
    </xf>
  </cellXfs>
  <cellStyles count="2478">
    <cellStyle name="_x000a_bidires=100_x000d_" xfId="66" xr:uid="{884AD1D1-A85E-4406-B527-E7B7AC3C50F6}"/>
    <cellStyle name="_x000a_bidires=100_x000d_ 2" xfId="67" xr:uid="{2033B2B3-9D16-443E-A5BB-E6FDC1B44F5A}"/>
    <cellStyle name="_x000a_bidires=100_x000d__RENERGETICA" xfId="68" xr:uid="{111630B7-FBE3-4953-89DE-BAF007715C1E}"/>
    <cellStyle name="20% - Accent1 10" xfId="231" xr:uid="{C9566F86-1B7A-4753-AD38-36503E07B635}"/>
    <cellStyle name="20% - Accent1 10 2" xfId="232" xr:uid="{B849BF87-0B32-4A55-BC2B-0BD715A85CD7}"/>
    <cellStyle name="20% - Accent1 11" xfId="233" xr:uid="{1BBEB668-3800-40E6-99DB-49594F73C4CE}"/>
    <cellStyle name="20% - Accent1 2" xfId="234" xr:uid="{76BF6377-2051-4252-8DD4-A34E215CCE19}"/>
    <cellStyle name="20% - Accent1 2 10" xfId="235" xr:uid="{C842A326-5196-4F68-862B-C653673E8E17}"/>
    <cellStyle name="20% - Accent1 2 2" xfId="236" xr:uid="{CDABC90E-590C-409B-BEE7-09D249943574}"/>
    <cellStyle name="20% - Accent1 2 2 2" xfId="237" xr:uid="{06FFE50C-DAE3-4877-8443-47797DE32D1B}"/>
    <cellStyle name="20% - Accent1 2 2 2 2" xfId="238" xr:uid="{184F1579-212A-497A-B67B-2DCFC220C287}"/>
    <cellStyle name="20% - Accent1 2 2 2 3" xfId="239" xr:uid="{DBBC434C-0882-441E-9627-5A4AB6B838CA}"/>
    <cellStyle name="20% - Accent1 2 2 3" xfId="240" xr:uid="{1BD59CB1-9CAF-4A90-BB70-179819197611}"/>
    <cellStyle name="20% - Accent1 2 2 3 2" xfId="241" xr:uid="{904764A3-7C39-4DA4-A30F-700D7C0CA380}"/>
    <cellStyle name="20% - Accent1 2 2 4" xfId="242" xr:uid="{CAA4B4E6-9F2A-4BBA-B2E7-041028AAF42F}"/>
    <cellStyle name="20% - Accent1 2 2 5" xfId="243" xr:uid="{8C701230-2AE7-40C0-9DE9-96BCA8B66F3C}"/>
    <cellStyle name="20% - Accent1 2 3" xfId="244" xr:uid="{9F7CFDA8-3E0F-4861-A5D0-EDB5BFFFFB29}"/>
    <cellStyle name="20% - Accent1 2 3 2" xfId="245" xr:uid="{E1765E50-5CC5-492F-95A6-70B0D27553AF}"/>
    <cellStyle name="20% - Accent1 2 3 2 2" xfId="246" xr:uid="{6DC913B6-C5AB-489F-8FAA-915829703728}"/>
    <cellStyle name="20% - Accent1 2 3 2 3" xfId="247" xr:uid="{6FC18811-DBB2-42ED-A40E-CFABA21955A9}"/>
    <cellStyle name="20% - Accent1 2 3 3" xfId="248" xr:uid="{62463B93-99A6-462A-AAC8-EBD68472CC3C}"/>
    <cellStyle name="20% - Accent1 2 3 3 2" xfId="249" xr:uid="{3B1C5E0E-A08A-47D7-A723-6F2F5172A718}"/>
    <cellStyle name="20% - Accent1 2 3 4" xfId="250" xr:uid="{F7930D95-F89D-49B5-8D53-A2FE584E6697}"/>
    <cellStyle name="20% - Accent1 2 3 5" xfId="251" xr:uid="{EFA9D431-4CFA-4E8D-87D3-40EB6B6E144D}"/>
    <cellStyle name="20% - Accent1 2 4" xfId="252" xr:uid="{37385215-544C-4305-AC94-76A0159C29FA}"/>
    <cellStyle name="20% - Accent1 2 4 2" xfId="253" xr:uid="{C2F08815-685F-41C7-8273-B6E91AC9AB15}"/>
    <cellStyle name="20% - Accent1 2 4 2 2" xfId="254" xr:uid="{A14B5980-4C6B-4E2F-8355-2314F906EB93}"/>
    <cellStyle name="20% - Accent1 2 4 2 3" xfId="255" xr:uid="{F10347E3-A537-4FF7-BD50-21054CB7F03C}"/>
    <cellStyle name="20% - Accent1 2 4 3" xfId="256" xr:uid="{FBE2604F-7CEF-49DE-8B28-BFDB596A603D}"/>
    <cellStyle name="20% - Accent1 2 4 3 2" xfId="257" xr:uid="{AC738874-0668-476C-99CC-63136C324F3D}"/>
    <cellStyle name="20% - Accent1 2 4 4" xfId="258" xr:uid="{8899F78A-6015-4872-BA31-A91DE6594F3C}"/>
    <cellStyle name="20% - Accent1 2 4 5" xfId="259" xr:uid="{19338080-FF35-453D-81F8-C96B748EEAA7}"/>
    <cellStyle name="20% - Accent1 2 5" xfId="260" xr:uid="{283E0E96-98A5-4C5C-AB94-6B272D01514A}"/>
    <cellStyle name="20% - Accent1 2 5 2" xfId="261" xr:uid="{AA38F4BD-0979-46A1-AD92-3F16451E0B54}"/>
    <cellStyle name="20% - Accent1 2 5 2 2" xfId="262" xr:uid="{B369DB2B-0DE5-4634-B50B-708D807F4999}"/>
    <cellStyle name="20% - Accent1 2 5 2 3" xfId="263" xr:uid="{EDAA361B-781C-4049-989F-AF1A25D26A11}"/>
    <cellStyle name="20% - Accent1 2 5 3" xfId="264" xr:uid="{E5F928AF-1ADB-4BC2-8D48-4E481BE99C61}"/>
    <cellStyle name="20% - Accent1 2 5 3 2" xfId="265" xr:uid="{2149E9EB-C8CC-4AF9-A44A-29779228CDBA}"/>
    <cellStyle name="20% - Accent1 2 5 4" xfId="266" xr:uid="{4D65AD74-B26C-4297-BB34-6329F6D6C306}"/>
    <cellStyle name="20% - Accent1 2 5 5" xfId="267" xr:uid="{B86BE590-B011-44E4-8575-93C4FCEF9ABB}"/>
    <cellStyle name="20% - Accent1 2 6" xfId="268" xr:uid="{695A2501-D1AD-40D1-93E6-E725AB1F150E}"/>
    <cellStyle name="20% - Accent1 2 6 2" xfId="269" xr:uid="{DC656F89-BD40-4666-B48A-55BD25DECEFD}"/>
    <cellStyle name="20% - Accent1 2 6 2 2" xfId="270" xr:uid="{D29AF346-26F8-48EF-A532-076424908619}"/>
    <cellStyle name="20% - Accent1 2 6 3" xfId="271" xr:uid="{CED04DF4-2602-4B14-BEF2-77685C96CF6A}"/>
    <cellStyle name="20% - Accent1 2 6 4" xfId="272" xr:uid="{34E72950-831F-4080-94A0-EF56DA383E2D}"/>
    <cellStyle name="20% - Accent1 2 7" xfId="273" xr:uid="{742A640A-CAD3-496C-A6DB-8C585A689891}"/>
    <cellStyle name="20% - Accent1 2 7 2" xfId="274" xr:uid="{E0032ACA-CC07-4529-B800-1F1BBF49659F}"/>
    <cellStyle name="20% - Accent1 2 7 2 2" xfId="275" xr:uid="{EF09BAEC-ADCF-4DE3-93A8-574143CA7C80}"/>
    <cellStyle name="20% - Accent1 2 7 3" xfId="276" xr:uid="{654CD2C3-585D-420F-B20C-75862F418486}"/>
    <cellStyle name="20% - Accent1 2 7 4" xfId="277" xr:uid="{86910C18-C66C-4DD5-89FD-56D1AA406428}"/>
    <cellStyle name="20% - Accent1 2 8" xfId="278" xr:uid="{614F965B-4627-4480-A5E3-FB42F6D18D50}"/>
    <cellStyle name="20% - Accent1 2 8 2" xfId="279" xr:uid="{7689B7B2-012F-4744-B3A7-1C3B36BFB030}"/>
    <cellStyle name="20% - Accent1 2 9" xfId="280" xr:uid="{3A060E3C-E44B-425D-BEAB-ACC2210896D6}"/>
    <cellStyle name="20% - Accent1 3" xfId="281" xr:uid="{D52D9DE7-9FC5-470F-9028-195CE9118916}"/>
    <cellStyle name="20% - Accent1 3 10" xfId="282" xr:uid="{58E2CEE4-D8CE-4FD1-A33B-4D4CABA4BB27}"/>
    <cellStyle name="20% - Accent1 3 2" xfId="283" xr:uid="{E27998A2-B404-4793-A458-199932259713}"/>
    <cellStyle name="20% - Accent1 3 2 2" xfId="284" xr:uid="{23ADCBD3-DF6E-468B-B49C-CF18DB9D06FF}"/>
    <cellStyle name="20% - Accent1 3 2 2 2" xfId="285" xr:uid="{0DFA5026-7CBF-41B8-8B69-3C7E2652A7B3}"/>
    <cellStyle name="20% - Accent1 3 2 2 3" xfId="286" xr:uid="{201660F8-B532-40DB-8E90-B5CA11A871D2}"/>
    <cellStyle name="20% - Accent1 3 2 3" xfId="287" xr:uid="{D9ACD110-BCF1-43F8-AF31-BE345A8641E8}"/>
    <cellStyle name="20% - Accent1 3 2 3 2" xfId="288" xr:uid="{B9674D62-20D7-4FD9-A5CC-A71205FDC177}"/>
    <cellStyle name="20% - Accent1 3 2 4" xfId="289" xr:uid="{CD6690A1-C884-4718-B1E0-72D8CC3DBAF6}"/>
    <cellStyle name="20% - Accent1 3 2 5" xfId="290" xr:uid="{17BF057A-84E6-473B-94E6-D25B90A6F35F}"/>
    <cellStyle name="20% - Accent1 3 3" xfId="291" xr:uid="{3E7A5B7A-0D34-4BBE-907A-7D6F7A01AE0D}"/>
    <cellStyle name="20% - Accent1 3 3 2" xfId="292" xr:uid="{012123DD-D09E-46A1-9CBC-1E27C0A8E230}"/>
    <cellStyle name="20% - Accent1 3 3 2 2" xfId="293" xr:uid="{6A0873CE-9500-469B-BB75-64523C2BB81B}"/>
    <cellStyle name="20% - Accent1 3 3 2 3" xfId="294" xr:uid="{0754220E-9E29-4E89-870C-32040B5A4C9C}"/>
    <cellStyle name="20% - Accent1 3 3 3" xfId="295" xr:uid="{91C45973-1DC2-41EF-A848-D6C7BDC786AD}"/>
    <cellStyle name="20% - Accent1 3 3 3 2" xfId="296" xr:uid="{440F374D-20CE-498C-8969-53DC02DCCB14}"/>
    <cellStyle name="20% - Accent1 3 3 4" xfId="297" xr:uid="{5446CB1F-C5E0-478E-9309-76AF0566C3B5}"/>
    <cellStyle name="20% - Accent1 3 3 5" xfId="298" xr:uid="{DDD94B4F-CFBE-40A6-868E-00E3E5B4B24A}"/>
    <cellStyle name="20% - Accent1 3 4" xfId="299" xr:uid="{5251686F-31A0-4308-B014-9039258485EB}"/>
    <cellStyle name="20% - Accent1 3 4 2" xfId="300" xr:uid="{F7CC3AC4-EC21-4247-B28E-943548C0AB7D}"/>
    <cellStyle name="20% - Accent1 3 4 2 2" xfId="301" xr:uid="{F64BA364-95B2-4A6C-AF37-2A0FBE6276A9}"/>
    <cellStyle name="20% - Accent1 3 4 2 3" xfId="302" xr:uid="{DC34506B-CA36-48BA-855A-BAB887CFC1C4}"/>
    <cellStyle name="20% - Accent1 3 4 3" xfId="303" xr:uid="{DB6D09ED-21E3-4BC0-9A9E-D77A5546FC21}"/>
    <cellStyle name="20% - Accent1 3 4 3 2" xfId="304" xr:uid="{404E2356-E767-4FA7-8062-857F211CC3AA}"/>
    <cellStyle name="20% - Accent1 3 4 4" xfId="305" xr:uid="{75BC705E-3D14-47E1-8A8C-78C6F055027C}"/>
    <cellStyle name="20% - Accent1 3 4 5" xfId="306" xr:uid="{E9B436B0-CB60-423D-B342-7BF788C360C2}"/>
    <cellStyle name="20% - Accent1 3 5" xfId="307" xr:uid="{7901C99F-99A1-469C-AD1F-9795DF902466}"/>
    <cellStyle name="20% - Accent1 3 5 2" xfId="308" xr:uid="{620F6D81-E8E8-4256-B796-439D72C210D0}"/>
    <cellStyle name="20% - Accent1 3 5 2 2" xfId="309" xr:uid="{6C7EB303-B808-494E-9292-3BD69513C832}"/>
    <cellStyle name="20% - Accent1 3 5 2 3" xfId="310" xr:uid="{560399BB-75BF-4499-9D7F-531E17F41AF0}"/>
    <cellStyle name="20% - Accent1 3 5 3" xfId="311" xr:uid="{5E40A4CD-3567-4145-A9D7-C72C63546DA1}"/>
    <cellStyle name="20% - Accent1 3 5 3 2" xfId="312" xr:uid="{A10F98E6-F478-40E2-8A28-1941360D8059}"/>
    <cellStyle name="20% - Accent1 3 5 4" xfId="313" xr:uid="{E49D2CE4-9273-456F-B619-B3531BF42DCD}"/>
    <cellStyle name="20% - Accent1 3 5 5" xfId="314" xr:uid="{7572B8EE-3B9D-4742-B3F3-2006421000AB}"/>
    <cellStyle name="20% - Accent1 3 6" xfId="315" xr:uid="{C6993D6F-2347-4B10-B006-8C0CA58AD8C8}"/>
    <cellStyle name="20% - Accent1 3 6 2" xfId="316" xr:uid="{9BF61996-C601-47A2-9046-7FE051400C4F}"/>
    <cellStyle name="20% - Accent1 3 6 2 2" xfId="317" xr:uid="{D2076C1F-B4C4-41F0-BD65-8597A44FC12E}"/>
    <cellStyle name="20% - Accent1 3 6 3" xfId="318" xr:uid="{6995EF9F-215F-4934-90F7-95F3C3133103}"/>
    <cellStyle name="20% - Accent1 3 6 4" xfId="319" xr:uid="{39B56F87-37C7-4B5C-BD9F-7D4C5E931562}"/>
    <cellStyle name="20% - Accent1 3 7" xfId="320" xr:uid="{BC384449-B712-44CD-B90D-513EABD6A09F}"/>
    <cellStyle name="20% - Accent1 3 7 2" xfId="321" xr:uid="{5FC0455C-5D9E-40E9-B38C-4551473D0B64}"/>
    <cellStyle name="20% - Accent1 3 7 2 2" xfId="322" xr:uid="{3B56593F-D3FB-4242-BB55-A07BFA48D3DC}"/>
    <cellStyle name="20% - Accent1 3 7 3" xfId="323" xr:uid="{B76E5A0D-04BA-49B7-A35D-341834C58066}"/>
    <cellStyle name="20% - Accent1 3 7 4" xfId="324" xr:uid="{EF0ADA97-603F-45B9-8643-A2DAACF8AE66}"/>
    <cellStyle name="20% - Accent1 3 8" xfId="325" xr:uid="{BCAFEB2E-53A5-4647-A3D8-47A0F9336587}"/>
    <cellStyle name="20% - Accent1 3 8 2" xfId="326" xr:uid="{7734D0C1-BA80-46F7-A27B-6216C2E15035}"/>
    <cellStyle name="20% - Accent1 3 9" xfId="327" xr:uid="{B0DC9509-97E5-40DE-A08E-DA93FEDB9DB8}"/>
    <cellStyle name="20% - Accent1 4" xfId="328" xr:uid="{497AFA58-67F2-47BC-85FF-825EAB8FDFB3}"/>
    <cellStyle name="20% - Accent1 4 2" xfId="329" xr:uid="{B7F3B6CE-AF1D-4391-B0A6-C690A599C190}"/>
    <cellStyle name="20% - Accent1 4 2 2" xfId="330" xr:uid="{3B8E38CE-2959-4A65-BD9C-ABD6A552DCBA}"/>
    <cellStyle name="20% - Accent1 4 2 3" xfId="331" xr:uid="{FC47567D-90E7-42BB-862B-CF5C24CC143C}"/>
    <cellStyle name="20% - Accent1 4 3" xfId="332" xr:uid="{45FCC550-23E8-43A2-80AA-5A0897BAD2B4}"/>
    <cellStyle name="20% - Accent1 4 3 2" xfId="333" xr:uid="{E62FACB5-87D8-42E1-B217-369683CFF252}"/>
    <cellStyle name="20% - Accent1 4 4" xfId="334" xr:uid="{E73C7E95-50F3-4C27-B6E4-64DF338950D1}"/>
    <cellStyle name="20% - Accent1 4 5" xfId="335" xr:uid="{DAF04C18-2297-420A-B286-AAE4D165F024}"/>
    <cellStyle name="20% - Accent1 5" xfId="336" xr:uid="{39BEB4B6-9742-463F-B299-7AECDFA6FC1F}"/>
    <cellStyle name="20% - Accent1 5 2" xfId="337" xr:uid="{C4641CC7-BFB7-42A4-A224-3B0E430DBC57}"/>
    <cellStyle name="20% - Accent1 5 2 2" xfId="338" xr:uid="{3C033D9D-D3C6-4D21-8376-FFCF30287E60}"/>
    <cellStyle name="20% - Accent1 5 2 3" xfId="339" xr:uid="{0D456C30-E3EA-4C07-B39F-9A68D12D1A32}"/>
    <cellStyle name="20% - Accent1 5 3" xfId="340" xr:uid="{C903DC5D-4421-49A3-9D49-7D3F7AC3D9BA}"/>
    <cellStyle name="20% - Accent1 5 3 2" xfId="341" xr:uid="{EE6A3BB3-166E-4151-BECC-6757C8D8F7D3}"/>
    <cellStyle name="20% - Accent1 5 4" xfId="342" xr:uid="{FDEF3A9C-8475-49B6-9DB8-18999618AB75}"/>
    <cellStyle name="20% - Accent1 5 5" xfId="343" xr:uid="{4957070F-EF00-419D-AF5C-4A070B41A6E2}"/>
    <cellStyle name="20% - Accent1 6" xfId="344" xr:uid="{93EFCC53-8CF5-4B62-A1BF-F1CD83D4FFE6}"/>
    <cellStyle name="20% - Accent1 6 2" xfId="345" xr:uid="{9261F847-6E3E-4BC8-AF88-7A7A1C90D631}"/>
    <cellStyle name="20% - Accent1 6 2 2" xfId="346" xr:uid="{75A00A0C-5214-44BD-918D-8C73ACD300A3}"/>
    <cellStyle name="20% - Accent1 6 2 3" xfId="347" xr:uid="{F44903A2-46BD-459B-B6D2-7F85466728EB}"/>
    <cellStyle name="20% - Accent1 6 3" xfId="348" xr:uid="{05798573-0604-4CD4-AF88-D024DAF92A47}"/>
    <cellStyle name="20% - Accent1 6 3 2" xfId="349" xr:uid="{B2A4E858-8D7C-4AA3-80A8-8DCB50DC6F91}"/>
    <cellStyle name="20% - Accent1 6 4" xfId="350" xr:uid="{882C326A-07EB-4935-B43C-8A3FC1E3D116}"/>
    <cellStyle name="20% - Accent1 6 5" xfId="351" xr:uid="{C87BCB03-BD17-46FE-ACBB-EDC41460F67D}"/>
    <cellStyle name="20% - Accent1 7" xfId="352" xr:uid="{EDF7318B-AE6D-4B34-8F92-5913DAE4E452}"/>
    <cellStyle name="20% - Accent1 7 2" xfId="353" xr:uid="{AA7EE389-0715-475E-8236-14941365D734}"/>
    <cellStyle name="20% - Accent1 7 2 2" xfId="354" xr:uid="{84931899-349C-4CD6-AB01-6BB06E30DE9F}"/>
    <cellStyle name="20% - Accent1 7 2 3" xfId="355" xr:uid="{2C4B486C-5E32-4164-BCE4-1089CA9F0FAB}"/>
    <cellStyle name="20% - Accent1 7 3" xfId="356" xr:uid="{00EA8D77-EF41-4210-9E1C-32E37199FC7C}"/>
    <cellStyle name="20% - Accent1 7 3 2" xfId="357" xr:uid="{C39E6DF0-789C-47C3-A5E4-4413B9C48A81}"/>
    <cellStyle name="20% - Accent1 7 4" xfId="358" xr:uid="{0D07CFDD-BFB2-47B3-8A08-1B269B5CE48E}"/>
    <cellStyle name="20% - Accent1 7 5" xfId="359" xr:uid="{B2CBBBBC-A599-4343-B49B-559303F590BB}"/>
    <cellStyle name="20% - Accent1 8" xfId="360" xr:uid="{261F850B-C363-4FF8-B07E-C8E1CD88C27D}"/>
    <cellStyle name="20% - Accent1 8 2" xfId="361" xr:uid="{97E7AA6D-6701-4EBD-AC0D-A938511E5717}"/>
    <cellStyle name="20% - Accent1 8 2 2" xfId="362" xr:uid="{79C8E8B4-9562-413A-B7A5-755E2A65F969}"/>
    <cellStyle name="20% - Accent1 8 3" xfId="363" xr:uid="{BEAD8966-44AB-4BEC-8738-D838D727F4D3}"/>
    <cellStyle name="20% - Accent1 8 4" xfId="364" xr:uid="{873D87D5-6127-4DE4-9D0E-219F2E58620B}"/>
    <cellStyle name="20% - Accent1 9" xfId="365" xr:uid="{8B31E6AB-1B2D-4A76-A670-293485E919F6}"/>
    <cellStyle name="20% - Accent1 9 2" xfId="366" xr:uid="{5D3824A5-4BAF-4F57-AB45-3E6C93FADBF7}"/>
    <cellStyle name="20% - Accent1 9 2 2" xfId="367" xr:uid="{73815F82-0BEB-43A8-BDA3-B595EA1CC2F5}"/>
    <cellStyle name="20% - Accent1 9 3" xfId="368" xr:uid="{AAA029B9-FF27-4304-A7CE-388154C6CD16}"/>
    <cellStyle name="20% - Accent1 9 4" xfId="369" xr:uid="{6834DC36-B73C-4C8A-8C57-260A602EBEB2}"/>
    <cellStyle name="20% - Accent2 10" xfId="370" xr:uid="{19D13336-BCF7-4FFF-8E04-4B36E1C19D7A}"/>
    <cellStyle name="20% - Accent2 10 2" xfId="371" xr:uid="{9BD624BF-00F2-4E1B-995F-98D4F18291B2}"/>
    <cellStyle name="20% - Accent2 11" xfId="372" xr:uid="{74DE7EBA-A4E4-407D-9F32-81A5A132C1A4}"/>
    <cellStyle name="20% - Accent2 2" xfId="373" xr:uid="{2FEC3900-FD84-4368-8BCA-1BFF53FAFC4B}"/>
    <cellStyle name="20% - Accent2 2 10" xfId="374" xr:uid="{3962F072-B8C0-46FB-8217-4C7089266EB0}"/>
    <cellStyle name="20% - Accent2 2 2" xfId="375" xr:uid="{04381988-8C80-47A5-94C0-40E399E754E8}"/>
    <cellStyle name="20% - Accent2 2 2 2" xfId="376" xr:uid="{1C912F20-AD33-4E60-BEE1-8422511E0077}"/>
    <cellStyle name="20% - Accent2 2 2 2 2" xfId="377" xr:uid="{E14FCC5B-138E-4ADB-9E67-687E6EE220A5}"/>
    <cellStyle name="20% - Accent2 2 2 2 3" xfId="378" xr:uid="{75F5B8C3-AC6E-42FB-8ECC-81AC5367A1AD}"/>
    <cellStyle name="20% - Accent2 2 2 3" xfId="379" xr:uid="{07C44561-9911-49DB-92A5-16F335D36591}"/>
    <cellStyle name="20% - Accent2 2 2 3 2" xfId="380" xr:uid="{DA0ADD21-F038-4F87-A5F9-A0F4456443AF}"/>
    <cellStyle name="20% - Accent2 2 2 4" xfId="381" xr:uid="{B69C65BD-ED38-4886-9F97-D424266AE873}"/>
    <cellStyle name="20% - Accent2 2 2 5" xfId="382" xr:uid="{870B23B8-1B87-4E38-B4D8-476207640319}"/>
    <cellStyle name="20% - Accent2 2 3" xfId="383" xr:uid="{082E954B-69BD-4956-A668-AB2144FDB659}"/>
    <cellStyle name="20% - Accent2 2 3 2" xfId="384" xr:uid="{CEB83233-130F-4116-99E3-12ABD6B27650}"/>
    <cellStyle name="20% - Accent2 2 3 2 2" xfId="385" xr:uid="{D29F7F95-DEF2-43DA-9829-D5F0EB471962}"/>
    <cellStyle name="20% - Accent2 2 3 2 3" xfId="386" xr:uid="{B5D50F7F-2FBE-41E8-A95C-62D469A12FF4}"/>
    <cellStyle name="20% - Accent2 2 3 3" xfId="387" xr:uid="{B2367B84-1774-4813-B7A4-9C0CB5E77A62}"/>
    <cellStyle name="20% - Accent2 2 3 3 2" xfId="388" xr:uid="{4D121A71-FF7A-4AF1-B8CC-D8AEC0EEF650}"/>
    <cellStyle name="20% - Accent2 2 3 4" xfId="389" xr:uid="{75A5679A-0280-4014-B703-8FBD8C6D582B}"/>
    <cellStyle name="20% - Accent2 2 3 5" xfId="390" xr:uid="{08A30A9A-FF16-4C77-A9BA-AE6B39F28E5B}"/>
    <cellStyle name="20% - Accent2 2 4" xfId="391" xr:uid="{78C45504-3278-47C8-8473-A711839C5B84}"/>
    <cellStyle name="20% - Accent2 2 4 2" xfId="392" xr:uid="{48A87D21-AA7A-433E-9936-BE8953678454}"/>
    <cellStyle name="20% - Accent2 2 4 2 2" xfId="393" xr:uid="{B778DBF1-AD62-4243-A988-88150491F307}"/>
    <cellStyle name="20% - Accent2 2 4 2 3" xfId="394" xr:uid="{E6931F35-839B-4D37-BCA4-341894467497}"/>
    <cellStyle name="20% - Accent2 2 4 3" xfId="395" xr:uid="{7C9F85CE-00E1-4A3E-8A22-98F08EC27FDD}"/>
    <cellStyle name="20% - Accent2 2 4 3 2" xfId="396" xr:uid="{7371CAF0-69D1-4197-AE8A-1F0302A0E00A}"/>
    <cellStyle name="20% - Accent2 2 4 4" xfId="397" xr:uid="{CC5574B8-005D-4D8A-B2E7-6945BD44ADCA}"/>
    <cellStyle name="20% - Accent2 2 4 5" xfId="398" xr:uid="{DE540156-1B98-47BC-8AF7-A8B1BCB356FC}"/>
    <cellStyle name="20% - Accent2 2 5" xfId="399" xr:uid="{4FD34CDC-2F24-4447-95AD-2176808B468B}"/>
    <cellStyle name="20% - Accent2 2 5 2" xfId="400" xr:uid="{E03FE460-6E10-4B2B-9B59-7E076AF67E23}"/>
    <cellStyle name="20% - Accent2 2 5 2 2" xfId="401" xr:uid="{5ABD11AA-A8CD-425C-9199-431560E84384}"/>
    <cellStyle name="20% - Accent2 2 5 2 3" xfId="402" xr:uid="{282D43C7-2F09-489C-864B-965BB00A756C}"/>
    <cellStyle name="20% - Accent2 2 5 3" xfId="403" xr:uid="{58EE4189-304B-438D-9E88-5843709158F1}"/>
    <cellStyle name="20% - Accent2 2 5 3 2" xfId="404" xr:uid="{60D49A75-6A05-41D0-AAC9-BAC142378BCE}"/>
    <cellStyle name="20% - Accent2 2 5 4" xfId="405" xr:uid="{25D93636-63EE-46D1-990A-56B3EAC898C6}"/>
    <cellStyle name="20% - Accent2 2 5 5" xfId="406" xr:uid="{6614FDF7-DF8D-471A-A561-D5917B1A5A18}"/>
    <cellStyle name="20% - Accent2 2 6" xfId="407" xr:uid="{AA3BA851-1B11-4ECF-BECA-6D133CFB642D}"/>
    <cellStyle name="20% - Accent2 2 6 2" xfId="408" xr:uid="{1580DC95-B4A5-44E7-A28C-73BAE44DE95E}"/>
    <cellStyle name="20% - Accent2 2 6 2 2" xfId="409" xr:uid="{523DC62A-DCCD-4B94-B4D0-B85F1B0E6342}"/>
    <cellStyle name="20% - Accent2 2 6 3" xfId="410" xr:uid="{335CD515-EE80-4B89-9AF6-2C40E164CCD3}"/>
    <cellStyle name="20% - Accent2 2 6 4" xfId="411" xr:uid="{3FD03018-A72C-45F7-8AE6-7D1B799FE8CB}"/>
    <cellStyle name="20% - Accent2 2 7" xfId="412" xr:uid="{129290F8-4854-4108-B313-28A4BCD08C51}"/>
    <cellStyle name="20% - Accent2 2 7 2" xfId="413" xr:uid="{B3619C59-D3E5-4C4E-B969-B4AF1CDD42D3}"/>
    <cellStyle name="20% - Accent2 2 7 2 2" xfId="414" xr:uid="{A3B03163-5F36-4F2C-A3E1-42C00E3605D7}"/>
    <cellStyle name="20% - Accent2 2 7 3" xfId="415" xr:uid="{9C949028-FE69-4517-B10E-44FFEF3F977E}"/>
    <cellStyle name="20% - Accent2 2 7 4" xfId="416" xr:uid="{EF6A85EF-0546-43CB-A6BA-871CEF29C655}"/>
    <cellStyle name="20% - Accent2 2 8" xfId="417" xr:uid="{86DC8279-A1B1-464A-B847-3132A39F16F6}"/>
    <cellStyle name="20% - Accent2 2 8 2" xfId="418" xr:uid="{50763C26-AC75-47A5-A18B-599A1508F741}"/>
    <cellStyle name="20% - Accent2 2 9" xfId="419" xr:uid="{AAD8DE21-B48D-4B39-91B3-22C31A369333}"/>
    <cellStyle name="20% - Accent2 3" xfId="420" xr:uid="{DF61A0AC-4636-46E8-B049-A5952048D09E}"/>
    <cellStyle name="20% - Accent2 3 10" xfId="421" xr:uid="{5DE42595-B749-4F8A-8690-A799DEFAB149}"/>
    <cellStyle name="20% - Accent2 3 2" xfId="422" xr:uid="{8608DDF2-1939-4784-863E-461C4D905DBD}"/>
    <cellStyle name="20% - Accent2 3 2 2" xfId="423" xr:uid="{28504E2C-EADE-4EA6-B461-A3313169331E}"/>
    <cellStyle name="20% - Accent2 3 2 2 2" xfId="424" xr:uid="{46980A6A-C1C3-4EBB-9FCA-18B25502F7CB}"/>
    <cellStyle name="20% - Accent2 3 2 2 3" xfId="425" xr:uid="{5B9C2052-7085-4CC5-A258-3B88DCD6D6E2}"/>
    <cellStyle name="20% - Accent2 3 2 3" xfId="426" xr:uid="{29D993F4-3848-4A29-9D47-B426DB94D8AB}"/>
    <cellStyle name="20% - Accent2 3 2 3 2" xfId="427" xr:uid="{D044D090-1B97-4744-9DD3-E78E86502255}"/>
    <cellStyle name="20% - Accent2 3 2 4" xfId="428" xr:uid="{A33231C0-4BE6-4FAF-A16B-20EB2B8327E0}"/>
    <cellStyle name="20% - Accent2 3 2 5" xfId="429" xr:uid="{11F3D25A-13BC-45E2-BF4D-65D006736FAA}"/>
    <cellStyle name="20% - Accent2 3 3" xfId="430" xr:uid="{A2BD9F48-9365-46D3-84D5-9BF3B65B08B4}"/>
    <cellStyle name="20% - Accent2 3 3 2" xfId="431" xr:uid="{C26CF2C3-9BB2-4C10-A3A9-DA41F4833AD5}"/>
    <cellStyle name="20% - Accent2 3 3 2 2" xfId="432" xr:uid="{99301D8B-17AD-47D1-AE1F-B7A715F3AD9E}"/>
    <cellStyle name="20% - Accent2 3 3 2 3" xfId="433" xr:uid="{2D4DBA93-0A73-4C64-9551-F1B50410B820}"/>
    <cellStyle name="20% - Accent2 3 3 3" xfId="434" xr:uid="{DB2DE1CA-D675-46EF-A3EA-C9E01EAAF660}"/>
    <cellStyle name="20% - Accent2 3 3 3 2" xfId="435" xr:uid="{B62375CE-1662-423A-84A2-6DDF2E967E0F}"/>
    <cellStyle name="20% - Accent2 3 3 4" xfId="436" xr:uid="{8DEB06C2-9A1F-4811-9A6D-A9489AF448BB}"/>
    <cellStyle name="20% - Accent2 3 3 5" xfId="437" xr:uid="{DC94D25B-8CAF-4B62-8D0B-D1FFDB782E46}"/>
    <cellStyle name="20% - Accent2 3 4" xfId="438" xr:uid="{D61BB942-C06F-4180-A0EA-7A68D5DB09E7}"/>
    <cellStyle name="20% - Accent2 3 4 2" xfId="439" xr:uid="{80C036A9-C1AA-4F60-B1AE-0B060A2F4FF6}"/>
    <cellStyle name="20% - Accent2 3 4 2 2" xfId="440" xr:uid="{F82364F1-65B7-4430-86AE-58A9CB9FA06A}"/>
    <cellStyle name="20% - Accent2 3 4 2 3" xfId="441" xr:uid="{E7690C9B-4DAF-4D06-8A40-AB657820F2A3}"/>
    <cellStyle name="20% - Accent2 3 4 3" xfId="442" xr:uid="{7C6E7103-E855-4E94-AF6F-A04659E7830E}"/>
    <cellStyle name="20% - Accent2 3 4 3 2" xfId="443" xr:uid="{A58A4017-F447-444B-A776-3470737220BC}"/>
    <cellStyle name="20% - Accent2 3 4 4" xfId="444" xr:uid="{912B6E88-0E37-4590-AC6B-7DAC30EF9338}"/>
    <cellStyle name="20% - Accent2 3 4 5" xfId="445" xr:uid="{9AA1883D-FD3B-4C56-9ED6-5C02695F8D31}"/>
    <cellStyle name="20% - Accent2 3 5" xfId="446" xr:uid="{BFFA47A5-6398-451C-A720-D603E1E215FB}"/>
    <cellStyle name="20% - Accent2 3 5 2" xfId="447" xr:uid="{0D33A1E8-2849-4EB1-91AB-12671965D368}"/>
    <cellStyle name="20% - Accent2 3 5 2 2" xfId="448" xr:uid="{3D5DD8D5-D6F3-40E2-BE2D-807A4B00E8A8}"/>
    <cellStyle name="20% - Accent2 3 5 2 3" xfId="449" xr:uid="{59B88504-DBD3-48F5-B909-C3224A5132EF}"/>
    <cellStyle name="20% - Accent2 3 5 3" xfId="450" xr:uid="{75D574BB-837B-426A-906F-40E0E4960FD5}"/>
    <cellStyle name="20% - Accent2 3 5 3 2" xfId="451" xr:uid="{D76EED85-DA92-4046-9DF6-8B2FD8DFF67C}"/>
    <cellStyle name="20% - Accent2 3 5 4" xfId="452" xr:uid="{85951363-3804-4B36-B029-97082D55D44C}"/>
    <cellStyle name="20% - Accent2 3 5 5" xfId="453" xr:uid="{4BB0EF86-4EC0-42CC-8DCB-F4CFE7636F0E}"/>
    <cellStyle name="20% - Accent2 3 6" xfId="454" xr:uid="{900CCCD4-19BB-442F-868D-91A31E2BC47A}"/>
    <cellStyle name="20% - Accent2 3 6 2" xfId="455" xr:uid="{29CB0FC9-E638-4A08-88F5-A20B6345341D}"/>
    <cellStyle name="20% - Accent2 3 6 2 2" xfId="456" xr:uid="{4A2EF24B-BCC9-4670-9668-39296215CE19}"/>
    <cellStyle name="20% - Accent2 3 6 3" xfId="457" xr:uid="{960F9E78-C79D-4482-A9D4-B2FCD7176621}"/>
    <cellStyle name="20% - Accent2 3 6 4" xfId="458" xr:uid="{E1ADF78A-6A75-47DE-A649-E24CCC4248E5}"/>
    <cellStyle name="20% - Accent2 3 7" xfId="459" xr:uid="{8135C8CE-C0A9-4797-834D-649A763E9305}"/>
    <cellStyle name="20% - Accent2 3 7 2" xfId="460" xr:uid="{13FE8175-198F-4585-B147-47C5F372D46B}"/>
    <cellStyle name="20% - Accent2 3 7 2 2" xfId="461" xr:uid="{D49082FD-3A03-4795-AF95-82A6AADF859D}"/>
    <cellStyle name="20% - Accent2 3 7 3" xfId="462" xr:uid="{7BD62CBA-BF19-414E-B3F8-23B8ABD63C98}"/>
    <cellStyle name="20% - Accent2 3 7 4" xfId="463" xr:uid="{8E248285-383F-4331-AF28-956381AD99BB}"/>
    <cellStyle name="20% - Accent2 3 8" xfId="464" xr:uid="{3CCE5BF9-E942-40F8-8377-DB64E57C91D2}"/>
    <cellStyle name="20% - Accent2 3 8 2" xfId="465" xr:uid="{E104B79F-F76E-43E7-B803-F3BB1ABA0DA4}"/>
    <cellStyle name="20% - Accent2 3 9" xfId="466" xr:uid="{3DABE09E-C9D3-4FEE-AAB5-E0DD1FC65003}"/>
    <cellStyle name="20% - Accent2 4" xfId="467" xr:uid="{147C1AFE-E250-4B4C-A873-FB5871AD8B78}"/>
    <cellStyle name="20% - Accent2 4 2" xfId="468" xr:uid="{3319AE98-FF1D-451E-990C-840E0FFC4E6D}"/>
    <cellStyle name="20% - Accent2 4 2 2" xfId="469" xr:uid="{48D4E946-85D5-4535-A1E9-768CE3968EFD}"/>
    <cellStyle name="20% - Accent2 4 2 3" xfId="470" xr:uid="{121470AC-E251-401E-B67E-9FDD127B0FFB}"/>
    <cellStyle name="20% - Accent2 4 3" xfId="471" xr:uid="{F5BDE431-1B1C-4516-9F5D-FED3F10A6A57}"/>
    <cellStyle name="20% - Accent2 4 3 2" xfId="472" xr:uid="{40C373CF-E8B1-40FA-B1A3-E25644DF73FC}"/>
    <cellStyle name="20% - Accent2 4 4" xfId="473" xr:uid="{8CD907A0-71CA-47DF-B4FD-A691FB2B3507}"/>
    <cellStyle name="20% - Accent2 4 5" xfId="474" xr:uid="{B325EA6F-5E72-45C4-81A8-763C6EAE35AF}"/>
    <cellStyle name="20% - Accent2 5" xfId="475" xr:uid="{9B7637FD-6ADB-4FC9-9418-290198BEE8C7}"/>
    <cellStyle name="20% - Accent2 5 2" xfId="476" xr:uid="{CE2A804A-4D01-41B5-ACCC-85171816808C}"/>
    <cellStyle name="20% - Accent2 5 2 2" xfId="477" xr:uid="{25A07C17-34E8-4D77-90FA-DC836E960C8E}"/>
    <cellStyle name="20% - Accent2 5 2 3" xfId="478" xr:uid="{2EFC1549-23A1-435C-AF66-DA8A41AA1DAF}"/>
    <cellStyle name="20% - Accent2 5 3" xfId="479" xr:uid="{6653F41F-85D5-4EB4-953C-7FC031B7EDB0}"/>
    <cellStyle name="20% - Accent2 5 3 2" xfId="480" xr:uid="{36524878-850E-437A-99BE-BAE86181A6BE}"/>
    <cellStyle name="20% - Accent2 5 4" xfId="481" xr:uid="{2665BCEA-6DB5-423C-A8B2-03D7343B54B4}"/>
    <cellStyle name="20% - Accent2 5 5" xfId="482" xr:uid="{6F8A04D8-2BEF-4CD2-8C93-CAF91A87D55B}"/>
    <cellStyle name="20% - Accent2 6" xfId="483" xr:uid="{456D7046-019E-4FEB-8F8F-129A26E3820A}"/>
    <cellStyle name="20% - Accent2 6 2" xfId="484" xr:uid="{D4B2D6D2-03EA-4013-82D4-AF8D32B92553}"/>
    <cellStyle name="20% - Accent2 6 2 2" xfId="485" xr:uid="{B66A0538-27A7-42A9-899E-18E991200C9B}"/>
    <cellStyle name="20% - Accent2 6 2 3" xfId="486" xr:uid="{1B2BA5F2-BC6F-4396-B52A-17F1E99D34F7}"/>
    <cellStyle name="20% - Accent2 6 3" xfId="487" xr:uid="{8C51FC7C-BBCD-4D24-B218-42D62DF90651}"/>
    <cellStyle name="20% - Accent2 6 3 2" xfId="488" xr:uid="{2C9C106C-9B79-438F-B4D1-37166AB6E1A3}"/>
    <cellStyle name="20% - Accent2 6 4" xfId="489" xr:uid="{A08383CC-D500-4E1E-9ECC-6F5C120754B5}"/>
    <cellStyle name="20% - Accent2 6 5" xfId="490" xr:uid="{278AB277-DE05-44C6-AD61-313935AD9A59}"/>
    <cellStyle name="20% - Accent2 7" xfId="491" xr:uid="{BCD7BD15-39BD-4CF4-81FA-006E5058770A}"/>
    <cellStyle name="20% - Accent2 7 2" xfId="492" xr:uid="{E37F28D4-318A-42F7-8508-37D9E2463240}"/>
    <cellStyle name="20% - Accent2 7 2 2" xfId="493" xr:uid="{8D366E32-7EDD-42F3-A393-ED18BFA41A7F}"/>
    <cellStyle name="20% - Accent2 7 2 3" xfId="494" xr:uid="{DA717A04-3780-4E5F-9580-EF6AAABE559C}"/>
    <cellStyle name="20% - Accent2 7 3" xfId="495" xr:uid="{EE798F3A-7004-426B-B2C4-C66FB70519CA}"/>
    <cellStyle name="20% - Accent2 7 3 2" xfId="496" xr:uid="{F1CC4ADF-38B6-474A-B7E6-0F30F0C56FA5}"/>
    <cellStyle name="20% - Accent2 7 4" xfId="497" xr:uid="{C71576D9-149D-4DFD-9873-DF4C82ABA2A0}"/>
    <cellStyle name="20% - Accent2 7 5" xfId="498" xr:uid="{F57FDBDB-CD93-4D6F-8129-E0E8A8919625}"/>
    <cellStyle name="20% - Accent2 8" xfId="499" xr:uid="{185B0CC8-9927-4BB4-AB8F-AF7F0BEF5EFD}"/>
    <cellStyle name="20% - Accent2 8 2" xfId="500" xr:uid="{DDE33B8A-63B9-4493-BF00-1B319B17F9B3}"/>
    <cellStyle name="20% - Accent2 8 2 2" xfId="501" xr:uid="{15236694-5C28-40F6-AFB5-4DE5BE434718}"/>
    <cellStyle name="20% - Accent2 8 3" xfId="502" xr:uid="{2D985C81-7E70-4277-AD3B-2B9AE8F0CBAF}"/>
    <cellStyle name="20% - Accent2 8 4" xfId="503" xr:uid="{5EF8308F-836B-49A6-91D5-1A9832E862E6}"/>
    <cellStyle name="20% - Accent2 9" xfId="504" xr:uid="{E9AC17FE-5656-4DA5-8C02-641FF381EF92}"/>
    <cellStyle name="20% - Accent2 9 2" xfId="505" xr:uid="{4DB0F653-6EC8-4568-84A2-1885849C9F38}"/>
    <cellStyle name="20% - Accent2 9 2 2" xfId="506" xr:uid="{60754BE3-1F73-4F8E-8360-3C6B8CD31EFA}"/>
    <cellStyle name="20% - Accent2 9 3" xfId="507" xr:uid="{C75D9F74-A3E5-4B56-84C7-F3301122ACCC}"/>
    <cellStyle name="20% - Accent2 9 4" xfId="508" xr:uid="{C83570B6-CEFE-4ADD-9878-D96DAC6C6102}"/>
    <cellStyle name="20% - Accent3 10" xfId="509" xr:uid="{E861E98B-9F38-46E4-A16C-5AC0F1D1ABCC}"/>
    <cellStyle name="20% - Accent3 10 2" xfId="510" xr:uid="{5720306A-7C61-4A91-AAEA-0FE2DA72B78C}"/>
    <cellStyle name="20% - Accent3 11" xfId="511" xr:uid="{583A37F9-C463-4892-879B-F8B39AF5D3A8}"/>
    <cellStyle name="20% - Accent3 2" xfId="512" xr:uid="{65DC3A2F-9967-45EE-8F81-279AA5C0595A}"/>
    <cellStyle name="20% - Accent3 2 10" xfId="513" xr:uid="{4128D9C6-B54F-4CA7-A9F1-09FB910290ED}"/>
    <cellStyle name="20% - Accent3 2 2" xfId="514" xr:uid="{B94BE754-02DB-4C65-B19D-A7CC36738E32}"/>
    <cellStyle name="20% - Accent3 2 2 2" xfId="515" xr:uid="{8730D196-C714-414B-9C5B-2286AFF6D6A1}"/>
    <cellStyle name="20% - Accent3 2 2 2 2" xfId="516" xr:uid="{41480878-9733-41C2-AF38-01A6F36B8620}"/>
    <cellStyle name="20% - Accent3 2 2 2 3" xfId="517" xr:uid="{ED332A4D-DDD2-41C3-BA63-F2C414887934}"/>
    <cellStyle name="20% - Accent3 2 2 3" xfId="518" xr:uid="{6F1A7075-81BE-4D30-98DF-7AC049B4D8D4}"/>
    <cellStyle name="20% - Accent3 2 2 3 2" xfId="519" xr:uid="{7536633D-E492-47F5-9E30-C5AE596E4E51}"/>
    <cellStyle name="20% - Accent3 2 2 4" xfId="520" xr:uid="{64AC0E5B-A11D-4B34-9A27-A67363AF6093}"/>
    <cellStyle name="20% - Accent3 2 2 5" xfId="521" xr:uid="{3C8E67F1-1BA2-469D-BF38-6FE4B836DE70}"/>
    <cellStyle name="20% - Accent3 2 3" xfId="522" xr:uid="{48469766-5B1E-4771-9462-F29917010085}"/>
    <cellStyle name="20% - Accent3 2 3 2" xfId="523" xr:uid="{6B9FFC87-2283-4E33-B2EB-1CD0D7AFAD12}"/>
    <cellStyle name="20% - Accent3 2 3 2 2" xfId="524" xr:uid="{5E81FCE4-C53F-488D-B8EC-B04985381AD5}"/>
    <cellStyle name="20% - Accent3 2 3 2 3" xfId="525" xr:uid="{31093B96-55A2-4AED-B094-A54BCB31FA77}"/>
    <cellStyle name="20% - Accent3 2 3 3" xfId="526" xr:uid="{04DB0A6A-ABEB-4FCC-A100-B90A5E26D68E}"/>
    <cellStyle name="20% - Accent3 2 3 3 2" xfId="527" xr:uid="{C415286D-3A65-4F77-A727-E00CEF134FE4}"/>
    <cellStyle name="20% - Accent3 2 3 4" xfId="528" xr:uid="{8354A6F0-F802-4872-BDCE-915AAA86B362}"/>
    <cellStyle name="20% - Accent3 2 3 5" xfId="529" xr:uid="{0A1FA865-BBFC-4547-A6B8-6DF422D9124E}"/>
    <cellStyle name="20% - Accent3 2 4" xfId="530" xr:uid="{1D1095DC-F852-4F44-8B0F-357EFA7788CC}"/>
    <cellStyle name="20% - Accent3 2 4 2" xfId="531" xr:uid="{07B9F2E6-3D4A-4171-B0A8-A917212A817E}"/>
    <cellStyle name="20% - Accent3 2 4 2 2" xfId="532" xr:uid="{79459EEE-6A4B-4E69-A26F-93C19A10874B}"/>
    <cellStyle name="20% - Accent3 2 4 2 3" xfId="533" xr:uid="{1171913A-CA87-4C83-AE57-53980E023239}"/>
    <cellStyle name="20% - Accent3 2 4 3" xfId="534" xr:uid="{BFE810B5-17DF-47DA-8129-97581EC8408A}"/>
    <cellStyle name="20% - Accent3 2 4 3 2" xfId="535" xr:uid="{665A57DB-BD19-40CB-BA19-4B2BB32D41A2}"/>
    <cellStyle name="20% - Accent3 2 4 4" xfId="536" xr:uid="{175D61EF-2F08-4E4B-BDAF-B9630F1BE626}"/>
    <cellStyle name="20% - Accent3 2 4 5" xfId="537" xr:uid="{06661C1B-C3E2-4817-8A73-1E4D23A1872A}"/>
    <cellStyle name="20% - Accent3 2 5" xfId="538" xr:uid="{EDCFE585-3864-4155-BD6E-937931E6B989}"/>
    <cellStyle name="20% - Accent3 2 5 2" xfId="539" xr:uid="{91C64681-79A4-4DC8-8A32-C3C6A71F8F2F}"/>
    <cellStyle name="20% - Accent3 2 5 2 2" xfId="540" xr:uid="{948F69EA-38C0-4226-A72A-56C1D6B48505}"/>
    <cellStyle name="20% - Accent3 2 5 2 3" xfId="541" xr:uid="{0FE93E41-1A9F-4FF0-8354-7E9E3B97D59E}"/>
    <cellStyle name="20% - Accent3 2 5 3" xfId="542" xr:uid="{9CF0F9D1-11BA-4073-802F-9AA561EAFFEE}"/>
    <cellStyle name="20% - Accent3 2 5 3 2" xfId="543" xr:uid="{DAE16C50-43CD-40A9-967E-88160BE4A9FE}"/>
    <cellStyle name="20% - Accent3 2 5 4" xfId="544" xr:uid="{39FDCBDB-82AA-43FC-88BA-28161392E62B}"/>
    <cellStyle name="20% - Accent3 2 5 5" xfId="545" xr:uid="{A61ED7FB-9305-4210-9606-FC502C7DF84D}"/>
    <cellStyle name="20% - Accent3 2 6" xfId="546" xr:uid="{6A0692FA-8ED7-4A20-B267-4C44E8E40E79}"/>
    <cellStyle name="20% - Accent3 2 6 2" xfId="547" xr:uid="{F7446E4C-5E02-4062-A302-0EF01FC39FF6}"/>
    <cellStyle name="20% - Accent3 2 6 2 2" xfId="548" xr:uid="{C234FF82-D816-4D13-8F9A-A2C0D33C17E0}"/>
    <cellStyle name="20% - Accent3 2 6 3" xfId="549" xr:uid="{3860606C-1CBC-4B15-B672-BBABDAE08B79}"/>
    <cellStyle name="20% - Accent3 2 6 4" xfId="550" xr:uid="{DE014530-C610-4C8A-841D-8B8865AC6DC4}"/>
    <cellStyle name="20% - Accent3 2 7" xfId="551" xr:uid="{8C31ACDA-CCA3-4BD2-BB8D-9AA18275676F}"/>
    <cellStyle name="20% - Accent3 2 7 2" xfId="552" xr:uid="{23E2F028-3EA3-4524-9196-4CD4BD71C0CD}"/>
    <cellStyle name="20% - Accent3 2 7 2 2" xfId="553" xr:uid="{FAF85894-78F9-48B9-B739-D3A899772A9C}"/>
    <cellStyle name="20% - Accent3 2 7 3" xfId="554" xr:uid="{5444B5BE-CC61-480D-A5A2-ED002D40C6B0}"/>
    <cellStyle name="20% - Accent3 2 7 4" xfId="555" xr:uid="{B8F83362-B38A-4B1D-8A4F-FAAE4AE11501}"/>
    <cellStyle name="20% - Accent3 2 8" xfId="556" xr:uid="{59A8BCCE-5E6A-420E-84CD-CC7249DE4FAF}"/>
    <cellStyle name="20% - Accent3 2 8 2" xfId="557" xr:uid="{F06BEF60-4898-4AE6-AC09-8FA1CE77EE4B}"/>
    <cellStyle name="20% - Accent3 2 9" xfId="558" xr:uid="{F77BA9C8-1F3A-4BD4-84E8-BFF528481B5A}"/>
    <cellStyle name="20% - Accent3 3" xfId="559" xr:uid="{DCB29C87-73D5-492A-BBDD-800DE1609586}"/>
    <cellStyle name="20% - Accent3 3 10" xfId="560" xr:uid="{79ACCAE8-177F-4B31-A589-732CFB444B02}"/>
    <cellStyle name="20% - Accent3 3 2" xfId="561" xr:uid="{D5ACE6A3-87E3-488A-BED3-F00B331023E1}"/>
    <cellStyle name="20% - Accent3 3 2 2" xfId="562" xr:uid="{EB093DD1-341D-4E6C-A4F8-5A5DED37C58C}"/>
    <cellStyle name="20% - Accent3 3 2 2 2" xfId="563" xr:uid="{A98D710F-61AD-4A92-BAA0-DDDC75919428}"/>
    <cellStyle name="20% - Accent3 3 2 2 3" xfId="564" xr:uid="{7D9CAE4C-3183-4574-8BFB-316816556385}"/>
    <cellStyle name="20% - Accent3 3 2 3" xfId="565" xr:uid="{0BD09DE6-9EE5-476A-B5BE-9469E70C0003}"/>
    <cellStyle name="20% - Accent3 3 2 3 2" xfId="566" xr:uid="{6BC9800F-169F-4B64-B7E2-8A2E3C8458A3}"/>
    <cellStyle name="20% - Accent3 3 2 4" xfId="567" xr:uid="{FA678A1C-BA74-41D0-BCA1-B7BBD2EC6B42}"/>
    <cellStyle name="20% - Accent3 3 2 5" xfId="568" xr:uid="{31C8BF0A-2D5C-46BE-97B1-C7D44C9E6A2A}"/>
    <cellStyle name="20% - Accent3 3 3" xfId="569" xr:uid="{BEE4BAAB-0245-48A3-96D4-B9CBE4E987BF}"/>
    <cellStyle name="20% - Accent3 3 3 2" xfId="570" xr:uid="{4E1A362C-AD74-4687-BACD-371CDABC62A1}"/>
    <cellStyle name="20% - Accent3 3 3 2 2" xfId="571" xr:uid="{7689151E-3419-41A2-938A-64C902D819C2}"/>
    <cellStyle name="20% - Accent3 3 3 2 3" xfId="572" xr:uid="{3F1352C0-A627-49D4-AEF0-23401D92C44B}"/>
    <cellStyle name="20% - Accent3 3 3 3" xfId="573" xr:uid="{5E658D41-EB5F-4568-8920-85135C422846}"/>
    <cellStyle name="20% - Accent3 3 3 3 2" xfId="574" xr:uid="{81CA0A7E-AB3F-424B-87EF-55FFBBAEFD23}"/>
    <cellStyle name="20% - Accent3 3 3 4" xfId="575" xr:uid="{89B5F167-918A-41C5-AB72-B74220A6D0B9}"/>
    <cellStyle name="20% - Accent3 3 3 5" xfId="576" xr:uid="{E21195EA-EA85-4CC2-9DD4-C0BE8EC20EDF}"/>
    <cellStyle name="20% - Accent3 3 4" xfId="577" xr:uid="{55F8C29E-4C1C-40A6-A607-7C0D15B903D6}"/>
    <cellStyle name="20% - Accent3 3 4 2" xfId="578" xr:uid="{B1F14824-DD67-4CBC-A3FD-2BD17F664342}"/>
    <cellStyle name="20% - Accent3 3 4 2 2" xfId="579" xr:uid="{FED36CF8-5BE4-42C8-8206-635D5466A285}"/>
    <cellStyle name="20% - Accent3 3 4 2 3" xfId="580" xr:uid="{836C9375-7AF8-47DF-A887-0C1A845A659D}"/>
    <cellStyle name="20% - Accent3 3 4 3" xfId="581" xr:uid="{A92565EF-D7AF-4507-A528-C3ABCC75B16E}"/>
    <cellStyle name="20% - Accent3 3 4 3 2" xfId="582" xr:uid="{64FB2F4B-9087-46FE-8E12-90732862AD9D}"/>
    <cellStyle name="20% - Accent3 3 4 4" xfId="583" xr:uid="{0C6C50CE-C34D-40F8-81E1-A3A554F95FA2}"/>
    <cellStyle name="20% - Accent3 3 4 5" xfId="584" xr:uid="{86EE79B0-FF32-44BF-8DBF-3FA28B124FD5}"/>
    <cellStyle name="20% - Accent3 3 5" xfId="585" xr:uid="{F5DEF443-181B-4E78-8FBE-5082437F0A2F}"/>
    <cellStyle name="20% - Accent3 3 5 2" xfId="586" xr:uid="{B2F0A322-E05A-48C4-88BD-5B50D8D03883}"/>
    <cellStyle name="20% - Accent3 3 5 2 2" xfId="587" xr:uid="{ADAD1FF5-816B-4F4F-9E12-7A074FDA2AD4}"/>
    <cellStyle name="20% - Accent3 3 5 2 3" xfId="588" xr:uid="{80EA63E5-E9AA-4C84-84E9-418A5BACA621}"/>
    <cellStyle name="20% - Accent3 3 5 3" xfId="589" xr:uid="{71FE3BCD-4E48-48CE-96F7-4C12C6A7DBE8}"/>
    <cellStyle name="20% - Accent3 3 5 3 2" xfId="590" xr:uid="{810695EE-95E8-4E2C-AFBB-25309D98FD2A}"/>
    <cellStyle name="20% - Accent3 3 5 4" xfId="591" xr:uid="{7A1218B2-73F0-4ED0-A406-E230C45D81C6}"/>
    <cellStyle name="20% - Accent3 3 5 5" xfId="592" xr:uid="{845B7796-5FF6-46FF-8860-CB5E09BCECCF}"/>
    <cellStyle name="20% - Accent3 3 6" xfId="593" xr:uid="{E5118D38-BA4C-4572-90A5-FD44832155A6}"/>
    <cellStyle name="20% - Accent3 3 6 2" xfId="594" xr:uid="{04E35C8B-EC4B-424E-A0B6-836EE180C9C7}"/>
    <cellStyle name="20% - Accent3 3 6 2 2" xfId="595" xr:uid="{AEBF611F-141A-453D-A391-B42AC5EE4234}"/>
    <cellStyle name="20% - Accent3 3 6 3" xfId="596" xr:uid="{DB5F0C32-2A8D-4658-847C-CF3116390C44}"/>
    <cellStyle name="20% - Accent3 3 6 4" xfId="597" xr:uid="{3F0537D7-687B-4B03-A41D-466780FB7532}"/>
    <cellStyle name="20% - Accent3 3 7" xfId="598" xr:uid="{2B6FAC78-D82A-440B-B1EA-FEFA9C5485A1}"/>
    <cellStyle name="20% - Accent3 3 7 2" xfId="599" xr:uid="{BDA9BB50-08E5-4821-B1E5-ABA26FD2CB53}"/>
    <cellStyle name="20% - Accent3 3 7 2 2" xfId="600" xr:uid="{B063850E-BA8F-4573-A144-A851F63DD50D}"/>
    <cellStyle name="20% - Accent3 3 7 3" xfId="601" xr:uid="{61BBFAAA-32F1-4AC1-8D9D-692153E37651}"/>
    <cellStyle name="20% - Accent3 3 7 4" xfId="602" xr:uid="{8E64D685-C205-4076-B279-8EB784739541}"/>
    <cellStyle name="20% - Accent3 3 8" xfId="603" xr:uid="{8D246B69-BA66-4046-AE58-FE633D4A83B7}"/>
    <cellStyle name="20% - Accent3 3 8 2" xfId="604" xr:uid="{B8A62069-F662-4458-9C7F-DAE1172950B6}"/>
    <cellStyle name="20% - Accent3 3 9" xfId="605" xr:uid="{A46E016A-7368-4291-AF01-C74B47FD3B8C}"/>
    <cellStyle name="20% - Accent3 4" xfId="606" xr:uid="{26021EF8-E201-4EEB-BA22-196F8BB5ADB7}"/>
    <cellStyle name="20% - Accent3 4 2" xfId="607" xr:uid="{64B45572-B9FF-4E54-B4DF-4CA14A2DA1C7}"/>
    <cellStyle name="20% - Accent3 4 2 2" xfId="608" xr:uid="{6E59EFF3-71BE-44D5-A448-0F6C9F792CA6}"/>
    <cellStyle name="20% - Accent3 4 2 3" xfId="609" xr:uid="{7C978B31-0C4F-4E36-9E22-2C3B20DFE7AB}"/>
    <cellStyle name="20% - Accent3 4 3" xfId="610" xr:uid="{3C3E4145-0145-42B5-9F37-B29178B7EE32}"/>
    <cellStyle name="20% - Accent3 4 3 2" xfId="611" xr:uid="{BB6DFDE5-E2C5-42A0-9960-A021DECB18A3}"/>
    <cellStyle name="20% - Accent3 4 4" xfId="612" xr:uid="{1BC19AE5-A249-4C47-9E1D-B32CFD64E0C5}"/>
    <cellStyle name="20% - Accent3 4 5" xfId="613" xr:uid="{13E5CFF9-9C4A-4142-AE3B-D7D8D4ED597A}"/>
    <cellStyle name="20% - Accent3 5" xfId="614" xr:uid="{9C5D4B88-B213-4CF9-9D72-4A16431900F8}"/>
    <cellStyle name="20% - Accent3 5 2" xfId="615" xr:uid="{042B35F1-F498-4F9D-81C0-C3286ADDBB1B}"/>
    <cellStyle name="20% - Accent3 5 2 2" xfId="616" xr:uid="{14B609D0-8653-44AC-88B3-FA2AC90590F3}"/>
    <cellStyle name="20% - Accent3 5 2 3" xfId="617" xr:uid="{D7C5A67E-4170-4269-95A0-EA65D912542E}"/>
    <cellStyle name="20% - Accent3 5 3" xfId="618" xr:uid="{C9B705F6-FBE0-4B10-85D7-980F65ACB596}"/>
    <cellStyle name="20% - Accent3 5 3 2" xfId="619" xr:uid="{602D6CBC-2235-482A-848F-522FC9213507}"/>
    <cellStyle name="20% - Accent3 5 4" xfId="620" xr:uid="{5250A6FB-C86C-4618-A1BB-8198792BB3F6}"/>
    <cellStyle name="20% - Accent3 5 5" xfId="621" xr:uid="{37E39B3B-AFC8-42DA-800A-A265CC179484}"/>
    <cellStyle name="20% - Accent3 6" xfId="622" xr:uid="{C64F70A9-1C15-4CA5-B286-60A56ED11CA3}"/>
    <cellStyle name="20% - Accent3 6 2" xfId="623" xr:uid="{5CC59126-D696-4778-92A6-183FFEA7465E}"/>
    <cellStyle name="20% - Accent3 6 2 2" xfId="624" xr:uid="{0F328082-CA15-4D7C-A5E2-0CD0CF864B7C}"/>
    <cellStyle name="20% - Accent3 6 2 3" xfId="625" xr:uid="{4E234102-0547-41BE-9856-B8E1B193DEAF}"/>
    <cellStyle name="20% - Accent3 6 3" xfId="626" xr:uid="{754FD7D7-07C4-4885-A16C-CD80E5FA35F2}"/>
    <cellStyle name="20% - Accent3 6 3 2" xfId="627" xr:uid="{174FC99F-4576-454C-B392-2D61225C5342}"/>
    <cellStyle name="20% - Accent3 6 4" xfId="628" xr:uid="{D238E195-8362-4D5C-A2FD-C07159EF332F}"/>
    <cellStyle name="20% - Accent3 6 5" xfId="629" xr:uid="{BC039301-8292-4A44-A93A-AAE6FFE5121E}"/>
    <cellStyle name="20% - Accent3 7" xfId="630" xr:uid="{A4CFB5D6-F109-4257-AF8C-F0F555061251}"/>
    <cellStyle name="20% - Accent3 7 2" xfId="631" xr:uid="{2B1B3D28-B569-4102-9515-AD53549D653A}"/>
    <cellStyle name="20% - Accent3 7 2 2" xfId="632" xr:uid="{26ACE0DC-78B6-4CB7-A8FC-1347AD3BFAD4}"/>
    <cellStyle name="20% - Accent3 7 2 3" xfId="633" xr:uid="{9EF81ECE-7C11-40DA-86F3-C00801FB696F}"/>
    <cellStyle name="20% - Accent3 7 3" xfId="634" xr:uid="{E2C3E7A0-A77E-49F4-8D65-9577FB692DCD}"/>
    <cellStyle name="20% - Accent3 7 3 2" xfId="635" xr:uid="{E6926027-1B99-40FE-909C-CF2B19ED92DD}"/>
    <cellStyle name="20% - Accent3 7 4" xfId="636" xr:uid="{86CC2A57-7939-43B1-ABCD-21C96380938D}"/>
    <cellStyle name="20% - Accent3 7 5" xfId="637" xr:uid="{7F811E29-6315-49A2-8C3E-68F95052D7CD}"/>
    <cellStyle name="20% - Accent3 8" xfId="638" xr:uid="{8F21F6A4-5441-4119-88DF-D33BCC13660B}"/>
    <cellStyle name="20% - Accent3 8 2" xfId="639" xr:uid="{1F89BE25-F509-44DA-AE84-D8D6A8AAE958}"/>
    <cellStyle name="20% - Accent3 8 2 2" xfId="640" xr:uid="{26BBF399-F2E1-40FC-A027-526C5AE7BE6B}"/>
    <cellStyle name="20% - Accent3 8 3" xfId="641" xr:uid="{59304466-AFD0-4199-8EE3-B0241E73398D}"/>
    <cellStyle name="20% - Accent3 8 4" xfId="642" xr:uid="{2F85A8E4-D93E-429F-B920-7CCB1C916FC5}"/>
    <cellStyle name="20% - Accent3 9" xfId="643" xr:uid="{6D1445CB-DBA5-4687-983F-B47B0FCFADEB}"/>
    <cellStyle name="20% - Accent3 9 2" xfId="644" xr:uid="{868D08D2-AEB7-42EC-BE1B-FA006B0234CB}"/>
    <cellStyle name="20% - Accent3 9 2 2" xfId="645" xr:uid="{9F36525A-A32F-4FE7-BD02-CC4974320165}"/>
    <cellStyle name="20% - Accent3 9 3" xfId="646" xr:uid="{98166C23-BE38-481D-80CB-9F4DF4B17934}"/>
    <cellStyle name="20% - Accent3 9 4" xfId="647" xr:uid="{82C06350-11DE-4494-B0C5-D4898FD6F978}"/>
    <cellStyle name="20% - Accent4 10" xfId="648" xr:uid="{CE237736-3FD9-4F17-89E6-935D1488DC72}"/>
    <cellStyle name="20% - Accent4 10 2" xfId="649" xr:uid="{EBE30284-9A4B-4802-BBE5-B4FEEF959DA2}"/>
    <cellStyle name="20% - Accent4 11" xfId="650" xr:uid="{30ED0DBC-E311-463B-B317-052A9B3EA90C}"/>
    <cellStyle name="20% - Accent4 2" xfId="651" xr:uid="{4B4A99A3-0EB7-4B30-B4C0-194D7194789F}"/>
    <cellStyle name="20% - Accent4 2 10" xfId="652" xr:uid="{65A922E9-DACA-4431-AF8F-86E93A5B886F}"/>
    <cellStyle name="20% - Accent4 2 2" xfId="653" xr:uid="{7735E4CB-4365-4CC5-9DB6-2F33230AEC4F}"/>
    <cellStyle name="20% - Accent4 2 2 2" xfId="654" xr:uid="{29EBA6E2-636E-479E-92D9-5178FBA27728}"/>
    <cellStyle name="20% - Accent4 2 2 2 2" xfId="655" xr:uid="{6B0B53A9-5AA8-4554-A244-45BFEF5B1762}"/>
    <cellStyle name="20% - Accent4 2 2 2 3" xfId="656" xr:uid="{E5566A34-51EA-4C03-9533-CE640D9A5A94}"/>
    <cellStyle name="20% - Accent4 2 2 3" xfId="657" xr:uid="{DBFB202A-0F4E-4A46-9259-D2D3ACCABBAA}"/>
    <cellStyle name="20% - Accent4 2 2 3 2" xfId="658" xr:uid="{675ECA87-B9AC-47F3-AE7A-AE3AB0C52317}"/>
    <cellStyle name="20% - Accent4 2 2 4" xfId="659" xr:uid="{47ED242F-E370-486C-AC07-519A5904B5A0}"/>
    <cellStyle name="20% - Accent4 2 2 5" xfId="660" xr:uid="{4E34BF92-F8FC-4008-A2BF-340874C3453D}"/>
    <cellStyle name="20% - Accent4 2 3" xfId="661" xr:uid="{B308850D-81B1-4CA2-962C-E9B34BDE7A9B}"/>
    <cellStyle name="20% - Accent4 2 3 2" xfId="662" xr:uid="{70160EB6-E932-4DB0-B8FF-009DC45AE5B1}"/>
    <cellStyle name="20% - Accent4 2 3 2 2" xfId="663" xr:uid="{5E5F4CE7-0CD6-497D-912F-A04EE3771163}"/>
    <cellStyle name="20% - Accent4 2 3 2 3" xfId="664" xr:uid="{2F53B53F-0BA2-45A3-AB0D-4DA509CDBF05}"/>
    <cellStyle name="20% - Accent4 2 3 3" xfId="665" xr:uid="{1A607E05-915A-4D02-85F4-F4E7F1B6394D}"/>
    <cellStyle name="20% - Accent4 2 3 3 2" xfId="666" xr:uid="{D6F0FC4F-6186-4AA1-BD5B-B7D3A933EC99}"/>
    <cellStyle name="20% - Accent4 2 3 4" xfId="667" xr:uid="{2B5995B3-94ED-4ABD-B8D2-8FE5ADCD4654}"/>
    <cellStyle name="20% - Accent4 2 3 5" xfId="668" xr:uid="{51405CE9-AD0D-4CDC-AFA9-1A9990FAD8DD}"/>
    <cellStyle name="20% - Accent4 2 4" xfId="669" xr:uid="{F57B0D09-136A-4CE0-BD35-ECB50013AA7B}"/>
    <cellStyle name="20% - Accent4 2 4 2" xfId="670" xr:uid="{FD0E0C7A-4AF0-4556-BD3B-CDF2B00DF1F4}"/>
    <cellStyle name="20% - Accent4 2 4 2 2" xfId="671" xr:uid="{55DAE614-1EB2-4DA3-B689-22FD1C54FE29}"/>
    <cellStyle name="20% - Accent4 2 4 2 3" xfId="672" xr:uid="{C6AE041B-54B1-44CE-8971-76AA528D3FCD}"/>
    <cellStyle name="20% - Accent4 2 4 3" xfId="673" xr:uid="{866F1355-F24F-4380-8E3E-714CBF1F01C4}"/>
    <cellStyle name="20% - Accent4 2 4 3 2" xfId="674" xr:uid="{3AD9296A-D97C-4980-89CC-8F3DAF13E27D}"/>
    <cellStyle name="20% - Accent4 2 4 4" xfId="675" xr:uid="{682C6945-7099-4594-9F73-7DD878EB3722}"/>
    <cellStyle name="20% - Accent4 2 4 5" xfId="676" xr:uid="{DB5C3EC1-7AE9-47A6-9A6B-8F6B00E1FB70}"/>
    <cellStyle name="20% - Accent4 2 5" xfId="677" xr:uid="{7BB95DDB-36CB-4170-96C9-29EA96455B60}"/>
    <cellStyle name="20% - Accent4 2 5 2" xfId="678" xr:uid="{A17F1DFA-AF74-4BC2-8AFF-67AD3EC94348}"/>
    <cellStyle name="20% - Accent4 2 5 2 2" xfId="679" xr:uid="{68A42795-A43B-471E-A767-3E1A6E360301}"/>
    <cellStyle name="20% - Accent4 2 5 2 3" xfId="680" xr:uid="{85AD1275-B9C9-4155-AC73-0CAB7156277D}"/>
    <cellStyle name="20% - Accent4 2 5 3" xfId="681" xr:uid="{AE646B29-E487-4864-94EB-7F0DB394069A}"/>
    <cellStyle name="20% - Accent4 2 5 3 2" xfId="682" xr:uid="{0A531436-7D21-4DA6-9FDA-21CDCE22643F}"/>
    <cellStyle name="20% - Accent4 2 5 4" xfId="683" xr:uid="{25C2711A-46C4-4DC8-8306-B9D66868599C}"/>
    <cellStyle name="20% - Accent4 2 5 5" xfId="684" xr:uid="{FFEAA9D0-98E9-4571-89AD-2D901D84CC06}"/>
    <cellStyle name="20% - Accent4 2 6" xfId="685" xr:uid="{11E24045-8A0F-4FC5-9E52-1EA0081A3C28}"/>
    <cellStyle name="20% - Accent4 2 6 2" xfId="686" xr:uid="{D3DAA87B-4F5A-43F6-89FA-4D5D1302F44B}"/>
    <cellStyle name="20% - Accent4 2 6 2 2" xfId="687" xr:uid="{4E57D00F-15D2-482B-9752-8007D6BA2BEA}"/>
    <cellStyle name="20% - Accent4 2 6 3" xfId="688" xr:uid="{05E01E5B-B20C-4359-8C18-054AB400F162}"/>
    <cellStyle name="20% - Accent4 2 6 4" xfId="689" xr:uid="{8BA787C4-5F87-4FBD-88CF-120EFFE8EC2B}"/>
    <cellStyle name="20% - Accent4 2 7" xfId="690" xr:uid="{7390279D-2ECB-49D4-8680-888B2AE7D3A0}"/>
    <cellStyle name="20% - Accent4 2 7 2" xfId="691" xr:uid="{2E3B3713-BE52-487D-AB26-98A933C5D147}"/>
    <cellStyle name="20% - Accent4 2 7 2 2" xfId="692" xr:uid="{91D7B70D-8584-4F95-9B14-EF218569AC3E}"/>
    <cellStyle name="20% - Accent4 2 7 3" xfId="693" xr:uid="{A710CA31-B49A-46A0-8825-2981FDF5F61A}"/>
    <cellStyle name="20% - Accent4 2 7 4" xfId="694" xr:uid="{6E9507B5-45E1-4413-8301-DB9F02B85F45}"/>
    <cellStyle name="20% - Accent4 2 8" xfId="695" xr:uid="{41E19EE5-0112-4245-93B0-D9C33ED91B40}"/>
    <cellStyle name="20% - Accent4 2 8 2" xfId="696" xr:uid="{9F5B95BB-1108-4B34-9408-D3A7EFF83318}"/>
    <cellStyle name="20% - Accent4 2 9" xfId="697" xr:uid="{25503498-8734-4EED-9D96-D8B4EAADE016}"/>
    <cellStyle name="20% - Accent4 3" xfId="698" xr:uid="{2A3E3A53-4E05-492E-AEDE-52E12BB3F5E8}"/>
    <cellStyle name="20% - Accent4 3 10" xfId="699" xr:uid="{C61D6DA0-D8B5-44FE-AAA1-7321037EDF3E}"/>
    <cellStyle name="20% - Accent4 3 2" xfId="700" xr:uid="{A0E5E341-2370-4CAB-8DBC-AAB9B17D86F4}"/>
    <cellStyle name="20% - Accent4 3 2 2" xfId="701" xr:uid="{0A19A39F-FE2F-4FBF-A4EF-6699238AC137}"/>
    <cellStyle name="20% - Accent4 3 2 2 2" xfId="702" xr:uid="{1BC039F8-EC3D-4BC7-A148-490256F61918}"/>
    <cellStyle name="20% - Accent4 3 2 2 3" xfId="703" xr:uid="{B00F154B-7D81-4F4E-BF22-44BE7C59EC6E}"/>
    <cellStyle name="20% - Accent4 3 2 3" xfId="704" xr:uid="{E2DFC5BB-5EAF-4F5C-9852-85ED650F278A}"/>
    <cellStyle name="20% - Accent4 3 2 3 2" xfId="705" xr:uid="{E10F944B-5639-463E-BD36-B8136D82592F}"/>
    <cellStyle name="20% - Accent4 3 2 4" xfId="706" xr:uid="{EE9F83DB-99A0-4A2D-86BF-E3F669C59A1C}"/>
    <cellStyle name="20% - Accent4 3 2 5" xfId="707" xr:uid="{51E4D575-6845-4891-A748-6A8191EE2941}"/>
    <cellStyle name="20% - Accent4 3 3" xfId="708" xr:uid="{6DE30F4F-8C01-4A71-B84D-EDFF318D3EF7}"/>
    <cellStyle name="20% - Accent4 3 3 2" xfId="709" xr:uid="{F8D6AF0B-BC6E-4AC6-A567-CBD7B5171FB6}"/>
    <cellStyle name="20% - Accent4 3 3 2 2" xfId="710" xr:uid="{F63AFAE0-788E-4A6A-BC3B-C10BAA938240}"/>
    <cellStyle name="20% - Accent4 3 3 2 3" xfId="711" xr:uid="{A23E58AD-C1EA-46CC-AAB8-2FABB628B2C1}"/>
    <cellStyle name="20% - Accent4 3 3 3" xfId="712" xr:uid="{8C0F59E1-0FC3-470C-A6BC-ECA566E20547}"/>
    <cellStyle name="20% - Accent4 3 3 3 2" xfId="713" xr:uid="{69FAE51D-02A8-4CC8-B175-7972BB5991F6}"/>
    <cellStyle name="20% - Accent4 3 3 4" xfId="714" xr:uid="{1E3E472E-8CC9-4B25-8EC7-8C27F4EA2BC9}"/>
    <cellStyle name="20% - Accent4 3 3 5" xfId="715" xr:uid="{54338AC8-C712-4B46-ACE2-0A21E34C1FD9}"/>
    <cellStyle name="20% - Accent4 3 4" xfId="716" xr:uid="{BDAA93D7-6888-4000-94FB-39867BC1592E}"/>
    <cellStyle name="20% - Accent4 3 4 2" xfId="717" xr:uid="{7E02F644-BEB8-4B8A-A592-CDC4EF8116D4}"/>
    <cellStyle name="20% - Accent4 3 4 2 2" xfId="718" xr:uid="{80910E16-8DB8-4318-90AC-F3006BBEF87B}"/>
    <cellStyle name="20% - Accent4 3 4 2 3" xfId="719" xr:uid="{A9DF86BC-4E03-4459-8EC0-28EE7C16FF24}"/>
    <cellStyle name="20% - Accent4 3 4 3" xfId="720" xr:uid="{366361D0-214A-4599-A12C-52744A49F09C}"/>
    <cellStyle name="20% - Accent4 3 4 3 2" xfId="721" xr:uid="{F80F1987-858B-4028-842D-FA77E3BB231B}"/>
    <cellStyle name="20% - Accent4 3 4 4" xfId="722" xr:uid="{AFC35229-07D5-4FC5-AF29-BCD3E8892512}"/>
    <cellStyle name="20% - Accent4 3 4 5" xfId="723" xr:uid="{D9C4FDC5-5888-48A7-8DE2-56ABFFBB175D}"/>
    <cellStyle name="20% - Accent4 3 5" xfId="724" xr:uid="{334506A4-C310-43C0-9ACD-383B663FDDEB}"/>
    <cellStyle name="20% - Accent4 3 5 2" xfId="725" xr:uid="{49F9A5D7-B999-48AB-9A7F-B2E73C97A509}"/>
    <cellStyle name="20% - Accent4 3 5 2 2" xfId="726" xr:uid="{7E00201E-522C-4689-BBD1-59B3FECBAB9D}"/>
    <cellStyle name="20% - Accent4 3 5 2 3" xfId="727" xr:uid="{7816A3D1-CB43-492E-88B3-6BE3BA285E88}"/>
    <cellStyle name="20% - Accent4 3 5 3" xfId="728" xr:uid="{81104762-DA1D-459A-A1CA-7D881C680A63}"/>
    <cellStyle name="20% - Accent4 3 5 3 2" xfId="729" xr:uid="{E245B7E3-22DB-441B-B038-A562E631A1A2}"/>
    <cellStyle name="20% - Accent4 3 5 4" xfId="730" xr:uid="{C0A0F1E0-2685-460C-9856-3403CD615F5A}"/>
    <cellStyle name="20% - Accent4 3 5 5" xfId="731" xr:uid="{BB82228A-37BC-4291-B4DA-E32E23E90D28}"/>
    <cellStyle name="20% - Accent4 3 6" xfId="732" xr:uid="{413EBDF0-AFBD-4A12-BE40-089F336AA94B}"/>
    <cellStyle name="20% - Accent4 3 6 2" xfId="733" xr:uid="{D9529328-DB0A-4760-9627-27F8332F2B7C}"/>
    <cellStyle name="20% - Accent4 3 6 2 2" xfId="734" xr:uid="{E34CAC39-B3E6-4D4E-8F53-AA94BE7C0089}"/>
    <cellStyle name="20% - Accent4 3 6 3" xfId="735" xr:uid="{A294C454-6487-4DE0-A727-0D083C90CF76}"/>
    <cellStyle name="20% - Accent4 3 6 4" xfId="736" xr:uid="{929AB5C4-537C-4F14-80BD-B32ED309EC4B}"/>
    <cellStyle name="20% - Accent4 3 7" xfId="737" xr:uid="{7CD89316-4EF1-47EE-B89A-5CBEAD6A076F}"/>
    <cellStyle name="20% - Accent4 3 7 2" xfId="738" xr:uid="{5F5FC283-4742-44C1-B44B-87C3AEE714AA}"/>
    <cellStyle name="20% - Accent4 3 7 2 2" xfId="739" xr:uid="{1CCECE03-E8B7-4683-895D-6B1510E88D09}"/>
    <cellStyle name="20% - Accent4 3 7 3" xfId="740" xr:uid="{92A203D3-9DA8-4D0E-B163-617DB0230AD7}"/>
    <cellStyle name="20% - Accent4 3 7 4" xfId="741" xr:uid="{969D37C6-9A5D-4C36-9E63-146446825DC2}"/>
    <cellStyle name="20% - Accent4 3 8" xfId="742" xr:uid="{45125EED-D0F4-4367-AF8A-9AB8A794C2C0}"/>
    <cellStyle name="20% - Accent4 3 8 2" xfId="743" xr:uid="{1E43544F-D265-4B5A-939B-94325CAAAA9D}"/>
    <cellStyle name="20% - Accent4 3 9" xfId="744" xr:uid="{63401548-194F-4B82-BA5B-A49EDF009986}"/>
    <cellStyle name="20% - Accent4 4" xfId="745" xr:uid="{74C3BCD8-8215-4865-84AA-97E2038709D2}"/>
    <cellStyle name="20% - Accent4 4 2" xfId="746" xr:uid="{3A91C00B-DFBF-4028-91BB-F2D74E00A71F}"/>
    <cellStyle name="20% - Accent4 4 2 2" xfId="747" xr:uid="{E2B05940-A07F-4761-9AC5-BD1C247417C3}"/>
    <cellStyle name="20% - Accent4 4 2 3" xfId="748" xr:uid="{92683F08-18A0-435B-B041-F2D6BF4814E9}"/>
    <cellStyle name="20% - Accent4 4 3" xfId="749" xr:uid="{DB251CD9-B62E-41D5-8DD2-4F08943A5280}"/>
    <cellStyle name="20% - Accent4 4 3 2" xfId="750" xr:uid="{97C76AAF-451F-4371-9889-7E909B636D1D}"/>
    <cellStyle name="20% - Accent4 4 4" xfId="751" xr:uid="{9C897C27-490D-487E-B0D5-DB3DC37A7EDE}"/>
    <cellStyle name="20% - Accent4 4 5" xfId="752" xr:uid="{0A5BB401-4035-4D21-9464-53D5AF587EA8}"/>
    <cellStyle name="20% - Accent4 5" xfId="753" xr:uid="{C97F1D1B-2DD9-4059-A19A-F3585E624085}"/>
    <cellStyle name="20% - Accent4 5 2" xfId="754" xr:uid="{16CF05DE-E1BA-4367-A279-ECB8EB25EC7F}"/>
    <cellStyle name="20% - Accent4 5 2 2" xfId="755" xr:uid="{F3CBDC0D-0CEF-4846-B203-B7996F85EF17}"/>
    <cellStyle name="20% - Accent4 5 2 3" xfId="756" xr:uid="{48A040AD-F3BB-4523-9BDB-A81810AD4491}"/>
    <cellStyle name="20% - Accent4 5 3" xfId="757" xr:uid="{FD04D3A4-A0F1-4FD6-B197-D400316B35D1}"/>
    <cellStyle name="20% - Accent4 5 3 2" xfId="758" xr:uid="{56E96F22-668D-41BC-9010-5C88062B7A49}"/>
    <cellStyle name="20% - Accent4 5 4" xfId="759" xr:uid="{9754B408-8E99-4DC9-8C2F-A8FBBC560D6D}"/>
    <cellStyle name="20% - Accent4 5 5" xfId="760" xr:uid="{6A20C875-2933-4A6A-9C33-15D9E0D664A1}"/>
    <cellStyle name="20% - Accent4 6" xfId="761" xr:uid="{2B0B3CC6-C045-403E-879E-A555700ADCC9}"/>
    <cellStyle name="20% - Accent4 6 2" xfId="762" xr:uid="{3E3F2ADB-3DFE-492C-A659-65C8E28CB18E}"/>
    <cellStyle name="20% - Accent4 6 2 2" xfId="763" xr:uid="{94875DFF-7550-4F80-AB0D-C901D54DA43A}"/>
    <cellStyle name="20% - Accent4 6 2 3" xfId="764" xr:uid="{7CA9FE15-74F3-4AD6-BA5B-ECC059318A4A}"/>
    <cellStyle name="20% - Accent4 6 3" xfId="765" xr:uid="{D4349C4C-4291-4746-9CAD-498A1963C36C}"/>
    <cellStyle name="20% - Accent4 6 3 2" xfId="766" xr:uid="{D209A571-9CD0-43B8-B5D0-C0FE2CFCFAE7}"/>
    <cellStyle name="20% - Accent4 6 4" xfId="767" xr:uid="{1179C782-938E-40F0-A7D2-1CEF9FFCBEA7}"/>
    <cellStyle name="20% - Accent4 6 5" xfId="768" xr:uid="{A7813DBF-571C-4C47-AC07-2F0EF8BA6BCD}"/>
    <cellStyle name="20% - Accent4 7" xfId="769" xr:uid="{135297AF-E433-403C-B383-F90F45DA2B76}"/>
    <cellStyle name="20% - Accent4 7 2" xfId="770" xr:uid="{B64F9889-79D4-4680-802A-A6C39B2A0FD4}"/>
    <cellStyle name="20% - Accent4 7 2 2" xfId="771" xr:uid="{A05853E0-618B-4BBE-9A59-E9B1702B179E}"/>
    <cellStyle name="20% - Accent4 7 2 3" xfId="772" xr:uid="{CF4F028D-E125-4607-8E4B-CF6C85011773}"/>
    <cellStyle name="20% - Accent4 7 3" xfId="773" xr:uid="{391B29EB-FB9A-4FDC-9470-EB217CCCAC65}"/>
    <cellStyle name="20% - Accent4 7 3 2" xfId="774" xr:uid="{6DA1C86C-2D21-4652-9E0B-741A3040B3A0}"/>
    <cellStyle name="20% - Accent4 7 4" xfId="775" xr:uid="{CB706C7D-2C6C-4BF1-A38B-0D92C5EA6CD0}"/>
    <cellStyle name="20% - Accent4 7 5" xfId="776" xr:uid="{E4785032-C71C-46B3-A328-7130CF85E1E0}"/>
    <cellStyle name="20% - Accent4 8" xfId="777" xr:uid="{CD957E9E-ABD3-4397-A801-15DAE9D58A6D}"/>
    <cellStyle name="20% - Accent4 8 2" xfId="778" xr:uid="{344ECE4D-A455-4377-A56A-1844A63E8295}"/>
    <cellStyle name="20% - Accent4 8 2 2" xfId="779" xr:uid="{5CAC1608-0E30-43D5-AA81-F049E0BDD43B}"/>
    <cellStyle name="20% - Accent4 8 3" xfId="780" xr:uid="{97FA609C-06F8-48ED-ADAA-7CA6C9F655AE}"/>
    <cellStyle name="20% - Accent4 8 4" xfId="781" xr:uid="{189EC7DA-3C5F-4500-AE42-A99E71FD48D9}"/>
    <cellStyle name="20% - Accent4 9" xfId="782" xr:uid="{E2DFEC5C-9A41-4F8A-8B19-6E0133CF40CC}"/>
    <cellStyle name="20% - Accent4 9 2" xfId="783" xr:uid="{29EB5C5D-DD15-4457-8BB1-98400FCDF077}"/>
    <cellStyle name="20% - Accent4 9 2 2" xfId="784" xr:uid="{21A7F725-1355-4A7C-A8E5-6186DF20EDBD}"/>
    <cellStyle name="20% - Accent4 9 3" xfId="785" xr:uid="{66706118-F875-4C32-BB49-1BDB894C364D}"/>
    <cellStyle name="20% - Accent4 9 4" xfId="786" xr:uid="{D9564E13-10EC-47F7-BA3D-E57159F1C621}"/>
    <cellStyle name="20% - Accent5 10" xfId="787" xr:uid="{E487E4E5-51F8-48B3-B51C-E3E2A45F6F18}"/>
    <cellStyle name="20% - Accent5 10 2" xfId="788" xr:uid="{989C7D3D-77EB-4F6D-9858-44B7360A7036}"/>
    <cellStyle name="20% - Accent5 11" xfId="789" xr:uid="{1E2B9800-DB85-4D67-AC72-604F7D68177E}"/>
    <cellStyle name="20% - Accent5 2" xfId="790" xr:uid="{F64F6192-77CE-4F4C-BDA2-E5FF89E84BCA}"/>
    <cellStyle name="20% - Accent5 2 10" xfId="791" xr:uid="{A55D071A-F246-493D-976A-0F271F9324D6}"/>
    <cellStyle name="20% - Accent5 2 2" xfId="792" xr:uid="{228EED01-16FC-4725-BCB9-DA72166F2631}"/>
    <cellStyle name="20% - Accent5 2 2 2" xfId="793" xr:uid="{FC147D32-B1AA-4CC1-8D0C-E57C26DB30A5}"/>
    <cellStyle name="20% - Accent5 2 2 2 2" xfId="794" xr:uid="{CDFAC7C2-79B5-4E19-8B25-2138D0FE7588}"/>
    <cellStyle name="20% - Accent5 2 2 2 3" xfId="795" xr:uid="{EA39C2D0-3B48-4FFE-9318-CD5C4BCAFBD8}"/>
    <cellStyle name="20% - Accent5 2 2 3" xfId="796" xr:uid="{92E8DE0B-DBF2-4CD2-8C87-425D0880F0E6}"/>
    <cellStyle name="20% - Accent5 2 2 3 2" xfId="797" xr:uid="{34BDB055-F6B9-41A0-AC7B-0B0958F43AE1}"/>
    <cellStyle name="20% - Accent5 2 2 4" xfId="798" xr:uid="{3A7EBEEC-8D1B-42B6-A5A8-E5BA11621068}"/>
    <cellStyle name="20% - Accent5 2 2 5" xfId="799" xr:uid="{EA5E8E79-98E6-4CE1-99D5-CC6933D1B5A2}"/>
    <cellStyle name="20% - Accent5 2 3" xfId="800" xr:uid="{D018ECCE-E730-43A6-836A-41A9ED141B30}"/>
    <cellStyle name="20% - Accent5 2 3 2" xfId="801" xr:uid="{C58A7EC0-633E-4D97-9461-3F7D3F67C89B}"/>
    <cellStyle name="20% - Accent5 2 3 2 2" xfId="802" xr:uid="{9E493403-5B6E-445F-9C01-B8561F410E19}"/>
    <cellStyle name="20% - Accent5 2 3 2 3" xfId="803" xr:uid="{3D471822-2ED4-443D-8F6D-133143137FFD}"/>
    <cellStyle name="20% - Accent5 2 3 3" xfId="804" xr:uid="{2FBEBD84-22B8-43AB-B9FE-B12A3A4BBEDB}"/>
    <cellStyle name="20% - Accent5 2 3 3 2" xfId="805" xr:uid="{01D59F34-1369-4CBF-A443-1DFDA7C8018B}"/>
    <cellStyle name="20% - Accent5 2 3 4" xfId="806" xr:uid="{F755391D-BBD0-402D-B3BE-5D307EB252B1}"/>
    <cellStyle name="20% - Accent5 2 3 5" xfId="807" xr:uid="{DB5712C9-730A-4138-8FB8-3E7514A6FEF9}"/>
    <cellStyle name="20% - Accent5 2 4" xfId="808" xr:uid="{2798699B-7917-4A81-94C0-02A499C71997}"/>
    <cellStyle name="20% - Accent5 2 4 2" xfId="809" xr:uid="{2FFB4F6E-D980-4388-9573-E8A0FF01E4D8}"/>
    <cellStyle name="20% - Accent5 2 4 2 2" xfId="810" xr:uid="{0050D58B-A8CD-4AA9-A56A-EC8E3530CF18}"/>
    <cellStyle name="20% - Accent5 2 4 2 3" xfId="811" xr:uid="{9AAA3E7A-CFB4-4372-A8BA-BEB89A041CE9}"/>
    <cellStyle name="20% - Accent5 2 4 3" xfId="812" xr:uid="{64232367-BA8D-47E0-8933-A0D62501C08E}"/>
    <cellStyle name="20% - Accent5 2 4 3 2" xfId="813" xr:uid="{2EFE6322-35B8-464F-A3E8-2571A0CAFCE0}"/>
    <cellStyle name="20% - Accent5 2 4 4" xfId="814" xr:uid="{D3BA55FA-5DBA-4A6E-BE7E-1A81305F9271}"/>
    <cellStyle name="20% - Accent5 2 4 5" xfId="815" xr:uid="{4CE3E02A-DD8E-4223-A443-E6351DEB638D}"/>
    <cellStyle name="20% - Accent5 2 5" xfId="816" xr:uid="{BF406B3D-579B-498A-8ABA-CB2A91ABF413}"/>
    <cellStyle name="20% - Accent5 2 5 2" xfId="817" xr:uid="{522AD6F6-F54C-40EA-BC49-5E25F40AC357}"/>
    <cellStyle name="20% - Accent5 2 5 2 2" xfId="818" xr:uid="{8BA017DF-204C-46C4-824E-C95206A6AA9E}"/>
    <cellStyle name="20% - Accent5 2 5 2 3" xfId="819" xr:uid="{D1729A61-5475-4690-AF81-7004F1FDC59E}"/>
    <cellStyle name="20% - Accent5 2 5 3" xfId="820" xr:uid="{D2DD1BF5-32B3-4D37-BDE3-9E6067AC9150}"/>
    <cellStyle name="20% - Accent5 2 5 3 2" xfId="821" xr:uid="{8274C347-C80C-4697-9348-94F0972AAD8B}"/>
    <cellStyle name="20% - Accent5 2 5 4" xfId="822" xr:uid="{B811F0DC-1905-4E1E-809E-12F369FB75ED}"/>
    <cellStyle name="20% - Accent5 2 5 5" xfId="823" xr:uid="{2EC4C8C9-52C4-4510-B810-3CE6EA9A6914}"/>
    <cellStyle name="20% - Accent5 2 6" xfId="824" xr:uid="{5BC2388F-A28B-44A8-AC6E-818416C88A92}"/>
    <cellStyle name="20% - Accent5 2 6 2" xfId="825" xr:uid="{484E10F9-0DE4-4102-B63A-F0735340B619}"/>
    <cellStyle name="20% - Accent5 2 6 2 2" xfId="826" xr:uid="{25471503-6AAA-4AFA-94D5-0910CBB7B699}"/>
    <cellStyle name="20% - Accent5 2 6 3" xfId="827" xr:uid="{3A69DDC6-9359-4F4A-BBE0-F44E3DC1314C}"/>
    <cellStyle name="20% - Accent5 2 6 4" xfId="828" xr:uid="{88F6E190-364B-4416-886E-B3FE6387B1C7}"/>
    <cellStyle name="20% - Accent5 2 7" xfId="829" xr:uid="{2F088FE2-39D2-4533-9A6F-A1C6A9312733}"/>
    <cellStyle name="20% - Accent5 2 7 2" xfId="830" xr:uid="{7D805FD6-B33B-4A26-9871-51D69D2608C7}"/>
    <cellStyle name="20% - Accent5 2 7 2 2" xfId="831" xr:uid="{40387C72-005B-41F6-BAB4-FC712CFF01F6}"/>
    <cellStyle name="20% - Accent5 2 7 3" xfId="832" xr:uid="{D90012A0-460D-4B41-8008-4915C90DC33F}"/>
    <cellStyle name="20% - Accent5 2 7 4" xfId="833" xr:uid="{CA97A674-2F6C-48CD-9466-B32F2FD7E98E}"/>
    <cellStyle name="20% - Accent5 2 8" xfId="834" xr:uid="{05F15A03-DE3F-46D2-ADCA-7F6FAEF4F1E3}"/>
    <cellStyle name="20% - Accent5 2 8 2" xfId="835" xr:uid="{8643DC56-0681-4F62-AB03-86855E4A9779}"/>
    <cellStyle name="20% - Accent5 2 9" xfId="836" xr:uid="{93AFFAE5-21E2-443B-BD7F-9A7E3178740B}"/>
    <cellStyle name="20% - Accent5 3" xfId="837" xr:uid="{A18527EB-9BBD-4412-84B1-36E0CBF700A0}"/>
    <cellStyle name="20% - Accent5 3 10" xfId="838" xr:uid="{622FC3E2-3FEA-467E-9B8B-E01E8FE4FFC5}"/>
    <cellStyle name="20% - Accent5 3 2" xfId="839" xr:uid="{1DFAE291-29D5-4C41-B772-B687A051DF86}"/>
    <cellStyle name="20% - Accent5 3 2 2" xfId="840" xr:uid="{04C7EEE1-9017-4AC5-8F8A-E040DCD78142}"/>
    <cellStyle name="20% - Accent5 3 2 2 2" xfId="841" xr:uid="{723E43DD-5622-484E-B93C-5BAD33E9A5F2}"/>
    <cellStyle name="20% - Accent5 3 2 2 3" xfId="842" xr:uid="{AA8427C2-97D6-42D8-9697-9E924EEA1370}"/>
    <cellStyle name="20% - Accent5 3 2 3" xfId="843" xr:uid="{1947774F-455E-4B24-A4B8-0098F508B5DF}"/>
    <cellStyle name="20% - Accent5 3 2 3 2" xfId="844" xr:uid="{52EF3EC2-E484-4061-84C0-A1837FA937BA}"/>
    <cellStyle name="20% - Accent5 3 2 4" xfId="845" xr:uid="{0069F793-3890-461E-9BF7-9D8E4E5B9FAA}"/>
    <cellStyle name="20% - Accent5 3 2 5" xfId="846" xr:uid="{E70F23A5-71D8-410C-BB7B-432B0447E068}"/>
    <cellStyle name="20% - Accent5 3 3" xfId="847" xr:uid="{918ED892-47AF-45F8-987B-C65A8E2EB068}"/>
    <cellStyle name="20% - Accent5 3 3 2" xfId="848" xr:uid="{283B2E8D-DF02-4C4A-BCEF-15EC0E486E9E}"/>
    <cellStyle name="20% - Accent5 3 3 2 2" xfId="849" xr:uid="{975430BE-83C4-4A7F-B2F7-0BBFB57A5EE4}"/>
    <cellStyle name="20% - Accent5 3 3 2 3" xfId="850" xr:uid="{831F89AC-759C-4EDD-8C43-B934520AE681}"/>
    <cellStyle name="20% - Accent5 3 3 3" xfId="851" xr:uid="{618E3784-0AC2-402E-8BB7-35BF5FC77A58}"/>
    <cellStyle name="20% - Accent5 3 3 3 2" xfId="852" xr:uid="{534772CB-86C5-4C18-A2EA-C8215D227E20}"/>
    <cellStyle name="20% - Accent5 3 3 4" xfId="853" xr:uid="{77F06D61-2918-4781-951A-B7909D8D43C5}"/>
    <cellStyle name="20% - Accent5 3 3 5" xfId="854" xr:uid="{74BE198E-7A33-4F21-91AB-3B4525B3A295}"/>
    <cellStyle name="20% - Accent5 3 4" xfId="855" xr:uid="{F7ABCF70-197D-4524-A421-BDB35890B0E0}"/>
    <cellStyle name="20% - Accent5 3 4 2" xfId="856" xr:uid="{D819AC4C-BA39-4D0C-AD39-D32084D1E1E3}"/>
    <cellStyle name="20% - Accent5 3 4 2 2" xfId="857" xr:uid="{9C47467E-4104-4717-BF16-578445A4DB0C}"/>
    <cellStyle name="20% - Accent5 3 4 2 3" xfId="858" xr:uid="{C85F8FD0-023F-407A-997E-BDA9D7FA5651}"/>
    <cellStyle name="20% - Accent5 3 4 3" xfId="859" xr:uid="{BDEB42D9-7E74-41E8-84FD-620DF925071D}"/>
    <cellStyle name="20% - Accent5 3 4 3 2" xfId="860" xr:uid="{92D22136-E67D-4913-8BE9-DE4AC7B92986}"/>
    <cellStyle name="20% - Accent5 3 4 4" xfId="861" xr:uid="{99264952-E36E-4AC7-B951-1D16AEA756CD}"/>
    <cellStyle name="20% - Accent5 3 4 5" xfId="862" xr:uid="{CF5C0FFA-EF06-445A-BEC2-5C4F85BD7F4B}"/>
    <cellStyle name="20% - Accent5 3 5" xfId="863" xr:uid="{D294A668-0B84-4F2F-84DA-566BB8A59012}"/>
    <cellStyle name="20% - Accent5 3 5 2" xfId="864" xr:uid="{988D9F99-C9AC-4622-83A3-739C8B455A1F}"/>
    <cellStyle name="20% - Accent5 3 5 2 2" xfId="865" xr:uid="{D0F69B35-FF07-4CCB-BD2A-0155DD1A57F1}"/>
    <cellStyle name="20% - Accent5 3 5 2 3" xfId="866" xr:uid="{DDC89F39-7C43-41FC-B180-542CE1BBD979}"/>
    <cellStyle name="20% - Accent5 3 5 3" xfId="867" xr:uid="{85359720-2F6D-4689-8D24-55C63FD6C2DD}"/>
    <cellStyle name="20% - Accent5 3 5 3 2" xfId="868" xr:uid="{3BE8B5A8-8947-4CD1-8473-AD9E0755B308}"/>
    <cellStyle name="20% - Accent5 3 5 4" xfId="869" xr:uid="{355B205D-D849-417D-8DFC-49614109C494}"/>
    <cellStyle name="20% - Accent5 3 5 5" xfId="870" xr:uid="{3B1B91E3-92A9-46CA-AFA1-53DE90817454}"/>
    <cellStyle name="20% - Accent5 3 6" xfId="871" xr:uid="{2ECA8994-D77E-465D-9A0C-67BD6941FD1B}"/>
    <cellStyle name="20% - Accent5 3 6 2" xfId="872" xr:uid="{3E7508EB-BE16-4DDB-B94C-B47B135B0E02}"/>
    <cellStyle name="20% - Accent5 3 6 2 2" xfId="873" xr:uid="{4C96F403-9C9F-4240-9635-55B48E919E2D}"/>
    <cellStyle name="20% - Accent5 3 6 3" xfId="874" xr:uid="{F9327C13-5A8C-4651-94CB-C247B6C033A4}"/>
    <cellStyle name="20% - Accent5 3 6 4" xfId="875" xr:uid="{9905531D-565A-4D05-A07F-426F4E1B0317}"/>
    <cellStyle name="20% - Accent5 3 7" xfId="876" xr:uid="{1A3AFB0B-83FF-4151-92BD-436121A59FD5}"/>
    <cellStyle name="20% - Accent5 3 7 2" xfId="877" xr:uid="{35DA92CF-E8DE-4A5D-84B3-0A2057E88734}"/>
    <cellStyle name="20% - Accent5 3 7 2 2" xfId="878" xr:uid="{20D337CF-4F0D-4DEF-995E-0AF2E2A86E08}"/>
    <cellStyle name="20% - Accent5 3 7 3" xfId="879" xr:uid="{1E28186A-C5A1-44F5-BECD-6A11506602BC}"/>
    <cellStyle name="20% - Accent5 3 7 4" xfId="880" xr:uid="{6BCE01BF-4650-4FDD-9B62-10BBDB951E39}"/>
    <cellStyle name="20% - Accent5 3 8" xfId="881" xr:uid="{85F80006-390F-4F82-99FA-BEEA9DFFE9D4}"/>
    <cellStyle name="20% - Accent5 3 8 2" xfId="882" xr:uid="{58D3C6DD-D61C-427B-AB77-79B2A5788042}"/>
    <cellStyle name="20% - Accent5 3 9" xfId="883" xr:uid="{BE7DE520-0B99-4C95-816C-377B7B0E1380}"/>
    <cellStyle name="20% - Accent5 4" xfId="884" xr:uid="{06C14AFA-0CC6-43EB-86AD-DA88E1054C26}"/>
    <cellStyle name="20% - Accent5 4 2" xfId="885" xr:uid="{3670C604-6D99-43EC-B0BC-6B2076CABD6E}"/>
    <cellStyle name="20% - Accent5 4 2 2" xfId="886" xr:uid="{E1CCD053-9E17-4204-A168-64A5CB3507C0}"/>
    <cellStyle name="20% - Accent5 4 2 3" xfId="887" xr:uid="{468D008F-DDF2-427E-89E1-9A2498605989}"/>
    <cellStyle name="20% - Accent5 4 3" xfId="888" xr:uid="{D68DDFDD-7FC6-4A50-9A5A-5B0FB12492F0}"/>
    <cellStyle name="20% - Accent5 4 3 2" xfId="889" xr:uid="{B641BABE-86A8-4621-A076-02975D34F41B}"/>
    <cellStyle name="20% - Accent5 4 4" xfId="890" xr:uid="{7E67C7B3-E49D-424B-9C2F-927051670974}"/>
    <cellStyle name="20% - Accent5 4 5" xfId="891" xr:uid="{D257A8D8-BB48-42A6-93F3-B91B3A560D20}"/>
    <cellStyle name="20% - Accent5 5" xfId="892" xr:uid="{D1BC806D-A135-4A66-8C9E-A30EBC76EFE3}"/>
    <cellStyle name="20% - Accent5 5 2" xfId="893" xr:uid="{FE316A88-2FFA-4B72-83A5-A8FFF101EF32}"/>
    <cellStyle name="20% - Accent5 5 2 2" xfId="894" xr:uid="{B7BA4A6D-591F-414B-9A46-AFC1BB05898E}"/>
    <cellStyle name="20% - Accent5 5 2 3" xfId="895" xr:uid="{493B6255-86FD-4F23-ABD4-7B3271AA17D6}"/>
    <cellStyle name="20% - Accent5 5 3" xfId="896" xr:uid="{CFF2103A-B12D-4E3F-B11F-DACE04D70BA0}"/>
    <cellStyle name="20% - Accent5 5 3 2" xfId="897" xr:uid="{1E1E70C8-76B4-4B32-99AE-B9BC0951CA85}"/>
    <cellStyle name="20% - Accent5 5 4" xfId="898" xr:uid="{6E0BDCA4-6C44-442F-B7B5-0673A1D42990}"/>
    <cellStyle name="20% - Accent5 5 5" xfId="899" xr:uid="{7B8854C3-1891-42B3-B865-77DD0E73D834}"/>
    <cellStyle name="20% - Accent5 6" xfId="900" xr:uid="{B5A2D296-C55E-4C5D-A4E4-AFFA3B0A3BBF}"/>
    <cellStyle name="20% - Accent5 6 2" xfId="901" xr:uid="{94E5A424-1CF7-41D2-B943-62E84AB997C0}"/>
    <cellStyle name="20% - Accent5 6 2 2" xfId="902" xr:uid="{0D4BEC8E-A27A-484F-8E78-0B638519EC0C}"/>
    <cellStyle name="20% - Accent5 6 2 3" xfId="903" xr:uid="{EAC7B078-1915-4DED-BB19-6E4312FB0D93}"/>
    <cellStyle name="20% - Accent5 6 3" xfId="904" xr:uid="{DDC012A7-C6FC-44CB-9CB4-3FDCFD6E7F6F}"/>
    <cellStyle name="20% - Accent5 6 3 2" xfId="905" xr:uid="{B634D2F3-64F9-47B9-8A4D-1C506080FA99}"/>
    <cellStyle name="20% - Accent5 6 4" xfId="906" xr:uid="{6996CCE2-6C96-4FC1-A548-455705779750}"/>
    <cellStyle name="20% - Accent5 6 5" xfId="907" xr:uid="{D7587414-75B2-4522-989C-B5F2D6F2955B}"/>
    <cellStyle name="20% - Accent5 7" xfId="908" xr:uid="{A5811A48-FC16-4D71-A081-F9848E9756AA}"/>
    <cellStyle name="20% - Accent5 7 2" xfId="909" xr:uid="{DB5DC8D0-F9FC-4289-9E3E-4809A1D1F5D8}"/>
    <cellStyle name="20% - Accent5 7 2 2" xfId="910" xr:uid="{A7375A38-80D8-401F-BDB2-F7C14D68E03E}"/>
    <cellStyle name="20% - Accent5 7 2 3" xfId="911" xr:uid="{2DDAA00D-3A30-41AB-BE83-BFBB4A3714C7}"/>
    <cellStyle name="20% - Accent5 7 3" xfId="912" xr:uid="{6DEBB6B1-EB2B-437E-978F-C9471584D5CD}"/>
    <cellStyle name="20% - Accent5 7 3 2" xfId="913" xr:uid="{CF23679D-61AF-4306-8438-F45426CA589E}"/>
    <cellStyle name="20% - Accent5 7 4" xfId="914" xr:uid="{79622CE0-BFC6-4DB9-9EFD-33DB7CE0F090}"/>
    <cellStyle name="20% - Accent5 7 5" xfId="915" xr:uid="{014146F3-E1D9-4AFC-B921-21AD104BE165}"/>
    <cellStyle name="20% - Accent5 8" xfId="916" xr:uid="{D4A2B75E-3392-411C-9926-0B7A60FDF2A9}"/>
    <cellStyle name="20% - Accent5 8 2" xfId="917" xr:uid="{5187A259-4E86-4E7F-8376-68CED371235D}"/>
    <cellStyle name="20% - Accent5 8 2 2" xfId="918" xr:uid="{44E493B1-F09C-4AAA-A990-6C53883B3CCD}"/>
    <cellStyle name="20% - Accent5 8 3" xfId="919" xr:uid="{D5EE1A4A-4EAF-4AED-ACA1-EC3B00575FE7}"/>
    <cellStyle name="20% - Accent5 8 4" xfId="920" xr:uid="{41A40525-0D3F-47A1-B6EF-330A16D8A831}"/>
    <cellStyle name="20% - Accent5 9" xfId="921" xr:uid="{F5FFEA15-E3E1-465D-A3B3-40D8181ECDF6}"/>
    <cellStyle name="20% - Accent5 9 2" xfId="922" xr:uid="{8BA99B36-7E33-40B9-97DD-B3B8BAC299E8}"/>
    <cellStyle name="20% - Accent5 9 2 2" xfId="923" xr:uid="{9958AAAC-8901-43B1-AA42-065F9B8CE413}"/>
    <cellStyle name="20% - Accent5 9 3" xfId="924" xr:uid="{705AC697-BE51-4EEF-B236-FAD6A95ACFDC}"/>
    <cellStyle name="20% - Accent5 9 4" xfId="925" xr:uid="{814326EA-5F06-4CB5-9213-4D4A3C66A03F}"/>
    <cellStyle name="20% - Accent6 10" xfId="926" xr:uid="{9EB00A9D-903F-4F98-940C-E382CABF73F1}"/>
    <cellStyle name="20% - Accent6 10 2" xfId="927" xr:uid="{7A52D6FA-51D6-45FC-BA32-699E733CDF9A}"/>
    <cellStyle name="20% - Accent6 11" xfId="928" xr:uid="{511613F6-9D73-4B81-8C6D-02E004F58A77}"/>
    <cellStyle name="20% - Accent6 2" xfId="929" xr:uid="{32B6788F-B531-46E7-B36F-42018C29EE90}"/>
    <cellStyle name="20% - Accent6 2 10" xfId="930" xr:uid="{9BF7532D-3D17-459C-B3E6-E0044E0A79FB}"/>
    <cellStyle name="20% - Accent6 2 2" xfId="931" xr:uid="{BDDAB798-27D5-4FB4-A67D-445BA0A37442}"/>
    <cellStyle name="20% - Accent6 2 2 2" xfId="932" xr:uid="{3F7BB272-9414-450D-B8D4-8182FD626675}"/>
    <cellStyle name="20% - Accent6 2 2 2 2" xfId="933" xr:uid="{4A1E1D8E-554B-4304-AC66-5D67871E47D3}"/>
    <cellStyle name="20% - Accent6 2 2 2 3" xfId="934" xr:uid="{9F85B679-E0F4-46BC-B4CF-061ABBD52934}"/>
    <cellStyle name="20% - Accent6 2 2 3" xfId="935" xr:uid="{3B599B50-078E-47B3-9112-F65D7F22F507}"/>
    <cellStyle name="20% - Accent6 2 2 3 2" xfId="936" xr:uid="{904544CC-F841-4544-9F47-517EE2D3C925}"/>
    <cellStyle name="20% - Accent6 2 2 4" xfId="937" xr:uid="{3E3E12E7-8CEC-4A55-941F-17896074B4F4}"/>
    <cellStyle name="20% - Accent6 2 2 5" xfId="938" xr:uid="{F55A2D0D-9742-4D51-9B0B-4CAB0A834BC4}"/>
    <cellStyle name="20% - Accent6 2 3" xfId="939" xr:uid="{E503D6BA-3DAE-4405-9819-E80EB2879E0B}"/>
    <cellStyle name="20% - Accent6 2 3 2" xfId="940" xr:uid="{062D6A70-1616-47E9-885F-605B602E9508}"/>
    <cellStyle name="20% - Accent6 2 3 2 2" xfId="941" xr:uid="{351781B9-01E9-4308-BA70-13BD0A0270A2}"/>
    <cellStyle name="20% - Accent6 2 3 2 3" xfId="942" xr:uid="{EFB6C41A-1CB9-457A-B8DA-9AC8EA1752E3}"/>
    <cellStyle name="20% - Accent6 2 3 3" xfId="943" xr:uid="{D001AA63-1E29-41FC-BC54-920F02FEF6F9}"/>
    <cellStyle name="20% - Accent6 2 3 3 2" xfId="944" xr:uid="{C118D5A4-957E-4121-9419-D34AB4856096}"/>
    <cellStyle name="20% - Accent6 2 3 4" xfId="945" xr:uid="{E16E66B6-5247-4CAD-81B4-FAC29CDFF4E6}"/>
    <cellStyle name="20% - Accent6 2 3 5" xfId="946" xr:uid="{D1AA020E-69FF-45E2-A7E1-6B57EE8BB5CD}"/>
    <cellStyle name="20% - Accent6 2 4" xfId="947" xr:uid="{F087B417-5A46-484D-A6AC-5642A064A728}"/>
    <cellStyle name="20% - Accent6 2 4 2" xfId="948" xr:uid="{5455F344-4F67-47FD-AC91-1454C82F63F0}"/>
    <cellStyle name="20% - Accent6 2 4 2 2" xfId="949" xr:uid="{3524301B-427F-4211-BD65-22062267504B}"/>
    <cellStyle name="20% - Accent6 2 4 2 3" xfId="950" xr:uid="{5F498535-24E1-4BD8-9020-6FB4F33034F4}"/>
    <cellStyle name="20% - Accent6 2 4 3" xfId="951" xr:uid="{FD009571-EC5C-4D0C-A91C-BD4844DBB432}"/>
    <cellStyle name="20% - Accent6 2 4 3 2" xfId="952" xr:uid="{4D5B00A5-5BB9-4F72-ADF9-DFADA0CF6C66}"/>
    <cellStyle name="20% - Accent6 2 4 4" xfId="953" xr:uid="{27C3EB51-629A-46DA-956A-1690BCA5907B}"/>
    <cellStyle name="20% - Accent6 2 4 5" xfId="954" xr:uid="{16D5135B-5DD0-4623-AA58-E83F8735B26A}"/>
    <cellStyle name="20% - Accent6 2 5" xfId="955" xr:uid="{AF7E61E7-23C6-473D-8042-D30191049AEE}"/>
    <cellStyle name="20% - Accent6 2 5 2" xfId="956" xr:uid="{F0A0C16D-098B-4704-B3AA-FD29FF28412C}"/>
    <cellStyle name="20% - Accent6 2 5 2 2" xfId="957" xr:uid="{61711630-C1AC-4132-8681-D915A685F81A}"/>
    <cellStyle name="20% - Accent6 2 5 2 3" xfId="958" xr:uid="{2837290C-1C29-4275-9DFA-71C34C2FE864}"/>
    <cellStyle name="20% - Accent6 2 5 3" xfId="959" xr:uid="{7091AD38-80E9-4D5B-A36C-73CEDD90D690}"/>
    <cellStyle name="20% - Accent6 2 5 3 2" xfId="960" xr:uid="{AD2BB73D-3BD9-4E86-8D99-0A24BBEC15F3}"/>
    <cellStyle name="20% - Accent6 2 5 4" xfId="961" xr:uid="{D62288FC-4F30-49A7-BB29-7F234B906FBB}"/>
    <cellStyle name="20% - Accent6 2 5 5" xfId="962" xr:uid="{92D15FDA-F7F1-4C9A-9EAA-B7C5E66D8614}"/>
    <cellStyle name="20% - Accent6 2 6" xfId="963" xr:uid="{604602A2-EFF3-4DB9-B599-CB223ADF86F7}"/>
    <cellStyle name="20% - Accent6 2 6 2" xfId="964" xr:uid="{C535029D-EF76-46F0-A08B-F8CDE3C8C51B}"/>
    <cellStyle name="20% - Accent6 2 6 2 2" xfId="965" xr:uid="{BCDD5B47-867F-453F-B9AD-AE03306C55EB}"/>
    <cellStyle name="20% - Accent6 2 6 3" xfId="966" xr:uid="{A0F84DC0-47E4-47B5-AA96-FD598D1386BE}"/>
    <cellStyle name="20% - Accent6 2 6 4" xfId="967" xr:uid="{79725BB5-B1C6-4E32-89F9-DA763903C0F6}"/>
    <cellStyle name="20% - Accent6 2 7" xfId="968" xr:uid="{5EE5EC97-DC4A-4600-8435-60A859CB8BAE}"/>
    <cellStyle name="20% - Accent6 2 7 2" xfId="969" xr:uid="{5D912B54-41A7-4D60-A193-3138444E5D19}"/>
    <cellStyle name="20% - Accent6 2 7 2 2" xfId="970" xr:uid="{8C18EDF0-EC66-41EA-962C-4D14307370A4}"/>
    <cellStyle name="20% - Accent6 2 7 3" xfId="971" xr:uid="{9F09DD87-7E85-437F-A584-624670F01BB4}"/>
    <cellStyle name="20% - Accent6 2 7 4" xfId="972" xr:uid="{F932190C-689B-412E-852D-3330CA862093}"/>
    <cellStyle name="20% - Accent6 2 8" xfId="973" xr:uid="{BBF86C57-B789-4794-BA94-731784CBC9E2}"/>
    <cellStyle name="20% - Accent6 2 8 2" xfId="974" xr:uid="{ADEFB917-EA37-4873-A183-FB52CECF3BAC}"/>
    <cellStyle name="20% - Accent6 2 9" xfId="975" xr:uid="{0DD1594F-FD00-4830-AB5D-EA3294FC2888}"/>
    <cellStyle name="20% - Accent6 3" xfId="976" xr:uid="{A24B327E-C43B-42E0-B1E2-7C3DA844A467}"/>
    <cellStyle name="20% - Accent6 3 10" xfId="977" xr:uid="{099B9FC7-E015-42F4-834E-2810C92EA274}"/>
    <cellStyle name="20% - Accent6 3 2" xfId="978" xr:uid="{F85FC767-1E69-4369-A6CC-C9C9242ED691}"/>
    <cellStyle name="20% - Accent6 3 2 2" xfId="979" xr:uid="{14124161-BBBD-48BE-B7DD-F1119266DAA3}"/>
    <cellStyle name="20% - Accent6 3 2 2 2" xfId="980" xr:uid="{AC5C3F7C-1004-4B56-B01E-298C3062AEF6}"/>
    <cellStyle name="20% - Accent6 3 2 2 3" xfId="981" xr:uid="{34226FF4-91E6-4504-A9B3-314686D708F9}"/>
    <cellStyle name="20% - Accent6 3 2 3" xfId="982" xr:uid="{7EF14DCA-9EB1-47B1-914D-AF3C072DFD0A}"/>
    <cellStyle name="20% - Accent6 3 2 3 2" xfId="983" xr:uid="{30FB86D4-5490-4EBF-9BCD-CD542CA9E0C9}"/>
    <cellStyle name="20% - Accent6 3 2 4" xfId="984" xr:uid="{6150CB27-B2C8-42D5-881C-3D6DE5D824B2}"/>
    <cellStyle name="20% - Accent6 3 2 5" xfId="985" xr:uid="{9467338F-9006-4E4A-9BDF-8D28FA49757C}"/>
    <cellStyle name="20% - Accent6 3 3" xfId="986" xr:uid="{415E943D-97F5-41B1-AF33-33E8DD160B84}"/>
    <cellStyle name="20% - Accent6 3 3 2" xfId="987" xr:uid="{51599E9A-0E00-45DB-A082-B6E431729F1D}"/>
    <cellStyle name="20% - Accent6 3 3 2 2" xfId="988" xr:uid="{F68762EB-E2B1-49D1-A528-EE5427B08506}"/>
    <cellStyle name="20% - Accent6 3 3 2 3" xfId="989" xr:uid="{1DA25FAD-AA4F-4783-B2BC-F984C240CA84}"/>
    <cellStyle name="20% - Accent6 3 3 3" xfId="990" xr:uid="{096FA1D9-4FEE-4E23-ACED-FD4CCC6B1995}"/>
    <cellStyle name="20% - Accent6 3 3 3 2" xfId="991" xr:uid="{A8139B08-3504-4DEE-9A8E-302F6EF96F07}"/>
    <cellStyle name="20% - Accent6 3 3 4" xfId="992" xr:uid="{DEB061D9-28E6-49E9-8C51-45D3247D794D}"/>
    <cellStyle name="20% - Accent6 3 3 5" xfId="993" xr:uid="{AAD96CCE-4EF3-477D-96E5-7B5CAFDE8643}"/>
    <cellStyle name="20% - Accent6 3 4" xfId="994" xr:uid="{6698EF85-03EF-4008-80CD-25E9A3227AD2}"/>
    <cellStyle name="20% - Accent6 3 4 2" xfId="995" xr:uid="{BDE27F82-FEA9-41D9-B2FA-2D70187F4A60}"/>
    <cellStyle name="20% - Accent6 3 4 2 2" xfId="996" xr:uid="{DA11B186-5559-4746-8673-825CBB978F6D}"/>
    <cellStyle name="20% - Accent6 3 4 2 3" xfId="997" xr:uid="{2F418BAB-5410-48AA-BC64-7FCA1A969BBB}"/>
    <cellStyle name="20% - Accent6 3 4 3" xfId="998" xr:uid="{2DD48176-499A-4B9E-ACA6-BBACD0C61C0A}"/>
    <cellStyle name="20% - Accent6 3 4 3 2" xfId="999" xr:uid="{A1E99702-9FC0-42EE-B23A-E1C060350ECB}"/>
    <cellStyle name="20% - Accent6 3 4 4" xfId="1000" xr:uid="{361580AD-50EF-466E-B1A8-23E252A4AA81}"/>
    <cellStyle name="20% - Accent6 3 4 5" xfId="1001" xr:uid="{6FB3D6FA-9481-4F69-9464-1411E34AE0E4}"/>
    <cellStyle name="20% - Accent6 3 5" xfId="1002" xr:uid="{BAEAF177-055C-469D-BB49-19BEA885FDB4}"/>
    <cellStyle name="20% - Accent6 3 5 2" xfId="1003" xr:uid="{38C793B7-C26E-4693-A752-6D9A4ED5573E}"/>
    <cellStyle name="20% - Accent6 3 5 2 2" xfId="1004" xr:uid="{1300A471-BDA0-4785-B70B-58F6FCA2D924}"/>
    <cellStyle name="20% - Accent6 3 5 2 3" xfId="1005" xr:uid="{D3AF9B0B-DE23-4860-8834-725C8869FB46}"/>
    <cellStyle name="20% - Accent6 3 5 3" xfId="1006" xr:uid="{07892637-0A6A-4E41-81C6-E685BF60CCEC}"/>
    <cellStyle name="20% - Accent6 3 5 3 2" xfId="1007" xr:uid="{867B4B15-9594-45BB-AF5D-E894499B3C2E}"/>
    <cellStyle name="20% - Accent6 3 5 4" xfId="1008" xr:uid="{30DE5357-B30C-4FE4-854F-FA14EE7E9C5F}"/>
    <cellStyle name="20% - Accent6 3 5 5" xfId="1009" xr:uid="{EE1D52A4-D3B4-42A0-9B92-9D872E0CAEAE}"/>
    <cellStyle name="20% - Accent6 3 6" xfId="1010" xr:uid="{7835E1F7-3B5E-49F4-B604-EE1F94303956}"/>
    <cellStyle name="20% - Accent6 3 6 2" xfId="1011" xr:uid="{B475DE53-7AA4-49AB-9F87-14511DC1FAB6}"/>
    <cellStyle name="20% - Accent6 3 6 2 2" xfId="1012" xr:uid="{C33E47BC-4E2A-4761-B897-3A8B816C2DD0}"/>
    <cellStyle name="20% - Accent6 3 6 3" xfId="1013" xr:uid="{DEE92B6E-83D1-47BA-ADB8-56CAE4C21DD9}"/>
    <cellStyle name="20% - Accent6 3 6 4" xfId="1014" xr:uid="{7E4DC9A0-D435-4B3C-B875-A391D0271669}"/>
    <cellStyle name="20% - Accent6 3 7" xfId="1015" xr:uid="{67F4AD28-C887-40E9-BF8B-C6D099D3CB3C}"/>
    <cellStyle name="20% - Accent6 3 7 2" xfId="1016" xr:uid="{53899199-CCF0-4B39-BCC7-0D700EC661DC}"/>
    <cellStyle name="20% - Accent6 3 7 2 2" xfId="1017" xr:uid="{FD7CD67F-ACA2-4561-A4E0-A4DEBA768BB9}"/>
    <cellStyle name="20% - Accent6 3 7 3" xfId="1018" xr:uid="{7E3B147C-67E0-4E6C-B84E-54831213D648}"/>
    <cellStyle name="20% - Accent6 3 7 4" xfId="1019" xr:uid="{14B79CD9-AE07-43C0-BED2-999D7005B0E3}"/>
    <cellStyle name="20% - Accent6 3 8" xfId="1020" xr:uid="{D98019E2-6F2B-4D89-B185-06BF6802398F}"/>
    <cellStyle name="20% - Accent6 3 8 2" xfId="1021" xr:uid="{24D0F1B5-63E2-4FE5-B074-18624A4F7851}"/>
    <cellStyle name="20% - Accent6 3 9" xfId="1022" xr:uid="{6C8F0616-8145-463A-8C11-29A1BBEF8691}"/>
    <cellStyle name="20% - Accent6 4" xfId="1023" xr:uid="{BFD59166-4372-486C-B90C-B4B3BD878C8E}"/>
    <cellStyle name="20% - Accent6 4 2" xfId="1024" xr:uid="{627C72D2-FB5C-41F8-8D4E-4827A260C4E3}"/>
    <cellStyle name="20% - Accent6 4 2 2" xfId="1025" xr:uid="{202106EB-FEBD-4B43-9C22-55D117BBDAB7}"/>
    <cellStyle name="20% - Accent6 4 2 3" xfId="1026" xr:uid="{60C31048-0312-433C-8B27-133424D1F108}"/>
    <cellStyle name="20% - Accent6 4 3" xfId="1027" xr:uid="{8B245004-A9AB-4156-B47D-A5B87D32D80F}"/>
    <cellStyle name="20% - Accent6 4 3 2" xfId="1028" xr:uid="{8ACFDA8F-CE21-41AA-8E23-0DACAF9A9FEA}"/>
    <cellStyle name="20% - Accent6 4 4" xfId="1029" xr:uid="{A60A184A-380B-4EBA-80FB-F6293AF9EE32}"/>
    <cellStyle name="20% - Accent6 4 5" xfId="1030" xr:uid="{3502C422-E322-474A-B70C-2C9B5976FC49}"/>
    <cellStyle name="20% - Accent6 5" xfId="1031" xr:uid="{DBD7A5DC-291C-4DDF-8D8F-A9534438C381}"/>
    <cellStyle name="20% - Accent6 5 2" xfId="1032" xr:uid="{34826820-242E-471A-8B87-A11E437667E3}"/>
    <cellStyle name="20% - Accent6 5 2 2" xfId="1033" xr:uid="{148A74CD-44B7-442E-9780-6DC6EC565428}"/>
    <cellStyle name="20% - Accent6 5 2 3" xfId="1034" xr:uid="{5626935B-EEAC-483B-90C7-2AAA8C1C7FF9}"/>
    <cellStyle name="20% - Accent6 5 3" xfId="1035" xr:uid="{B95C7AA9-C3C0-401F-AE54-412AFF2F7021}"/>
    <cellStyle name="20% - Accent6 5 3 2" xfId="1036" xr:uid="{98AD391D-0F30-4020-8853-2BE817ECF884}"/>
    <cellStyle name="20% - Accent6 5 4" xfId="1037" xr:uid="{F5A10F1F-E232-4DEE-8642-60402EF36FDC}"/>
    <cellStyle name="20% - Accent6 5 5" xfId="1038" xr:uid="{BE17109B-0D34-4CA4-B1DC-46297ECBDF86}"/>
    <cellStyle name="20% - Accent6 6" xfId="1039" xr:uid="{FAAA2034-C296-45E5-BDE9-D4DB54B99546}"/>
    <cellStyle name="20% - Accent6 6 2" xfId="1040" xr:uid="{D9D11DF9-77A2-4C9B-A291-8CC60F9E545D}"/>
    <cellStyle name="20% - Accent6 6 2 2" xfId="1041" xr:uid="{2B666495-3DA5-4302-BFD2-2B747A1C9364}"/>
    <cellStyle name="20% - Accent6 6 2 3" xfId="1042" xr:uid="{B1527D0E-1CB3-4385-9933-E9FD7131B014}"/>
    <cellStyle name="20% - Accent6 6 3" xfId="1043" xr:uid="{D7E36C1C-6FEB-418C-96B7-D42C6BC8F47D}"/>
    <cellStyle name="20% - Accent6 6 3 2" xfId="1044" xr:uid="{2E5EC2C6-204E-4B89-9469-5C5B90907811}"/>
    <cellStyle name="20% - Accent6 6 4" xfId="1045" xr:uid="{62E41681-783D-4F99-9651-358C911F93E8}"/>
    <cellStyle name="20% - Accent6 6 5" xfId="1046" xr:uid="{1957DCEA-F718-46C5-8880-EBA8FB13AB10}"/>
    <cellStyle name="20% - Accent6 7" xfId="1047" xr:uid="{0F98B17E-7D0E-4547-9EED-DA2637B95C1D}"/>
    <cellStyle name="20% - Accent6 7 2" xfId="1048" xr:uid="{70CE2B46-5123-42DC-9A07-538E253B941B}"/>
    <cellStyle name="20% - Accent6 7 2 2" xfId="1049" xr:uid="{F5F88E7D-8628-4D4A-A281-3B2113CA9DB7}"/>
    <cellStyle name="20% - Accent6 7 2 3" xfId="1050" xr:uid="{770C5AE8-D058-4110-9789-37A8AEF1762B}"/>
    <cellStyle name="20% - Accent6 7 3" xfId="1051" xr:uid="{41F84AA2-5832-4B21-9FAB-004E1B416F8A}"/>
    <cellStyle name="20% - Accent6 7 3 2" xfId="1052" xr:uid="{57D36D41-5443-4230-89CE-A8E57DFE1C5E}"/>
    <cellStyle name="20% - Accent6 7 4" xfId="1053" xr:uid="{6B7248E7-68B9-4E19-A501-203D9B5CC005}"/>
    <cellStyle name="20% - Accent6 7 5" xfId="1054" xr:uid="{6D5FD682-AB02-4F02-95EF-DB9E84221FF5}"/>
    <cellStyle name="20% - Accent6 8" xfId="1055" xr:uid="{FBF9A6B5-371A-4A91-BEA7-A5468B7ED5A5}"/>
    <cellStyle name="20% - Accent6 8 2" xfId="1056" xr:uid="{865095D6-7524-4206-A206-340E99D3543E}"/>
    <cellStyle name="20% - Accent6 8 2 2" xfId="1057" xr:uid="{ED840B7E-AC39-418D-A020-32B0BB44B946}"/>
    <cellStyle name="20% - Accent6 8 3" xfId="1058" xr:uid="{7A2FA4F4-6CA4-4C37-A03C-DACCA1B91AB2}"/>
    <cellStyle name="20% - Accent6 8 4" xfId="1059" xr:uid="{13259A37-6A64-424F-8FC0-2B4F2124B941}"/>
    <cellStyle name="20% - Accent6 9" xfId="1060" xr:uid="{7C4E7970-6461-4D1F-A8F5-BA1E58D2E6BC}"/>
    <cellStyle name="20% - Accent6 9 2" xfId="1061" xr:uid="{6DAE69DD-E672-444A-B5F7-AF74CE24BA23}"/>
    <cellStyle name="20% - Accent6 9 2 2" xfId="1062" xr:uid="{3217DA4D-AE21-4239-8322-2A2A46698480}"/>
    <cellStyle name="20% - Accent6 9 3" xfId="1063" xr:uid="{F813CA4C-E9D8-46BC-A1BA-64BC6FDFD9A2}"/>
    <cellStyle name="20% - Accent6 9 4" xfId="1064" xr:uid="{A6A5A3CE-4DC4-49B5-8B4F-83D945D21DD5}"/>
    <cellStyle name="40% - Accent1 10" xfId="1065" xr:uid="{C3217E40-523A-4EA3-80FC-9D92D5A17B38}"/>
    <cellStyle name="40% - Accent1 10 2" xfId="1066" xr:uid="{AFFA90F9-6B86-4B85-8843-8E0BAD43668D}"/>
    <cellStyle name="40% - Accent1 11" xfId="1067" xr:uid="{9C48F436-015F-419A-9A1B-DA319729C61C}"/>
    <cellStyle name="40% - Accent1 2" xfId="1068" xr:uid="{C3D6475F-825F-4CF1-9974-E3139C4D7D6D}"/>
    <cellStyle name="40% - Accent1 2 10" xfId="1069" xr:uid="{3FF6F2DC-49E4-452B-9DA2-C93B9113614A}"/>
    <cellStyle name="40% - Accent1 2 2" xfId="1070" xr:uid="{6B416A60-A743-4A48-9AB0-AE0840A2EEA9}"/>
    <cellStyle name="40% - Accent1 2 2 2" xfId="1071" xr:uid="{35D07CBB-A591-429A-B787-01C39B72907E}"/>
    <cellStyle name="40% - Accent1 2 2 2 2" xfId="1072" xr:uid="{96A7023C-22FF-4CD4-95BC-35453EB01B97}"/>
    <cellStyle name="40% - Accent1 2 2 2 3" xfId="1073" xr:uid="{F2603320-AC22-4B06-BC25-08D909E99615}"/>
    <cellStyle name="40% - Accent1 2 2 3" xfId="1074" xr:uid="{BC1C33F2-0A3F-44C5-94DA-E07456C01EDF}"/>
    <cellStyle name="40% - Accent1 2 2 3 2" xfId="1075" xr:uid="{1AF0F1AB-2982-4142-A17F-7C4E60DBEC31}"/>
    <cellStyle name="40% - Accent1 2 2 4" xfId="1076" xr:uid="{7AE41E4F-A3DB-4DA8-B831-37AC4BD9904A}"/>
    <cellStyle name="40% - Accent1 2 2 5" xfId="1077" xr:uid="{E625F186-5FD1-46C0-B856-11B83BD1C2EA}"/>
    <cellStyle name="40% - Accent1 2 3" xfId="1078" xr:uid="{FD907C7E-FCC2-4AD1-90F8-4C02F2B437A8}"/>
    <cellStyle name="40% - Accent1 2 3 2" xfId="1079" xr:uid="{8DBA3F40-9602-4A22-B386-BB428E1C4EE4}"/>
    <cellStyle name="40% - Accent1 2 3 2 2" xfId="1080" xr:uid="{72C0A11C-3FD5-4F6E-9B2A-59E1F5701D94}"/>
    <cellStyle name="40% - Accent1 2 3 2 3" xfId="1081" xr:uid="{AA756286-2A88-4678-A058-0D834ADF7DAC}"/>
    <cellStyle name="40% - Accent1 2 3 3" xfId="1082" xr:uid="{2C4D2230-82CB-4F50-8F7E-957E8CDDDE70}"/>
    <cellStyle name="40% - Accent1 2 3 3 2" xfId="1083" xr:uid="{7DCE5A0D-872E-46A3-918E-1C1485099DCC}"/>
    <cellStyle name="40% - Accent1 2 3 4" xfId="1084" xr:uid="{A2253DE6-498F-4C32-9180-2175DE1E864F}"/>
    <cellStyle name="40% - Accent1 2 3 5" xfId="1085" xr:uid="{88C56D74-98AC-48A1-A735-0CDABC41A171}"/>
    <cellStyle name="40% - Accent1 2 4" xfId="1086" xr:uid="{34CC40D8-9582-4256-87BB-0ED3AE691B0D}"/>
    <cellStyle name="40% - Accent1 2 4 2" xfId="1087" xr:uid="{8D042FE7-9FB4-4F58-BD48-452825555D69}"/>
    <cellStyle name="40% - Accent1 2 4 2 2" xfId="1088" xr:uid="{9DDF228A-1813-408E-AE23-79C1F6FF6BCF}"/>
    <cellStyle name="40% - Accent1 2 4 2 3" xfId="1089" xr:uid="{67179C04-A63D-4968-BD0F-6228E6A10E1A}"/>
    <cellStyle name="40% - Accent1 2 4 3" xfId="1090" xr:uid="{8DF7CFA9-C402-47BC-ABE5-6256D16E866D}"/>
    <cellStyle name="40% - Accent1 2 4 3 2" xfId="1091" xr:uid="{063510A8-BEAA-4865-AEFE-ABA896D90037}"/>
    <cellStyle name="40% - Accent1 2 4 4" xfId="1092" xr:uid="{617DECE0-418D-4659-B103-DD588F681729}"/>
    <cellStyle name="40% - Accent1 2 4 5" xfId="1093" xr:uid="{AF35C0B4-820A-4C32-87D1-5EB8567A8760}"/>
    <cellStyle name="40% - Accent1 2 5" xfId="1094" xr:uid="{1FAE01F9-A56B-44B5-8BD0-AF916247CF28}"/>
    <cellStyle name="40% - Accent1 2 5 2" xfId="1095" xr:uid="{7FD7C892-6721-42B0-A9A4-A4D9645F40E0}"/>
    <cellStyle name="40% - Accent1 2 5 2 2" xfId="1096" xr:uid="{3061E814-EE16-465A-8C11-D0CE73E31210}"/>
    <cellStyle name="40% - Accent1 2 5 2 3" xfId="1097" xr:uid="{90C9DFF5-E68E-4EBB-AB40-6D6FF3001CCE}"/>
    <cellStyle name="40% - Accent1 2 5 3" xfId="1098" xr:uid="{61C77C94-69F9-4ABE-9D8F-9A69FEF7560E}"/>
    <cellStyle name="40% - Accent1 2 5 3 2" xfId="1099" xr:uid="{00C4B659-BD0B-4959-BE26-6CD3D7F01AE9}"/>
    <cellStyle name="40% - Accent1 2 5 4" xfId="1100" xr:uid="{BF138BBF-02C5-4B01-989E-24ADF453E19D}"/>
    <cellStyle name="40% - Accent1 2 5 5" xfId="1101" xr:uid="{82F04979-BD3B-4C6A-BC7B-8357A70524D5}"/>
    <cellStyle name="40% - Accent1 2 6" xfId="1102" xr:uid="{96092BF7-2425-43F8-B950-2BD799ECAE7E}"/>
    <cellStyle name="40% - Accent1 2 6 2" xfId="1103" xr:uid="{7FE87E8F-6558-4AD3-A251-F885F7EA5F2F}"/>
    <cellStyle name="40% - Accent1 2 6 2 2" xfId="1104" xr:uid="{90A17DCF-BAF7-4A15-84A5-EE884BF9CCF3}"/>
    <cellStyle name="40% - Accent1 2 6 3" xfId="1105" xr:uid="{FA065550-FC72-46BE-9D7F-C58FCB57BA98}"/>
    <cellStyle name="40% - Accent1 2 6 4" xfId="1106" xr:uid="{9FCB5788-9FE8-4EA2-A04B-D53BBDEBBB52}"/>
    <cellStyle name="40% - Accent1 2 7" xfId="1107" xr:uid="{2C01383C-4F80-4021-BEAE-7BBE9450E747}"/>
    <cellStyle name="40% - Accent1 2 7 2" xfId="1108" xr:uid="{12458FA8-7597-4BE9-A241-C89A0A914A2E}"/>
    <cellStyle name="40% - Accent1 2 7 2 2" xfId="1109" xr:uid="{45391F2C-4B9E-4E7B-B316-3EC282926C6D}"/>
    <cellStyle name="40% - Accent1 2 7 3" xfId="1110" xr:uid="{E4B6A030-C7C3-45AE-8FC1-91158140F89D}"/>
    <cellStyle name="40% - Accent1 2 7 4" xfId="1111" xr:uid="{2C3765CC-6FE4-4297-A22D-CE93937984C9}"/>
    <cellStyle name="40% - Accent1 2 8" xfId="1112" xr:uid="{997531B7-3CB0-440E-A715-45F0A48D7586}"/>
    <cellStyle name="40% - Accent1 2 8 2" xfId="1113" xr:uid="{3CA276D5-5CE6-4768-9A28-D825BD05CE6C}"/>
    <cellStyle name="40% - Accent1 2 9" xfId="1114" xr:uid="{94AAF370-0B14-4706-9747-5290AD96C5B7}"/>
    <cellStyle name="40% - Accent1 3" xfId="1115" xr:uid="{D3D5E36B-EB36-480E-B1BA-F19FC559D73B}"/>
    <cellStyle name="40% - Accent1 3 10" xfId="1116" xr:uid="{44A18C65-70E6-4AD6-9E99-B78BC05500E0}"/>
    <cellStyle name="40% - Accent1 3 2" xfId="1117" xr:uid="{AD14BF84-1164-43AB-906A-03C3E4186761}"/>
    <cellStyle name="40% - Accent1 3 2 2" xfId="1118" xr:uid="{00E5D97F-AA30-41A8-921A-2471473ADB05}"/>
    <cellStyle name="40% - Accent1 3 2 2 2" xfId="1119" xr:uid="{D0690FC2-5357-4954-ACE6-7D4EB4DC027D}"/>
    <cellStyle name="40% - Accent1 3 2 2 3" xfId="1120" xr:uid="{09206A88-BB8E-4EEF-BF9D-CF5C388027DD}"/>
    <cellStyle name="40% - Accent1 3 2 3" xfId="1121" xr:uid="{27B04BB9-BBA9-4080-B1A6-0522720FA4DC}"/>
    <cellStyle name="40% - Accent1 3 2 3 2" xfId="1122" xr:uid="{44498553-57CD-454C-95EF-92C7038A982F}"/>
    <cellStyle name="40% - Accent1 3 2 4" xfId="1123" xr:uid="{6F2CC911-564A-4845-92AA-D71F5B0696CF}"/>
    <cellStyle name="40% - Accent1 3 2 5" xfId="1124" xr:uid="{818BE5FD-900E-4466-B85F-6B19096CA770}"/>
    <cellStyle name="40% - Accent1 3 3" xfId="1125" xr:uid="{66460899-9AAE-4328-928E-770BA59A75D6}"/>
    <cellStyle name="40% - Accent1 3 3 2" xfId="1126" xr:uid="{C56FEA7A-7FD3-4A52-AF6F-79D9C5A4D65C}"/>
    <cellStyle name="40% - Accent1 3 3 2 2" xfId="1127" xr:uid="{BF210B13-8E7A-4919-8D41-124D9AFB5933}"/>
    <cellStyle name="40% - Accent1 3 3 2 3" xfId="1128" xr:uid="{3E6100DF-D769-4CE0-A6E1-60BA3C754D56}"/>
    <cellStyle name="40% - Accent1 3 3 3" xfId="1129" xr:uid="{BD193834-AA18-4696-BC69-68EAA28DAA15}"/>
    <cellStyle name="40% - Accent1 3 3 3 2" xfId="1130" xr:uid="{256573C2-9472-4180-B662-677ABF9EC545}"/>
    <cellStyle name="40% - Accent1 3 3 4" xfId="1131" xr:uid="{DCB3C6D6-C668-4C91-B4A8-B6B8DCD42C83}"/>
    <cellStyle name="40% - Accent1 3 3 5" xfId="1132" xr:uid="{0E2940FE-7068-4F47-B43E-170FC98DEB98}"/>
    <cellStyle name="40% - Accent1 3 4" xfId="1133" xr:uid="{874D8900-FC6F-4B5D-AB09-5E3E837359B0}"/>
    <cellStyle name="40% - Accent1 3 4 2" xfId="1134" xr:uid="{A40CB0DB-CFA7-42AC-81F6-457FC9B6100E}"/>
    <cellStyle name="40% - Accent1 3 4 2 2" xfId="1135" xr:uid="{068282A2-DA2E-48E3-97AB-BF690441A070}"/>
    <cellStyle name="40% - Accent1 3 4 2 3" xfId="1136" xr:uid="{CEA348DF-5ADD-4344-967B-4D25ADD60946}"/>
    <cellStyle name="40% - Accent1 3 4 3" xfId="1137" xr:uid="{146584C0-C4C8-47C5-BA52-56DF2E4CB54C}"/>
    <cellStyle name="40% - Accent1 3 4 3 2" xfId="1138" xr:uid="{2F76999C-2E75-4E57-8029-18797259D361}"/>
    <cellStyle name="40% - Accent1 3 4 4" xfId="1139" xr:uid="{E07A3EFF-B2BB-4347-A7D2-E43623BBF7DC}"/>
    <cellStyle name="40% - Accent1 3 4 5" xfId="1140" xr:uid="{3E13F6E2-6037-4467-868A-D3F0F89B650F}"/>
    <cellStyle name="40% - Accent1 3 5" xfId="1141" xr:uid="{1D5B70BA-5838-4E87-963D-106EF68A0FD6}"/>
    <cellStyle name="40% - Accent1 3 5 2" xfId="1142" xr:uid="{25DE34D1-01BA-459C-88CA-290B0B85CAA8}"/>
    <cellStyle name="40% - Accent1 3 5 2 2" xfId="1143" xr:uid="{C8DDCFE3-C8A3-4BF7-964F-FF16F55C9222}"/>
    <cellStyle name="40% - Accent1 3 5 2 3" xfId="1144" xr:uid="{C396275A-1575-45F7-813D-14DC44D682AB}"/>
    <cellStyle name="40% - Accent1 3 5 3" xfId="1145" xr:uid="{CD517201-8DAA-439C-85E4-E001EED65BF8}"/>
    <cellStyle name="40% - Accent1 3 5 3 2" xfId="1146" xr:uid="{28E06503-22E2-4F66-AFF8-C377E7E9C7D5}"/>
    <cellStyle name="40% - Accent1 3 5 4" xfId="1147" xr:uid="{61143840-3A14-4A7E-AAB2-26F66A3C29A2}"/>
    <cellStyle name="40% - Accent1 3 5 5" xfId="1148" xr:uid="{0A182F82-515E-432D-B4E4-3C9438F6C75B}"/>
    <cellStyle name="40% - Accent1 3 6" xfId="1149" xr:uid="{C90423F0-201C-4819-B3F5-D681F9E588CB}"/>
    <cellStyle name="40% - Accent1 3 6 2" xfId="1150" xr:uid="{D8FB002A-4788-4FD2-83D5-3E6E807F07E4}"/>
    <cellStyle name="40% - Accent1 3 6 2 2" xfId="1151" xr:uid="{377C6B06-FED2-41DB-812F-2EC4996AD339}"/>
    <cellStyle name="40% - Accent1 3 6 3" xfId="1152" xr:uid="{529D3294-F8BD-40DC-BDA9-D7C40DCA7FB4}"/>
    <cellStyle name="40% - Accent1 3 6 4" xfId="1153" xr:uid="{4FBCDA29-328F-4C94-9AE0-00117EA1E45F}"/>
    <cellStyle name="40% - Accent1 3 7" xfId="1154" xr:uid="{70CF031D-8452-4B04-9E7A-BC70B5E896D0}"/>
    <cellStyle name="40% - Accent1 3 7 2" xfId="1155" xr:uid="{9A61762E-5E88-4A56-89CF-2B070E4B8842}"/>
    <cellStyle name="40% - Accent1 3 7 2 2" xfId="1156" xr:uid="{E985A666-2890-479C-B2AF-70523BBC4726}"/>
    <cellStyle name="40% - Accent1 3 7 3" xfId="1157" xr:uid="{6D682E27-215D-436C-AEC5-6DD23BD7F7A1}"/>
    <cellStyle name="40% - Accent1 3 7 4" xfId="1158" xr:uid="{CDE4BBC7-351B-4AA7-8ED3-5BFEA7B52E06}"/>
    <cellStyle name="40% - Accent1 3 8" xfId="1159" xr:uid="{55C27726-0B98-406D-A5CB-09011E0A92DA}"/>
    <cellStyle name="40% - Accent1 3 8 2" xfId="1160" xr:uid="{4DBF9CA6-418F-40F2-BB5A-DB18A4F81E12}"/>
    <cellStyle name="40% - Accent1 3 9" xfId="1161" xr:uid="{1FECB3FD-B446-473E-894B-7E485BD4F778}"/>
    <cellStyle name="40% - Accent1 4" xfId="1162" xr:uid="{B3E1766C-C582-4837-9420-05ED223836C6}"/>
    <cellStyle name="40% - Accent1 4 2" xfId="1163" xr:uid="{192FDA53-11B8-4AE7-81C8-533F20643B10}"/>
    <cellStyle name="40% - Accent1 4 2 2" xfId="1164" xr:uid="{79AF383B-0899-4A14-B03A-788BFA922D28}"/>
    <cellStyle name="40% - Accent1 4 2 3" xfId="1165" xr:uid="{D7F0F10F-DC2A-4265-B51C-C2DEFA8AAF30}"/>
    <cellStyle name="40% - Accent1 4 3" xfId="1166" xr:uid="{2A1F1FDC-B8BC-452F-A92E-7C63B9485EB5}"/>
    <cellStyle name="40% - Accent1 4 3 2" xfId="1167" xr:uid="{D7E7E506-F915-4512-8C12-281E5D0BC9C8}"/>
    <cellStyle name="40% - Accent1 4 4" xfId="1168" xr:uid="{DC8BE265-EDF9-4FB0-9E44-0C010A56F254}"/>
    <cellStyle name="40% - Accent1 4 5" xfId="1169" xr:uid="{89A6AE79-597A-4D11-BF86-8F77056B1F3D}"/>
    <cellStyle name="40% - Accent1 5" xfId="1170" xr:uid="{5770F529-F587-4831-9B05-047DA8272DA6}"/>
    <cellStyle name="40% - Accent1 5 2" xfId="1171" xr:uid="{7B724DC4-CBD1-46E6-8937-7F998EF0BCAE}"/>
    <cellStyle name="40% - Accent1 5 2 2" xfId="1172" xr:uid="{1DD4EE45-F5D5-4FE4-B15F-540EDCDBC81F}"/>
    <cellStyle name="40% - Accent1 5 2 3" xfId="1173" xr:uid="{3D708CA2-2321-41CA-BE81-8F7B62868972}"/>
    <cellStyle name="40% - Accent1 5 3" xfId="1174" xr:uid="{50C46F05-AA78-4CD9-9207-9696BC6F469F}"/>
    <cellStyle name="40% - Accent1 5 3 2" xfId="1175" xr:uid="{FE18D2C2-0C2B-4D75-9150-6C06C6953560}"/>
    <cellStyle name="40% - Accent1 5 4" xfId="1176" xr:uid="{C7376151-73C5-4A0A-AFB7-CDB338D4350B}"/>
    <cellStyle name="40% - Accent1 5 5" xfId="1177" xr:uid="{D2403536-E4CB-48C0-AA65-C5A8C7CE2C43}"/>
    <cellStyle name="40% - Accent1 6" xfId="1178" xr:uid="{7E853260-AC63-459D-AEFE-A17A255B12AC}"/>
    <cellStyle name="40% - Accent1 6 2" xfId="1179" xr:uid="{B0F6D675-DC4A-41C2-87C5-8A827B1933D1}"/>
    <cellStyle name="40% - Accent1 6 2 2" xfId="1180" xr:uid="{C79B1346-5C26-4794-BCE6-BD82B5346E02}"/>
    <cellStyle name="40% - Accent1 6 2 3" xfId="1181" xr:uid="{E01A38C6-E929-43CD-B144-0669A3086BFF}"/>
    <cellStyle name="40% - Accent1 6 3" xfId="1182" xr:uid="{4E4D38C6-81E3-4C10-AD25-2C99A0883B44}"/>
    <cellStyle name="40% - Accent1 6 3 2" xfId="1183" xr:uid="{FC4A5D67-4852-4931-8F1F-AB9F4E5B3FE1}"/>
    <cellStyle name="40% - Accent1 6 4" xfId="1184" xr:uid="{AE8214CD-B757-4F46-B6FB-655FC51218A7}"/>
    <cellStyle name="40% - Accent1 6 5" xfId="1185" xr:uid="{8DD68DC6-2A27-4442-9D17-486C69D7DE3F}"/>
    <cellStyle name="40% - Accent1 7" xfId="1186" xr:uid="{002D7D57-7F5A-41FE-9169-A70BF286203F}"/>
    <cellStyle name="40% - Accent1 7 2" xfId="1187" xr:uid="{3B859B74-16B8-43D5-BA3A-49A6B0B846E8}"/>
    <cellStyle name="40% - Accent1 7 2 2" xfId="1188" xr:uid="{55167831-E85A-4884-9809-DDC131E9170C}"/>
    <cellStyle name="40% - Accent1 7 2 3" xfId="1189" xr:uid="{FF120588-6CF1-4F05-9B28-401A19FA6948}"/>
    <cellStyle name="40% - Accent1 7 3" xfId="1190" xr:uid="{DB3C382F-1902-40E8-A63D-6EB4371B02EE}"/>
    <cellStyle name="40% - Accent1 7 3 2" xfId="1191" xr:uid="{574BFC16-2B61-4370-B8E1-F526A9342389}"/>
    <cellStyle name="40% - Accent1 7 4" xfId="1192" xr:uid="{520A5CE8-009F-4326-B4FF-3AF5285A8CB9}"/>
    <cellStyle name="40% - Accent1 7 5" xfId="1193" xr:uid="{41589354-EA17-4B95-8426-BECD267B0FE9}"/>
    <cellStyle name="40% - Accent1 8" xfId="1194" xr:uid="{F733147E-7FF1-4F53-9015-C15E9EDBD313}"/>
    <cellStyle name="40% - Accent1 8 2" xfId="1195" xr:uid="{98DF147F-8900-4691-96BF-9C3B6A9700E5}"/>
    <cellStyle name="40% - Accent1 8 2 2" xfId="1196" xr:uid="{D7E78F9B-A706-49C7-82C8-207CCB72291F}"/>
    <cellStyle name="40% - Accent1 8 3" xfId="1197" xr:uid="{6778C14A-E6C7-4295-A651-40D297579A77}"/>
    <cellStyle name="40% - Accent1 8 4" xfId="1198" xr:uid="{4420061B-72FE-47EA-B61D-D564FADAEC2D}"/>
    <cellStyle name="40% - Accent1 9" xfId="1199" xr:uid="{8DF85DA8-B2F5-47BD-A0C1-5714EE056EB0}"/>
    <cellStyle name="40% - Accent1 9 2" xfId="1200" xr:uid="{8D8D2C6E-3210-4AD9-B054-D0E8563F0164}"/>
    <cellStyle name="40% - Accent1 9 2 2" xfId="1201" xr:uid="{24705578-046A-400A-800C-9E2F1020B209}"/>
    <cellStyle name="40% - Accent1 9 3" xfId="1202" xr:uid="{CAB01CE5-0E49-456F-9163-B1E285D64553}"/>
    <cellStyle name="40% - Accent1 9 4" xfId="1203" xr:uid="{FB139FFB-8938-46ED-A2F8-F37C96CCB338}"/>
    <cellStyle name="40% - Accent2 10" xfId="1204" xr:uid="{76557FDE-7B9E-4134-95D9-55065D736FC7}"/>
    <cellStyle name="40% - Accent2 10 2" xfId="1205" xr:uid="{5DCEC3D4-E19D-45C2-832C-7F241485E035}"/>
    <cellStyle name="40% - Accent2 11" xfId="1206" xr:uid="{C275077A-A0F8-4017-8F44-DE0EF1C8FE7D}"/>
    <cellStyle name="40% - Accent2 2" xfId="1207" xr:uid="{C3F5BC1B-3F54-413E-95A3-38B68E0F8161}"/>
    <cellStyle name="40% - Accent2 2 10" xfId="1208" xr:uid="{E6F66BA0-A018-43A8-B68B-DD089CEF5A19}"/>
    <cellStyle name="40% - Accent2 2 2" xfId="1209" xr:uid="{05F75066-77D0-461F-8632-68F3C96649B0}"/>
    <cellStyle name="40% - Accent2 2 2 2" xfId="1210" xr:uid="{4B073B2E-D3CD-4010-BA70-4C015C16EAFA}"/>
    <cellStyle name="40% - Accent2 2 2 2 2" xfId="1211" xr:uid="{810C0F5C-EE8E-40F3-9DA4-B5C0A0A457F7}"/>
    <cellStyle name="40% - Accent2 2 2 2 3" xfId="1212" xr:uid="{38505605-F71B-461A-88EA-372B57F84E2A}"/>
    <cellStyle name="40% - Accent2 2 2 3" xfId="1213" xr:uid="{5BFD42C7-D9AE-4569-A91D-6AA911D87EA4}"/>
    <cellStyle name="40% - Accent2 2 2 3 2" xfId="1214" xr:uid="{FF7961F7-0D41-4A20-8E31-85B70F96CA0D}"/>
    <cellStyle name="40% - Accent2 2 2 4" xfId="1215" xr:uid="{58D21EA0-3B7D-4A95-B1EB-58784DCAC9EC}"/>
    <cellStyle name="40% - Accent2 2 2 5" xfId="1216" xr:uid="{40B826E3-1DA1-4046-B432-CD8987CF9452}"/>
    <cellStyle name="40% - Accent2 2 3" xfId="1217" xr:uid="{A53E969A-9A05-4C22-BDDE-054D04172979}"/>
    <cellStyle name="40% - Accent2 2 3 2" xfId="1218" xr:uid="{B17F3B5C-E2C4-49F2-870B-273F8C9C76E0}"/>
    <cellStyle name="40% - Accent2 2 3 2 2" xfId="1219" xr:uid="{14659FA3-8E72-4DE3-AD85-6E52ED472314}"/>
    <cellStyle name="40% - Accent2 2 3 2 3" xfId="1220" xr:uid="{4BA8D6B6-C6FE-4B7E-A675-5B1734914031}"/>
    <cellStyle name="40% - Accent2 2 3 3" xfId="1221" xr:uid="{9AEC13AD-FBD9-4F7C-B882-B235131EE607}"/>
    <cellStyle name="40% - Accent2 2 3 3 2" xfId="1222" xr:uid="{FBBF4DA5-2A32-4BB2-8F05-57D48F752C3C}"/>
    <cellStyle name="40% - Accent2 2 3 4" xfId="1223" xr:uid="{2AF25E07-FBEE-4AC7-BB03-030CB0FDCD36}"/>
    <cellStyle name="40% - Accent2 2 3 5" xfId="1224" xr:uid="{9C811909-F409-4200-9BA1-AA47EC8DC6ED}"/>
    <cellStyle name="40% - Accent2 2 4" xfId="1225" xr:uid="{F92156F8-5826-4908-8F47-87D8FEB57FBD}"/>
    <cellStyle name="40% - Accent2 2 4 2" xfId="1226" xr:uid="{1D67BF06-C989-4231-BC37-5FCE54DE3A4E}"/>
    <cellStyle name="40% - Accent2 2 4 2 2" xfId="1227" xr:uid="{C400BA3C-E8A6-4FA0-9B23-814F6DEF4EAC}"/>
    <cellStyle name="40% - Accent2 2 4 2 3" xfId="1228" xr:uid="{B289FB5A-F1D5-400D-9B91-E600E7BF7935}"/>
    <cellStyle name="40% - Accent2 2 4 3" xfId="1229" xr:uid="{649B23B8-BBA0-44E2-A057-E87F24814138}"/>
    <cellStyle name="40% - Accent2 2 4 3 2" xfId="1230" xr:uid="{D2C216EC-8B87-4724-AD6E-36C22941E3B5}"/>
    <cellStyle name="40% - Accent2 2 4 4" xfId="1231" xr:uid="{256CE3C3-EECA-4023-9417-FEEAFF6DAB17}"/>
    <cellStyle name="40% - Accent2 2 4 5" xfId="1232" xr:uid="{CDA5436F-75D1-42DA-AD91-A7EA9DAD00C6}"/>
    <cellStyle name="40% - Accent2 2 5" xfId="1233" xr:uid="{88068002-4738-4C65-A804-C7034A96B913}"/>
    <cellStyle name="40% - Accent2 2 5 2" xfId="1234" xr:uid="{A6C3D05E-2099-43FE-BF3B-B7BEAAE4BFAD}"/>
    <cellStyle name="40% - Accent2 2 5 2 2" xfId="1235" xr:uid="{FC676EA1-7B9E-4750-BCA2-9B0FB556983B}"/>
    <cellStyle name="40% - Accent2 2 5 2 3" xfId="1236" xr:uid="{58B092F7-B98D-410B-95A6-895BF060A84C}"/>
    <cellStyle name="40% - Accent2 2 5 3" xfId="1237" xr:uid="{AB06D4B7-AA95-4666-9864-4DBC3AC959BB}"/>
    <cellStyle name="40% - Accent2 2 5 3 2" xfId="1238" xr:uid="{71B2D0B6-753E-49EB-860F-FF93A1502622}"/>
    <cellStyle name="40% - Accent2 2 5 4" xfId="1239" xr:uid="{2AAE2748-AE2E-4E89-8B28-181542D4E851}"/>
    <cellStyle name="40% - Accent2 2 5 5" xfId="1240" xr:uid="{B2100CA1-B28D-47A2-BAEE-0EF63CE64FD6}"/>
    <cellStyle name="40% - Accent2 2 6" xfId="1241" xr:uid="{433A6C11-C192-4603-AC2C-490E6DBD513B}"/>
    <cellStyle name="40% - Accent2 2 6 2" xfId="1242" xr:uid="{F7149F4E-3C80-4A74-B212-E1765D50F08C}"/>
    <cellStyle name="40% - Accent2 2 6 2 2" xfId="1243" xr:uid="{2C86FB43-E1DC-43B6-994D-9F4E709D2DF7}"/>
    <cellStyle name="40% - Accent2 2 6 3" xfId="1244" xr:uid="{1BE79FF4-ECD2-4D54-8588-5A2F3FA4F08B}"/>
    <cellStyle name="40% - Accent2 2 6 4" xfId="1245" xr:uid="{597958AC-53DB-4766-955F-36AE09674556}"/>
    <cellStyle name="40% - Accent2 2 7" xfId="1246" xr:uid="{3752E92F-9D64-44E8-90C8-829CB8EBF42D}"/>
    <cellStyle name="40% - Accent2 2 7 2" xfId="1247" xr:uid="{7430C86B-936B-45A8-BB3A-C8E139642108}"/>
    <cellStyle name="40% - Accent2 2 7 2 2" xfId="1248" xr:uid="{FB149340-09DC-44CE-B1E4-A41889D5B2FD}"/>
    <cellStyle name="40% - Accent2 2 7 3" xfId="1249" xr:uid="{28ABCAA4-DE27-43A3-B7A0-C78D7544682E}"/>
    <cellStyle name="40% - Accent2 2 7 4" xfId="1250" xr:uid="{C2A2ECF3-4390-4E8A-922F-2BBF3BDF1E15}"/>
    <cellStyle name="40% - Accent2 2 8" xfId="1251" xr:uid="{44A4A9B7-F7DE-4707-9F57-6CCBBE991273}"/>
    <cellStyle name="40% - Accent2 2 8 2" xfId="1252" xr:uid="{F4725234-FD91-40EA-8201-A000DA2B3EC2}"/>
    <cellStyle name="40% - Accent2 2 9" xfId="1253" xr:uid="{A49C451A-2643-4CD9-9D4A-15F63BF88415}"/>
    <cellStyle name="40% - Accent2 3" xfId="1254" xr:uid="{7B15B1E8-BDA9-45CF-80C7-A9996829BEAA}"/>
    <cellStyle name="40% - Accent2 3 10" xfId="1255" xr:uid="{3387B1C7-0551-4DA4-B29A-C3A0DF3C464B}"/>
    <cellStyle name="40% - Accent2 3 2" xfId="1256" xr:uid="{D8366C3C-D513-47AD-A4FC-1D98B623ED56}"/>
    <cellStyle name="40% - Accent2 3 2 2" xfId="1257" xr:uid="{062E8181-45AC-4998-9907-0076FE305039}"/>
    <cellStyle name="40% - Accent2 3 2 2 2" xfId="1258" xr:uid="{04BB261C-3DE3-47BA-A6CE-C57C2788AAFF}"/>
    <cellStyle name="40% - Accent2 3 2 2 3" xfId="1259" xr:uid="{A87004B4-C414-428D-9EB0-427566E5DF8A}"/>
    <cellStyle name="40% - Accent2 3 2 3" xfId="1260" xr:uid="{F6B4CC6A-346B-47BE-898E-8FCEE1B631C3}"/>
    <cellStyle name="40% - Accent2 3 2 3 2" xfId="1261" xr:uid="{4870C548-239E-481E-A378-03FE7AB524E1}"/>
    <cellStyle name="40% - Accent2 3 2 4" xfId="1262" xr:uid="{F51C1ECD-5408-4C76-8DDC-CF9B8243D793}"/>
    <cellStyle name="40% - Accent2 3 2 5" xfId="1263" xr:uid="{8DE6EE74-325A-407D-BC6E-964A2A495B4B}"/>
    <cellStyle name="40% - Accent2 3 3" xfId="1264" xr:uid="{45DA48AC-20E0-4CE5-9532-3B7F7F2BBA93}"/>
    <cellStyle name="40% - Accent2 3 3 2" xfId="1265" xr:uid="{378F7992-7381-41C0-A44C-03E7C2D8A330}"/>
    <cellStyle name="40% - Accent2 3 3 2 2" xfId="1266" xr:uid="{A8EE6BB2-9C40-4329-B095-E4F3C5BACEC2}"/>
    <cellStyle name="40% - Accent2 3 3 2 3" xfId="1267" xr:uid="{50FD29A3-B30F-41FB-A650-D8F50C4304C0}"/>
    <cellStyle name="40% - Accent2 3 3 3" xfId="1268" xr:uid="{6179A576-27F0-4272-9DD2-2AB1B03FDCAB}"/>
    <cellStyle name="40% - Accent2 3 3 3 2" xfId="1269" xr:uid="{DBB41907-BD20-4966-B669-CE7E0A2504DF}"/>
    <cellStyle name="40% - Accent2 3 3 4" xfId="1270" xr:uid="{D90AF1BE-78BA-43BF-AE89-2451EC0D1A50}"/>
    <cellStyle name="40% - Accent2 3 3 5" xfId="1271" xr:uid="{0AF991C2-C210-4754-A7DA-D5BB768E4299}"/>
    <cellStyle name="40% - Accent2 3 4" xfId="1272" xr:uid="{33677A25-CC11-40CB-94A6-E2C274412D68}"/>
    <cellStyle name="40% - Accent2 3 4 2" xfId="1273" xr:uid="{F2CFF537-98FC-41BB-BB7F-23EB144A0987}"/>
    <cellStyle name="40% - Accent2 3 4 2 2" xfId="1274" xr:uid="{25684C96-A182-4624-AB61-981297629E13}"/>
    <cellStyle name="40% - Accent2 3 4 2 3" xfId="1275" xr:uid="{EC7361CA-2EC7-4BAF-A71F-36CD53C5D0D8}"/>
    <cellStyle name="40% - Accent2 3 4 3" xfId="1276" xr:uid="{125D22B3-0EAB-42CE-9FD6-E2DED8CB88EB}"/>
    <cellStyle name="40% - Accent2 3 4 3 2" xfId="1277" xr:uid="{9D0DD611-7F0C-4CC8-9617-B3D3814F12C1}"/>
    <cellStyle name="40% - Accent2 3 4 4" xfId="1278" xr:uid="{1D3CFB97-59C8-4640-90BD-180CF2F5C38E}"/>
    <cellStyle name="40% - Accent2 3 4 5" xfId="1279" xr:uid="{7D4B5053-DC72-4552-A87A-E89E44C101E1}"/>
    <cellStyle name="40% - Accent2 3 5" xfId="1280" xr:uid="{23BFD966-2C62-4696-A229-9C1CA98F3ACB}"/>
    <cellStyle name="40% - Accent2 3 5 2" xfId="1281" xr:uid="{FE1BE3E5-8DA0-426C-BE85-958F65282933}"/>
    <cellStyle name="40% - Accent2 3 5 2 2" xfId="1282" xr:uid="{73D6B78A-92A3-4C70-97E3-77DE07DB0FD0}"/>
    <cellStyle name="40% - Accent2 3 5 2 3" xfId="1283" xr:uid="{4B2FDBCD-599E-403F-9344-5926ACB94F75}"/>
    <cellStyle name="40% - Accent2 3 5 3" xfId="1284" xr:uid="{C45920FD-B6D3-4A68-B56C-90F7A08D336C}"/>
    <cellStyle name="40% - Accent2 3 5 3 2" xfId="1285" xr:uid="{3104913E-1507-411A-92D2-4A62AB05FE7B}"/>
    <cellStyle name="40% - Accent2 3 5 4" xfId="1286" xr:uid="{90EE1A7D-4262-4628-ABD1-DBE38343431F}"/>
    <cellStyle name="40% - Accent2 3 5 5" xfId="1287" xr:uid="{61EAA8D6-7EB1-42F4-A996-3D0046106A89}"/>
    <cellStyle name="40% - Accent2 3 6" xfId="1288" xr:uid="{BAD81F0E-423E-42A0-B6E1-1165611FBC3D}"/>
    <cellStyle name="40% - Accent2 3 6 2" xfId="1289" xr:uid="{A281C92C-684D-4797-885A-00E08C436DC2}"/>
    <cellStyle name="40% - Accent2 3 6 2 2" xfId="1290" xr:uid="{F8A64365-78DD-4FC0-BC37-E17D600CEF89}"/>
    <cellStyle name="40% - Accent2 3 6 3" xfId="1291" xr:uid="{2F077CAA-9160-48D1-8B65-C43298C5B26D}"/>
    <cellStyle name="40% - Accent2 3 6 4" xfId="1292" xr:uid="{3120352F-686D-434A-AEC3-6761AD4CA33E}"/>
    <cellStyle name="40% - Accent2 3 7" xfId="1293" xr:uid="{511BDEF9-9272-4086-B02A-291850B66786}"/>
    <cellStyle name="40% - Accent2 3 7 2" xfId="1294" xr:uid="{C1CF9F89-5870-4276-8A2C-885E04894F52}"/>
    <cellStyle name="40% - Accent2 3 7 2 2" xfId="1295" xr:uid="{B55196C8-EA30-488A-A36D-D6FFD4D2773F}"/>
    <cellStyle name="40% - Accent2 3 7 3" xfId="1296" xr:uid="{7C6DCDDE-2E76-4BE9-A837-3A6475B46A94}"/>
    <cellStyle name="40% - Accent2 3 7 4" xfId="1297" xr:uid="{2F5907ED-9237-4DB0-BE79-227C6A3C3D5F}"/>
    <cellStyle name="40% - Accent2 3 8" xfId="1298" xr:uid="{C91FA6DA-9466-47C3-8BD3-C44DE5825FB9}"/>
    <cellStyle name="40% - Accent2 3 8 2" xfId="1299" xr:uid="{503A9E82-C7B9-4D5E-BDD0-92551F066914}"/>
    <cellStyle name="40% - Accent2 3 9" xfId="1300" xr:uid="{FAC71842-E3B6-4383-BCC2-82E6DC5078B6}"/>
    <cellStyle name="40% - Accent2 4" xfId="1301" xr:uid="{E60B8BD6-DBCB-4974-8EBD-2590521E798C}"/>
    <cellStyle name="40% - Accent2 4 2" xfId="1302" xr:uid="{C115B126-7234-46E1-89B6-9848DACB37A0}"/>
    <cellStyle name="40% - Accent2 4 2 2" xfId="1303" xr:uid="{08AB3ECD-61A4-4C67-960B-E38E62023E88}"/>
    <cellStyle name="40% - Accent2 4 2 3" xfId="1304" xr:uid="{C843E2F5-36B4-40EE-B077-EA11473139FC}"/>
    <cellStyle name="40% - Accent2 4 3" xfId="1305" xr:uid="{B1B6FEC9-68EC-4FEF-BA50-3D78A4A2F1A2}"/>
    <cellStyle name="40% - Accent2 4 3 2" xfId="1306" xr:uid="{3276989A-F4EE-42E0-B8DB-1934AD95F375}"/>
    <cellStyle name="40% - Accent2 4 4" xfId="1307" xr:uid="{3D69F22C-7B40-4B4E-B79D-77204115E7FF}"/>
    <cellStyle name="40% - Accent2 4 5" xfId="1308" xr:uid="{8CB00021-1AA8-4ABE-B331-E2D67BCF0252}"/>
    <cellStyle name="40% - Accent2 5" xfId="1309" xr:uid="{E1654A7B-A126-4744-87F6-15A09EE0A196}"/>
    <cellStyle name="40% - Accent2 5 2" xfId="1310" xr:uid="{3600FACB-BF68-4DA1-BF08-E5EB06198455}"/>
    <cellStyle name="40% - Accent2 5 2 2" xfId="1311" xr:uid="{0F3BF29A-DACB-4931-A715-72E92245C24D}"/>
    <cellStyle name="40% - Accent2 5 2 3" xfId="1312" xr:uid="{24255073-F056-4CBC-9C91-3C264B7C67AF}"/>
    <cellStyle name="40% - Accent2 5 3" xfId="1313" xr:uid="{74D33293-E390-4AFE-AB5B-CCC527EF49A6}"/>
    <cellStyle name="40% - Accent2 5 3 2" xfId="1314" xr:uid="{85BABEB0-8825-47DA-9892-BB1F6F8CB6AA}"/>
    <cellStyle name="40% - Accent2 5 4" xfId="1315" xr:uid="{FA54E6D4-8D82-40E1-A9D5-74D79C2B3CA0}"/>
    <cellStyle name="40% - Accent2 5 5" xfId="1316" xr:uid="{51DC6770-E4F0-456C-AA5E-1E86DA4CA599}"/>
    <cellStyle name="40% - Accent2 6" xfId="1317" xr:uid="{41D940DB-EE3F-4154-A308-F797B0442339}"/>
    <cellStyle name="40% - Accent2 6 2" xfId="1318" xr:uid="{A39ED4B0-7988-4E58-9888-306762B89D5C}"/>
    <cellStyle name="40% - Accent2 6 2 2" xfId="1319" xr:uid="{E5AE058F-8EBB-4A23-A73C-7EFAEF43C317}"/>
    <cellStyle name="40% - Accent2 6 2 3" xfId="1320" xr:uid="{A525F300-6AF8-42DB-BCC8-42BB90E32435}"/>
    <cellStyle name="40% - Accent2 6 3" xfId="1321" xr:uid="{991A3EB1-3973-4611-95C1-48BD35A090ED}"/>
    <cellStyle name="40% - Accent2 6 3 2" xfId="1322" xr:uid="{0CC24289-DFB6-4F48-B207-4DA065DBD8F5}"/>
    <cellStyle name="40% - Accent2 6 4" xfId="1323" xr:uid="{083DEE3E-3535-45D2-AD63-84E0C7444FDA}"/>
    <cellStyle name="40% - Accent2 6 5" xfId="1324" xr:uid="{C17D8BC6-ECA3-4B76-803C-35D9BF41FC5A}"/>
    <cellStyle name="40% - Accent2 7" xfId="1325" xr:uid="{2AF77636-05BE-4A4F-B349-24689CCF1C1F}"/>
    <cellStyle name="40% - Accent2 7 2" xfId="1326" xr:uid="{C1F8A058-E25C-4CE0-BFEB-4F1ED1C1B268}"/>
    <cellStyle name="40% - Accent2 7 2 2" xfId="1327" xr:uid="{46954855-9701-4F34-9959-579161DBFF8C}"/>
    <cellStyle name="40% - Accent2 7 2 3" xfId="1328" xr:uid="{F4A4B369-6A0C-4B70-8A96-77332E1A634E}"/>
    <cellStyle name="40% - Accent2 7 3" xfId="1329" xr:uid="{A7F9453B-9078-413C-B253-4AC0476A5B04}"/>
    <cellStyle name="40% - Accent2 7 3 2" xfId="1330" xr:uid="{C5B1D267-5DAF-467C-BBC0-A812D0979BA9}"/>
    <cellStyle name="40% - Accent2 7 4" xfId="1331" xr:uid="{0571EF5E-1815-4BD8-B848-F147A8341335}"/>
    <cellStyle name="40% - Accent2 7 5" xfId="1332" xr:uid="{8A2759E0-6909-4303-BC4D-0784BF216753}"/>
    <cellStyle name="40% - Accent2 8" xfId="1333" xr:uid="{1D0C6109-1B87-420F-8A5B-43A5D1154D70}"/>
    <cellStyle name="40% - Accent2 8 2" xfId="1334" xr:uid="{A63C5B63-76F0-4E4D-90AF-5F5E6CAAAE99}"/>
    <cellStyle name="40% - Accent2 8 2 2" xfId="1335" xr:uid="{71DE5021-4A3F-4081-8427-6A65489FD609}"/>
    <cellStyle name="40% - Accent2 8 3" xfId="1336" xr:uid="{ABE7C619-DAE9-43C1-8F99-CF49173FC154}"/>
    <cellStyle name="40% - Accent2 8 4" xfId="1337" xr:uid="{E930B350-CCB7-47F3-9307-0F5B709BF76E}"/>
    <cellStyle name="40% - Accent2 9" xfId="1338" xr:uid="{3713502B-0777-47E6-B9CF-1E57B8487002}"/>
    <cellStyle name="40% - Accent2 9 2" xfId="1339" xr:uid="{C3D54DF1-DCB4-497D-B557-34AC876897F0}"/>
    <cellStyle name="40% - Accent2 9 2 2" xfId="1340" xr:uid="{898DCC34-87E6-479B-BF3D-B7AFFEB6AD4C}"/>
    <cellStyle name="40% - Accent2 9 3" xfId="1341" xr:uid="{EC002512-D70A-4897-9A6B-967940D6ED01}"/>
    <cellStyle name="40% - Accent2 9 4" xfId="1342" xr:uid="{8AC9C70B-9B02-4F1E-A644-1A9529626262}"/>
    <cellStyle name="40% - Accent3 10" xfId="1343" xr:uid="{04727FE5-6AD1-4F0B-901F-11EEC1A53358}"/>
    <cellStyle name="40% - Accent3 10 2" xfId="1344" xr:uid="{155CDAD1-F3D5-4EB2-8A62-FDF9F1AD8844}"/>
    <cellStyle name="40% - Accent3 11" xfId="1345" xr:uid="{AA6810D1-C9F4-4C77-9ECA-BCC3F1DA2239}"/>
    <cellStyle name="40% - Accent3 2" xfId="1346" xr:uid="{8055A8EB-D136-4E3B-A803-8615AA854991}"/>
    <cellStyle name="40% - Accent3 2 10" xfId="1347" xr:uid="{5D83315D-09DA-4879-93C0-975833A9939B}"/>
    <cellStyle name="40% - Accent3 2 2" xfId="1348" xr:uid="{8381BE0B-17D6-45C1-B4A9-C50873CC82DB}"/>
    <cellStyle name="40% - Accent3 2 2 2" xfId="1349" xr:uid="{39F2CF52-9D18-40E6-A5B1-E3B7A5F106EB}"/>
    <cellStyle name="40% - Accent3 2 2 2 2" xfId="1350" xr:uid="{561C59CC-0C27-4697-8FF8-4DA33AFF217F}"/>
    <cellStyle name="40% - Accent3 2 2 2 3" xfId="1351" xr:uid="{56EB7B6E-BF39-4285-904E-06F5B64C1F4E}"/>
    <cellStyle name="40% - Accent3 2 2 3" xfId="1352" xr:uid="{05577DE0-667F-4E90-BAC1-0CA75BF97E55}"/>
    <cellStyle name="40% - Accent3 2 2 3 2" xfId="1353" xr:uid="{644AB296-4169-4FEB-90A3-E5B87FA2B26E}"/>
    <cellStyle name="40% - Accent3 2 2 4" xfId="1354" xr:uid="{0873C469-A64C-49FC-9D42-F9DD0B48CC73}"/>
    <cellStyle name="40% - Accent3 2 2 5" xfId="1355" xr:uid="{CE2FA762-6D96-461D-A118-D4DE8D715FE7}"/>
    <cellStyle name="40% - Accent3 2 3" xfId="1356" xr:uid="{B658B2CA-D947-4AE3-9D0E-FACB946084EB}"/>
    <cellStyle name="40% - Accent3 2 3 2" xfId="1357" xr:uid="{7F654C81-D092-4D9A-9090-E1944F16F94E}"/>
    <cellStyle name="40% - Accent3 2 3 2 2" xfId="1358" xr:uid="{E7C8A6DA-B37F-42A9-8AFC-785047C5E247}"/>
    <cellStyle name="40% - Accent3 2 3 2 3" xfId="1359" xr:uid="{C5FD6375-6576-4E78-BF01-453F5AFBA7C0}"/>
    <cellStyle name="40% - Accent3 2 3 3" xfId="1360" xr:uid="{B3A9F5FD-6063-4C35-B5DE-43A8CDACA42F}"/>
    <cellStyle name="40% - Accent3 2 3 3 2" xfId="1361" xr:uid="{4DB201B4-29DC-4B63-A280-793926311281}"/>
    <cellStyle name="40% - Accent3 2 3 4" xfId="1362" xr:uid="{2554CB01-87E6-4424-9470-08FA2274DB3B}"/>
    <cellStyle name="40% - Accent3 2 3 5" xfId="1363" xr:uid="{1D292049-262B-4AFA-893F-379833F665DA}"/>
    <cellStyle name="40% - Accent3 2 4" xfId="1364" xr:uid="{67E0A008-3290-4814-B605-8FBC9776E0AF}"/>
    <cellStyle name="40% - Accent3 2 4 2" xfId="1365" xr:uid="{28E0F721-9D0F-4DA3-998B-F9ABDA25A977}"/>
    <cellStyle name="40% - Accent3 2 4 2 2" xfId="1366" xr:uid="{6AB8381C-8C1C-4EB9-9158-67EFF0D91BFA}"/>
    <cellStyle name="40% - Accent3 2 4 2 3" xfId="1367" xr:uid="{054AB644-4E74-43FA-85B2-0E6C415FAF8E}"/>
    <cellStyle name="40% - Accent3 2 4 3" xfId="1368" xr:uid="{8518609C-9A28-4696-974C-143CA02857F7}"/>
    <cellStyle name="40% - Accent3 2 4 3 2" xfId="1369" xr:uid="{F76E30E5-192B-45E8-AA43-E173D7685AA3}"/>
    <cellStyle name="40% - Accent3 2 4 4" xfId="1370" xr:uid="{28F289F4-4910-4E21-A1B9-D78A6847245A}"/>
    <cellStyle name="40% - Accent3 2 4 5" xfId="1371" xr:uid="{3446117D-1E43-4B9C-BC48-FDA55A027375}"/>
    <cellStyle name="40% - Accent3 2 5" xfId="1372" xr:uid="{71B1D48C-A350-40BD-8EF9-11F4DD98A838}"/>
    <cellStyle name="40% - Accent3 2 5 2" xfId="1373" xr:uid="{3CD7268C-211F-4AB8-A0CB-22621424D619}"/>
    <cellStyle name="40% - Accent3 2 5 2 2" xfId="1374" xr:uid="{3518FEAB-0E7C-47E1-950F-734B4B4C5D35}"/>
    <cellStyle name="40% - Accent3 2 5 2 3" xfId="1375" xr:uid="{7A028D51-C9A7-48FF-80BE-D77AD7B0AF6F}"/>
    <cellStyle name="40% - Accent3 2 5 3" xfId="1376" xr:uid="{C7654EEE-13B5-48A0-8F18-62DC2EE7E9EB}"/>
    <cellStyle name="40% - Accent3 2 5 3 2" xfId="1377" xr:uid="{5035550D-5087-4420-8BB5-65BC7F83DB03}"/>
    <cellStyle name="40% - Accent3 2 5 4" xfId="1378" xr:uid="{9B0B4440-C944-4D4A-8B6C-AB6F74BFE0AC}"/>
    <cellStyle name="40% - Accent3 2 5 5" xfId="1379" xr:uid="{317FF3C3-3F29-4C4F-807F-844F9DCF5B59}"/>
    <cellStyle name="40% - Accent3 2 6" xfId="1380" xr:uid="{A7672C68-022D-40C0-821D-E5584AB7434B}"/>
    <cellStyle name="40% - Accent3 2 6 2" xfId="1381" xr:uid="{3F16729E-569E-405E-8E0B-91989BD36F59}"/>
    <cellStyle name="40% - Accent3 2 6 2 2" xfId="1382" xr:uid="{5C14D9DA-C731-49A4-A4CC-0640D9CF023F}"/>
    <cellStyle name="40% - Accent3 2 6 3" xfId="1383" xr:uid="{873FCB6B-724A-4516-B755-1B3A4421E4AD}"/>
    <cellStyle name="40% - Accent3 2 6 4" xfId="1384" xr:uid="{12C65442-63D3-4768-B0EE-2CCB34EC9F24}"/>
    <cellStyle name="40% - Accent3 2 7" xfId="1385" xr:uid="{B0C8487A-3A44-4007-AE17-5735B675AD0A}"/>
    <cellStyle name="40% - Accent3 2 7 2" xfId="1386" xr:uid="{F2A76632-93AF-4A94-A25C-239C984F8747}"/>
    <cellStyle name="40% - Accent3 2 7 2 2" xfId="1387" xr:uid="{FC69FDFA-8B2A-4ADE-B200-99633E36AB11}"/>
    <cellStyle name="40% - Accent3 2 7 3" xfId="1388" xr:uid="{062AEBB4-6DAB-4FDC-AB6D-7352EEEACEDF}"/>
    <cellStyle name="40% - Accent3 2 7 4" xfId="1389" xr:uid="{EDF686F0-2541-4ECC-ABD6-5B505103154E}"/>
    <cellStyle name="40% - Accent3 2 8" xfId="1390" xr:uid="{E1ECB489-3BA1-42BC-9D23-1054CC98764B}"/>
    <cellStyle name="40% - Accent3 2 8 2" xfId="1391" xr:uid="{761352D7-D257-4889-8DC0-6E63642D070E}"/>
    <cellStyle name="40% - Accent3 2 9" xfId="1392" xr:uid="{C501DE22-D045-4A7F-94C9-6F5E2AA49E97}"/>
    <cellStyle name="40% - Accent3 3" xfId="1393" xr:uid="{9FF913B2-1893-4012-A62A-0DB6179A1C55}"/>
    <cellStyle name="40% - Accent3 3 10" xfId="1394" xr:uid="{40480B11-AE03-4540-B086-84EE4630B1EE}"/>
    <cellStyle name="40% - Accent3 3 2" xfId="1395" xr:uid="{29246606-B6E4-4031-8439-3D5E638AB61A}"/>
    <cellStyle name="40% - Accent3 3 2 2" xfId="1396" xr:uid="{4FB08179-D093-407D-A992-E0544F27A271}"/>
    <cellStyle name="40% - Accent3 3 2 2 2" xfId="1397" xr:uid="{5898D1E1-462F-4134-9BEF-C8C25CD9E00B}"/>
    <cellStyle name="40% - Accent3 3 2 2 3" xfId="1398" xr:uid="{D230F463-A9A8-49BD-AECE-3DBBE8BB76FA}"/>
    <cellStyle name="40% - Accent3 3 2 3" xfId="1399" xr:uid="{0CF5857F-4480-478A-9CA0-61EE73E20176}"/>
    <cellStyle name="40% - Accent3 3 2 3 2" xfId="1400" xr:uid="{C164DF32-FDBC-4C98-B9AD-641284DE5A5F}"/>
    <cellStyle name="40% - Accent3 3 2 4" xfId="1401" xr:uid="{8CBC1ED5-98BE-435E-9A5A-1FADB9F062D9}"/>
    <cellStyle name="40% - Accent3 3 2 5" xfId="1402" xr:uid="{384FF39C-5E80-475E-8A16-50C3CD2E1F02}"/>
    <cellStyle name="40% - Accent3 3 3" xfId="1403" xr:uid="{1B1E64DA-91B7-46BF-8A53-D5F39D72D920}"/>
    <cellStyle name="40% - Accent3 3 3 2" xfId="1404" xr:uid="{5BBAEAE9-988F-4E6B-B80F-ACDAF8D6DB32}"/>
    <cellStyle name="40% - Accent3 3 3 2 2" xfId="1405" xr:uid="{C4FE0B73-6376-46C5-B58F-D364D668708D}"/>
    <cellStyle name="40% - Accent3 3 3 2 3" xfId="1406" xr:uid="{2A0000DA-FA78-4183-97BC-995D64905E3C}"/>
    <cellStyle name="40% - Accent3 3 3 3" xfId="1407" xr:uid="{F3E204CB-B8B5-4716-93A1-413B9700BE20}"/>
    <cellStyle name="40% - Accent3 3 3 3 2" xfId="1408" xr:uid="{84FD1CC4-4216-405D-BCEB-7B584F2554F2}"/>
    <cellStyle name="40% - Accent3 3 3 4" xfId="1409" xr:uid="{EEF6A166-4822-4729-898F-8801F4333928}"/>
    <cellStyle name="40% - Accent3 3 3 5" xfId="1410" xr:uid="{E7C47C31-BA27-4613-8920-8EC1B858D643}"/>
    <cellStyle name="40% - Accent3 3 4" xfId="1411" xr:uid="{3D9ACDAD-7895-44EF-A938-D5B71688A741}"/>
    <cellStyle name="40% - Accent3 3 4 2" xfId="1412" xr:uid="{5C6D77B4-7921-46BC-98FD-A5C77699D5E7}"/>
    <cellStyle name="40% - Accent3 3 4 2 2" xfId="1413" xr:uid="{68A18135-1474-4E87-A49F-5CF5C831A476}"/>
    <cellStyle name="40% - Accent3 3 4 2 3" xfId="1414" xr:uid="{36B3BA26-BB28-49F5-A84A-2D16901D2246}"/>
    <cellStyle name="40% - Accent3 3 4 3" xfId="1415" xr:uid="{536D9075-785A-4A62-8455-287B5F171CE0}"/>
    <cellStyle name="40% - Accent3 3 4 3 2" xfId="1416" xr:uid="{E3515528-04C0-4C4A-9C7F-6D752F18F32C}"/>
    <cellStyle name="40% - Accent3 3 4 4" xfId="1417" xr:uid="{F82DBFB7-BAD2-4D74-A8A4-00278CF775B8}"/>
    <cellStyle name="40% - Accent3 3 4 5" xfId="1418" xr:uid="{73CFF471-E8A0-4163-A55E-C7BAC186DA4B}"/>
    <cellStyle name="40% - Accent3 3 5" xfId="1419" xr:uid="{6C1648B5-8520-447C-AD1D-0E9F0F6ABF6D}"/>
    <cellStyle name="40% - Accent3 3 5 2" xfId="1420" xr:uid="{81EF4FD8-D0BF-4D66-A78F-3C8CD1AB47A1}"/>
    <cellStyle name="40% - Accent3 3 5 2 2" xfId="1421" xr:uid="{7C820661-2750-40DD-9C73-713C1759E1A1}"/>
    <cellStyle name="40% - Accent3 3 5 2 3" xfId="1422" xr:uid="{5B23CE35-78C7-4AF2-AD39-3EE53661FCB8}"/>
    <cellStyle name="40% - Accent3 3 5 3" xfId="1423" xr:uid="{9E8DCC79-61F1-4C20-A2CA-A06DDB61C982}"/>
    <cellStyle name="40% - Accent3 3 5 3 2" xfId="1424" xr:uid="{3BB3B08C-CB95-40E2-AD57-4FD2485F20FE}"/>
    <cellStyle name="40% - Accent3 3 5 4" xfId="1425" xr:uid="{E8DDFDE3-0487-4E89-A818-30A3B6CD203B}"/>
    <cellStyle name="40% - Accent3 3 5 5" xfId="1426" xr:uid="{DBE7A5BD-57B2-4B16-A19A-A6535681D5C3}"/>
    <cellStyle name="40% - Accent3 3 6" xfId="1427" xr:uid="{95926595-C661-4FE9-823B-4005702E9F09}"/>
    <cellStyle name="40% - Accent3 3 6 2" xfId="1428" xr:uid="{A2144948-799A-464D-8CAA-A4ABEF48E8FC}"/>
    <cellStyle name="40% - Accent3 3 6 2 2" xfId="1429" xr:uid="{4EC941FA-81B8-460A-B356-D64B9530BDA9}"/>
    <cellStyle name="40% - Accent3 3 6 3" xfId="1430" xr:uid="{29B6EF09-6DCF-4E73-972C-77A8A6B9DB94}"/>
    <cellStyle name="40% - Accent3 3 6 4" xfId="1431" xr:uid="{A24B6CDE-9241-49F2-A5AD-DA880AF57D88}"/>
    <cellStyle name="40% - Accent3 3 7" xfId="1432" xr:uid="{56D5A4F9-B00D-4412-A67D-CB96D22637C6}"/>
    <cellStyle name="40% - Accent3 3 7 2" xfId="1433" xr:uid="{B42D57C2-CFF0-4D9E-92BC-B7F9DB24082D}"/>
    <cellStyle name="40% - Accent3 3 7 2 2" xfId="1434" xr:uid="{42BFEBD5-EEAE-4853-A81F-842D9B870430}"/>
    <cellStyle name="40% - Accent3 3 7 3" xfId="1435" xr:uid="{921D6BCF-87BA-46B3-AA8B-2A048C76871F}"/>
    <cellStyle name="40% - Accent3 3 7 4" xfId="1436" xr:uid="{DDDDC9AA-1DFE-4E5F-9361-1CEE731487FC}"/>
    <cellStyle name="40% - Accent3 3 8" xfId="1437" xr:uid="{EDB0A968-A5AB-4D6E-9FF1-7C39ED698BD6}"/>
    <cellStyle name="40% - Accent3 3 8 2" xfId="1438" xr:uid="{F49D39C7-1605-4E66-BC2F-17F67EF596E0}"/>
    <cellStyle name="40% - Accent3 3 9" xfId="1439" xr:uid="{15B88D3C-0C26-4B61-812F-C83A326DCA30}"/>
    <cellStyle name="40% - Accent3 4" xfId="1440" xr:uid="{9170437D-83A9-4455-93B1-507842E8AA76}"/>
    <cellStyle name="40% - Accent3 4 2" xfId="1441" xr:uid="{3553A31E-160F-4713-AF5C-FE9548B03341}"/>
    <cellStyle name="40% - Accent3 4 2 2" xfId="1442" xr:uid="{DF551A49-F20F-42B0-BF76-5FBC198BD606}"/>
    <cellStyle name="40% - Accent3 4 2 3" xfId="1443" xr:uid="{9415D622-370E-43CF-A805-B6ACD7C1C6E9}"/>
    <cellStyle name="40% - Accent3 4 3" xfId="1444" xr:uid="{A0D7FEAE-81F8-4E3B-B13A-29C793BFE9E2}"/>
    <cellStyle name="40% - Accent3 4 3 2" xfId="1445" xr:uid="{D678D47F-4539-4AE8-9F87-60B138855D61}"/>
    <cellStyle name="40% - Accent3 4 4" xfId="1446" xr:uid="{A706DC2C-8913-473A-AA2E-55496F5A3CD5}"/>
    <cellStyle name="40% - Accent3 4 5" xfId="1447" xr:uid="{66EFEF25-20FB-4337-8336-41688A141F73}"/>
    <cellStyle name="40% - Accent3 5" xfId="1448" xr:uid="{677E54E5-ACCA-4A71-A031-84886EA7267F}"/>
    <cellStyle name="40% - Accent3 5 2" xfId="1449" xr:uid="{B44E7E5A-DB8B-46AC-94F4-7B52CD0DBEF5}"/>
    <cellStyle name="40% - Accent3 5 2 2" xfId="1450" xr:uid="{4441B38F-690F-4813-B254-EC504559FEA8}"/>
    <cellStyle name="40% - Accent3 5 2 3" xfId="1451" xr:uid="{D6FE06A7-9526-435B-AE49-49BA1408A265}"/>
    <cellStyle name="40% - Accent3 5 3" xfId="1452" xr:uid="{586985CE-E3AE-45F1-8585-AB8A445F1937}"/>
    <cellStyle name="40% - Accent3 5 3 2" xfId="1453" xr:uid="{C91A1EC4-0EE4-4661-80D9-3B7E3D0AECBD}"/>
    <cellStyle name="40% - Accent3 5 4" xfId="1454" xr:uid="{99680F14-F07D-45FC-9232-85EF715F540A}"/>
    <cellStyle name="40% - Accent3 5 5" xfId="1455" xr:uid="{8A8EFF6A-CBF6-402E-9412-F0D75A411EA4}"/>
    <cellStyle name="40% - Accent3 6" xfId="1456" xr:uid="{F77B629B-B298-48D5-99AA-A0FF644D1DCC}"/>
    <cellStyle name="40% - Accent3 6 2" xfId="1457" xr:uid="{6B8C3B66-733A-48E1-8DD6-BB113B215C08}"/>
    <cellStyle name="40% - Accent3 6 2 2" xfId="1458" xr:uid="{EE24D121-0CA8-4EC0-8718-647C4149B769}"/>
    <cellStyle name="40% - Accent3 6 2 3" xfId="1459" xr:uid="{96221EBA-3C56-4A11-9696-1A7D8E557828}"/>
    <cellStyle name="40% - Accent3 6 3" xfId="1460" xr:uid="{05D956AB-3493-44AB-8FC0-64F142EEB561}"/>
    <cellStyle name="40% - Accent3 6 3 2" xfId="1461" xr:uid="{E073B4AD-E0AB-4991-BF82-FC5B8FA481CE}"/>
    <cellStyle name="40% - Accent3 6 4" xfId="1462" xr:uid="{62C29F56-7292-4709-9A43-9ABE9F6E57F5}"/>
    <cellStyle name="40% - Accent3 6 5" xfId="1463" xr:uid="{A90A86C7-525B-4987-A60E-A2E9F3761BD2}"/>
    <cellStyle name="40% - Accent3 7" xfId="1464" xr:uid="{9ECB027E-B090-4E6C-A664-36E2F27A24CA}"/>
    <cellStyle name="40% - Accent3 7 2" xfId="1465" xr:uid="{0F64DF8A-DF68-44D6-BEE5-7CADDB3D06EA}"/>
    <cellStyle name="40% - Accent3 7 2 2" xfId="1466" xr:uid="{01C9679B-830E-452B-8606-1F4FDD05B1BE}"/>
    <cellStyle name="40% - Accent3 7 2 3" xfId="1467" xr:uid="{5EEEF8CC-9E09-4459-90A7-50EB360E7EB0}"/>
    <cellStyle name="40% - Accent3 7 3" xfId="1468" xr:uid="{5701564E-9A75-4303-96BB-98ED57A4C1CA}"/>
    <cellStyle name="40% - Accent3 7 3 2" xfId="1469" xr:uid="{F279C093-4A93-4272-91D9-5E27D7037DA8}"/>
    <cellStyle name="40% - Accent3 7 4" xfId="1470" xr:uid="{2A22B1CE-E35F-4E3A-BF4E-E6A433D556E6}"/>
    <cellStyle name="40% - Accent3 7 5" xfId="1471" xr:uid="{02A9A60B-2539-46A9-B352-FB8B3D77A716}"/>
    <cellStyle name="40% - Accent3 8" xfId="1472" xr:uid="{FF9A937E-2EF3-4585-9C9D-8464514CB8C6}"/>
    <cellStyle name="40% - Accent3 8 2" xfId="1473" xr:uid="{B9C9419B-7EDC-4D57-B633-B6EB05CD7074}"/>
    <cellStyle name="40% - Accent3 8 2 2" xfId="1474" xr:uid="{C12E2AF0-0FC5-481D-AFD7-5BEF9E044F17}"/>
    <cellStyle name="40% - Accent3 8 3" xfId="1475" xr:uid="{B144903B-9C93-4189-AFFB-643E4093522A}"/>
    <cellStyle name="40% - Accent3 8 4" xfId="1476" xr:uid="{D17409D5-76DE-492E-9790-8E465C13F68E}"/>
    <cellStyle name="40% - Accent3 9" xfId="1477" xr:uid="{1DB98E1F-5C6A-40A6-84C9-84533EC284CA}"/>
    <cellStyle name="40% - Accent3 9 2" xfId="1478" xr:uid="{546D91CB-C284-4EC7-B046-95B43EE7F825}"/>
    <cellStyle name="40% - Accent3 9 2 2" xfId="1479" xr:uid="{AC3C3C93-958E-4BB1-8C52-4D45C3E1751F}"/>
    <cellStyle name="40% - Accent3 9 3" xfId="1480" xr:uid="{E1C47691-DA5A-4126-B45A-6C14C55CCD3A}"/>
    <cellStyle name="40% - Accent3 9 4" xfId="1481" xr:uid="{92EBA92D-DB70-4D25-8F16-4DF37A5E9445}"/>
    <cellStyle name="40% - Accent4 10" xfId="1482" xr:uid="{C8057D25-FD2F-4453-885F-B5D1D099CB0F}"/>
    <cellStyle name="40% - Accent4 10 2" xfId="1483" xr:uid="{AE6E69DA-7164-4B36-B582-B10A8ED0304B}"/>
    <cellStyle name="40% - Accent4 11" xfId="1484" xr:uid="{306DDBC9-3DFC-46F7-9C11-573F17817541}"/>
    <cellStyle name="40% - Accent4 2" xfId="1485" xr:uid="{1E1EFA41-6A90-4A2E-AB55-1337D2DA1BBC}"/>
    <cellStyle name="40% - Accent4 2 10" xfId="1486" xr:uid="{A4F28A62-C8B1-479A-A829-6164EB3C0E8A}"/>
    <cellStyle name="40% - Accent4 2 2" xfId="1487" xr:uid="{30782055-8405-4B98-BDC4-2DF24F4E2766}"/>
    <cellStyle name="40% - Accent4 2 2 2" xfId="1488" xr:uid="{2B675E9C-DFE8-4608-8DFF-30DABA0C4FA8}"/>
    <cellStyle name="40% - Accent4 2 2 2 2" xfId="1489" xr:uid="{410A0D8A-1F5D-44B3-8389-D7754C8DF8C3}"/>
    <cellStyle name="40% - Accent4 2 2 2 3" xfId="1490" xr:uid="{077ACC75-1F33-4134-BE65-C3266BFFE2AB}"/>
    <cellStyle name="40% - Accent4 2 2 3" xfId="1491" xr:uid="{C2DA9B8B-0DCE-4CD7-8B76-3B2280B878CF}"/>
    <cellStyle name="40% - Accent4 2 2 3 2" xfId="1492" xr:uid="{16D7B772-973D-474F-A02A-5D860ECF1771}"/>
    <cellStyle name="40% - Accent4 2 2 4" xfId="1493" xr:uid="{C11D4253-0D93-4496-BA3E-E83AE8070141}"/>
    <cellStyle name="40% - Accent4 2 2 5" xfId="1494" xr:uid="{32BF13A3-3C09-4570-9547-54FABA6E3803}"/>
    <cellStyle name="40% - Accent4 2 3" xfId="1495" xr:uid="{A3F2A0B7-8933-4912-AEB9-DAE80579BCDA}"/>
    <cellStyle name="40% - Accent4 2 3 2" xfId="1496" xr:uid="{A89986F0-7B48-4B93-9693-7E8565E413B7}"/>
    <cellStyle name="40% - Accent4 2 3 2 2" xfId="1497" xr:uid="{49C22F39-C6EB-4E4E-96F2-CFD765FA5EDD}"/>
    <cellStyle name="40% - Accent4 2 3 2 3" xfId="1498" xr:uid="{F3B98353-52F2-4EDE-AAEC-8946221D2F5D}"/>
    <cellStyle name="40% - Accent4 2 3 3" xfId="1499" xr:uid="{4CAED308-D621-461C-99B2-FC37AB3C1401}"/>
    <cellStyle name="40% - Accent4 2 3 3 2" xfId="1500" xr:uid="{2FC1F833-8A65-4C3F-B2B6-77D9209E777D}"/>
    <cellStyle name="40% - Accent4 2 3 4" xfId="1501" xr:uid="{AD107F53-DE31-4A46-878B-D913FBF79E4E}"/>
    <cellStyle name="40% - Accent4 2 3 5" xfId="1502" xr:uid="{20D7AEA6-98F8-409E-AE86-0D4409D0DDEB}"/>
    <cellStyle name="40% - Accent4 2 4" xfId="1503" xr:uid="{7B91C066-916D-4643-BBC3-9F9D0ABA63FC}"/>
    <cellStyle name="40% - Accent4 2 4 2" xfId="1504" xr:uid="{E7F07FB5-8C8F-4040-91C3-C5FB37368A16}"/>
    <cellStyle name="40% - Accent4 2 4 2 2" xfId="1505" xr:uid="{05508272-8136-46BF-9C35-81C5D417A395}"/>
    <cellStyle name="40% - Accent4 2 4 2 3" xfId="1506" xr:uid="{3A3CF716-2DBC-4BE1-AD6E-0D24ED1634B0}"/>
    <cellStyle name="40% - Accent4 2 4 3" xfId="1507" xr:uid="{82E4CB80-15B9-4EF0-849A-9DE69F47D9E4}"/>
    <cellStyle name="40% - Accent4 2 4 3 2" xfId="1508" xr:uid="{E3F983B8-E1B3-4D51-A4B9-E2BD33E628D0}"/>
    <cellStyle name="40% - Accent4 2 4 4" xfId="1509" xr:uid="{B6CB60EC-7FBF-4ACA-9888-00D424F3D2F8}"/>
    <cellStyle name="40% - Accent4 2 4 5" xfId="1510" xr:uid="{42811976-1B9B-4F72-B87C-6F016E74A714}"/>
    <cellStyle name="40% - Accent4 2 5" xfId="1511" xr:uid="{A4F3F858-A726-4246-80AD-D731BF79D709}"/>
    <cellStyle name="40% - Accent4 2 5 2" xfId="1512" xr:uid="{821D8440-57AA-436F-B247-0AA83F644741}"/>
    <cellStyle name="40% - Accent4 2 5 2 2" xfId="1513" xr:uid="{5126EE2D-4D07-4265-B45C-525EBA60F275}"/>
    <cellStyle name="40% - Accent4 2 5 2 3" xfId="1514" xr:uid="{1AC3D764-B498-4973-A628-69CA01349AC0}"/>
    <cellStyle name="40% - Accent4 2 5 3" xfId="1515" xr:uid="{0D577740-389B-4A62-B812-417EFB900917}"/>
    <cellStyle name="40% - Accent4 2 5 3 2" xfId="1516" xr:uid="{687F44D9-62BB-4709-B69A-A6B794CC9A38}"/>
    <cellStyle name="40% - Accent4 2 5 4" xfId="1517" xr:uid="{B37CA524-B6B1-42E6-B40B-84DA2C3C4E5A}"/>
    <cellStyle name="40% - Accent4 2 5 5" xfId="1518" xr:uid="{0FDB19A0-685D-461D-AAB3-6C7D11D29D00}"/>
    <cellStyle name="40% - Accent4 2 6" xfId="1519" xr:uid="{4FA19EAA-800F-4C1F-9A40-72B3E25CD2E0}"/>
    <cellStyle name="40% - Accent4 2 6 2" xfId="1520" xr:uid="{588D3A90-75CC-4173-AEE2-364C563EFAAA}"/>
    <cellStyle name="40% - Accent4 2 6 2 2" xfId="1521" xr:uid="{6B2347A7-C15B-40EA-AB99-E36D7085A18E}"/>
    <cellStyle name="40% - Accent4 2 6 3" xfId="1522" xr:uid="{4FC26F76-FDCA-426D-B965-70DE57B80F23}"/>
    <cellStyle name="40% - Accent4 2 6 4" xfId="1523" xr:uid="{28514FC6-8582-48B4-A5B7-49AEE8FCC063}"/>
    <cellStyle name="40% - Accent4 2 7" xfId="1524" xr:uid="{D47FA783-F056-4067-9934-BB17D0BDE067}"/>
    <cellStyle name="40% - Accent4 2 7 2" xfId="1525" xr:uid="{D75976CE-DD55-4D63-B9A3-FB5CC48EECA4}"/>
    <cellStyle name="40% - Accent4 2 7 2 2" xfId="1526" xr:uid="{BF5739D7-86D4-4504-BAE9-1DAB25E486A3}"/>
    <cellStyle name="40% - Accent4 2 7 3" xfId="1527" xr:uid="{D22C9DF2-5741-4555-AAB3-8C1C4FD5878C}"/>
    <cellStyle name="40% - Accent4 2 7 4" xfId="1528" xr:uid="{CDC26C51-84FF-46A8-AB05-AC16AEC2CA6E}"/>
    <cellStyle name="40% - Accent4 2 8" xfId="1529" xr:uid="{1FAD20B9-2B9A-414C-A92F-A8F4B1114ADF}"/>
    <cellStyle name="40% - Accent4 2 8 2" xfId="1530" xr:uid="{9729F9CB-F4D3-4674-BC8F-53D830A7829F}"/>
    <cellStyle name="40% - Accent4 2 9" xfId="1531" xr:uid="{FCCAF711-5012-4E81-9225-E70016D42FD2}"/>
    <cellStyle name="40% - Accent4 3" xfId="1532" xr:uid="{382BDB18-772D-4AD8-A990-09CF3864BD29}"/>
    <cellStyle name="40% - Accent4 3 10" xfId="1533" xr:uid="{23A11D57-33B7-40D7-A36A-7F0526DCBA15}"/>
    <cellStyle name="40% - Accent4 3 2" xfId="1534" xr:uid="{35C67CA3-C5A2-4D2D-A09D-6D058750DAC9}"/>
    <cellStyle name="40% - Accent4 3 2 2" xfId="1535" xr:uid="{C32B69D9-515C-4486-A61E-0FD2CFD3D0A7}"/>
    <cellStyle name="40% - Accent4 3 2 2 2" xfId="1536" xr:uid="{C852D0E7-C01E-4E07-BEF7-994403F47DD8}"/>
    <cellStyle name="40% - Accent4 3 2 2 3" xfId="1537" xr:uid="{EC261E07-EF93-411D-86CA-7E0040A71AAC}"/>
    <cellStyle name="40% - Accent4 3 2 3" xfId="1538" xr:uid="{9D41D588-1A15-4FB9-AD5C-513C8CEBF7B5}"/>
    <cellStyle name="40% - Accent4 3 2 3 2" xfId="1539" xr:uid="{091C82B4-06BA-4652-B5C7-3A932B734C38}"/>
    <cellStyle name="40% - Accent4 3 2 4" xfId="1540" xr:uid="{4C82A410-4E4D-4826-B5E1-5F78FEB64AE6}"/>
    <cellStyle name="40% - Accent4 3 2 5" xfId="1541" xr:uid="{8657B049-33CC-4158-A2F6-71999DFBE3D1}"/>
    <cellStyle name="40% - Accent4 3 3" xfId="1542" xr:uid="{39324A50-AC4D-42AD-8587-E7E5BC0FF5DA}"/>
    <cellStyle name="40% - Accent4 3 3 2" xfId="1543" xr:uid="{DBCE02BA-42A0-43E6-98BA-4CE9AA09BF55}"/>
    <cellStyle name="40% - Accent4 3 3 2 2" xfId="1544" xr:uid="{0B14FF2D-02D4-4C5A-8ECC-A7AEEDD39E71}"/>
    <cellStyle name="40% - Accent4 3 3 2 3" xfId="1545" xr:uid="{766E44A6-13A0-421B-945A-E56A4E012BF9}"/>
    <cellStyle name="40% - Accent4 3 3 3" xfId="1546" xr:uid="{7D24F4D6-CC41-42B4-A850-8FDC88EACE4E}"/>
    <cellStyle name="40% - Accent4 3 3 3 2" xfId="1547" xr:uid="{FA0E46D5-C3DE-4B71-8BE1-B6960E3612A6}"/>
    <cellStyle name="40% - Accent4 3 3 4" xfId="1548" xr:uid="{DC5C1928-DEDB-4EFD-A2EB-775A2B4B4F9F}"/>
    <cellStyle name="40% - Accent4 3 3 5" xfId="1549" xr:uid="{0E844307-C4C7-4194-B9EA-5250423F7CC8}"/>
    <cellStyle name="40% - Accent4 3 4" xfId="1550" xr:uid="{A0E9B43A-B731-45F9-BF76-D4452AC9CF35}"/>
    <cellStyle name="40% - Accent4 3 4 2" xfId="1551" xr:uid="{22A7ECED-8350-4333-836D-4CAABF724254}"/>
    <cellStyle name="40% - Accent4 3 4 2 2" xfId="1552" xr:uid="{A4808D85-C084-4C1E-B68B-1C625F0606C2}"/>
    <cellStyle name="40% - Accent4 3 4 2 3" xfId="1553" xr:uid="{70DD6230-C513-4130-A9AC-6CB1955291C2}"/>
    <cellStyle name="40% - Accent4 3 4 3" xfId="1554" xr:uid="{C33BEE22-DDBA-4C27-BED8-59F417E844ED}"/>
    <cellStyle name="40% - Accent4 3 4 3 2" xfId="1555" xr:uid="{DA3F4FB8-C809-4022-9870-66814E65862D}"/>
    <cellStyle name="40% - Accent4 3 4 4" xfId="1556" xr:uid="{B1C5CDB0-7473-4C46-90CA-58B281981B67}"/>
    <cellStyle name="40% - Accent4 3 4 5" xfId="1557" xr:uid="{AEBF26B8-F01C-4827-BE58-EA5823B5CF3A}"/>
    <cellStyle name="40% - Accent4 3 5" xfId="1558" xr:uid="{06155503-4E50-441B-A788-84C3FED208FC}"/>
    <cellStyle name="40% - Accent4 3 5 2" xfId="1559" xr:uid="{F1E1AFB3-3DF6-4496-817F-2771F69B5DFF}"/>
    <cellStyle name="40% - Accent4 3 5 2 2" xfId="1560" xr:uid="{BD9CEA51-E031-4725-B333-A20F85BAA351}"/>
    <cellStyle name="40% - Accent4 3 5 2 3" xfId="1561" xr:uid="{90795575-E12F-4A8F-AF98-78B1866331CD}"/>
    <cellStyle name="40% - Accent4 3 5 3" xfId="1562" xr:uid="{48B8D79C-3F14-40C7-B73C-99814A1AED97}"/>
    <cellStyle name="40% - Accent4 3 5 3 2" xfId="1563" xr:uid="{3B6211C5-2058-439A-8810-C789A06D0521}"/>
    <cellStyle name="40% - Accent4 3 5 4" xfId="1564" xr:uid="{97BDEF9D-A196-4B84-95AF-7A32C381D675}"/>
    <cellStyle name="40% - Accent4 3 5 5" xfId="1565" xr:uid="{B45C476E-576E-4F9D-9992-077592F29F71}"/>
    <cellStyle name="40% - Accent4 3 6" xfId="1566" xr:uid="{EA4CABBA-3B06-49BD-9EB0-72CE0734A3AE}"/>
    <cellStyle name="40% - Accent4 3 6 2" xfId="1567" xr:uid="{A84EF4FD-30F6-4443-8938-2FA5BD36EA2B}"/>
    <cellStyle name="40% - Accent4 3 6 2 2" xfId="1568" xr:uid="{5AA414F2-2699-4AF1-A0AC-0C33D9BF4583}"/>
    <cellStyle name="40% - Accent4 3 6 3" xfId="1569" xr:uid="{241EFD83-4A30-4C82-9DB5-A500898A4F46}"/>
    <cellStyle name="40% - Accent4 3 6 4" xfId="1570" xr:uid="{CCD4DE0A-51BC-4F89-8EE9-A98F853AC351}"/>
    <cellStyle name="40% - Accent4 3 7" xfId="1571" xr:uid="{6522C31A-E9E9-43D6-BC27-A3E45E51C018}"/>
    <cellStyle name="40% - Accent4 3 7 2" xfId="1572" xr:uid="{7BC17B93-9682-4C07-974C-6069D6AE44DB}"/>
    <cellStyle name="40% - Accent4 3 7 2 2" xfId="1573" xr:uid="{9CBB1DB5-5B1E-4AD2-A5B4-6A81A377DFE8}"/>
    <cellStyle name="40% - Accent4 3 7 3" xfId="1574" xr:uid="{7B61D66B-EE16-4656-AA84-61A7AF216510}"/>
    <cellStyle name="40% - Accent4 3 7 4" xfId="1575" xr:uid="{CDC5F5B8-A271-47F2-9F74-377321D2C654}"/>
    <cellStyle name="40% - Accent4 3 8" xfId="1576" xr:uid="{4CF18876-DDC9-4994-9857-329C5AECC9E1}"/>
    <cellStyle name="40% - Accent4 3 8 2" xfId="1577" xr:uid="{3ED4E625-8B15-44B8-8973-BBEC36C12794}"/>
    <cellStyle name="40% - Accent4 3 9" xfId="1578" xr:uid="{BEB5C4D1-A3CE-4D41-832C-1188B7E44C2A}"/>
    <cellStyle name="40% - Accent4 4" xfId="1579" xr:uid="{F721A7CB-86E0-49D4-8F35-87CB5F5B9E0D}"/>
    <cellStyle name="40% - Accent4 4 2" xfId="1580" xr:uid="{2882C5BE-CA32-4A0A-8128-33926E0724C0}"/>
    <cellStyle name="40% - Accent4 4 2 2" xfId="1581" xr:uid="{0233EAE7-6DCE-4F0C-9869-2ED91ABBE58E}"/>
    <cellStyle name="40% - Accent4 4 2 3" xfId="1582" xr:uid="{18102DF7-EB9F-4EA2-AF6C-D26198A668A7}"/>
    <cellStyle name="40% - Accent4 4 3" xfId="1583" xr:uid="{C12CF0AF-05AF-4117-875B-D1BE46EFB20E}"/>
    <cellStyle name="40% - Accent4 4 3 2" xfId="1584" xr:uid="{4C7D593C-4669-4961-B911-BB3D47820FA4}"/>
    <cellStyle name="40% - Accent4 4 4" xfId="1585" xr:uid="{39792448-9BDB-4F75-B5CC-B20897FA0798}"/>
    <cellStyle name="40% - Accent4 4 5" xfId="1586" xr:uid="{F74617CE-1FD0-4578-B31E-30557B3B1664}"/>
    <cellStyle name="40% - Accent4 5" xfId="1587" xr:uid="{E735A144-5277-4536-AEA3-18AC618D0B62}"/>
    <cellStyle name="40% - Accent4 5 2" xfId="1588" xr:uid="{6E755ACF-75DE-4EE4-A939-FA37CD7D2F9A}"/>
    <cellStyle name="40% - Accent4 5 2 2" xfId="1589" xr:uid="{560E7336-0159-4AFF-AEAD-9FAB876EED9D}"/>
    <cellStyle name="40% - Accent4 5 2 3" xfId="1590" xr:uid="{3274A0DE-B000-494E-9FEE-C9C68B61D9AE}"/>
    <cellStyle name="40% - Accent4 5 3" xfId="1591" xr:uid="{96B4FC05-0E34-49EC-9D39-8F293607421F}"/>
    <cellStyle name="40% - Accent4 5 3 2" xfId="1592" xr:uid="{70E8AFEA-9C20-4E4B-A760-B42C09E83B96}"/>
    <cellStyle name="40% - Accent4 5 4" xfId="1593" xr:uid="{671B681D-4910-427E-AB98-5AC8996FF047}"/>
    <cellStyle name="40% - Accent4 5 5" xfId="1594" xr:uid="{AF2856EE-D17C-436F-A15E-AF0E8431465E}"/>
    <cellStyle name="40% - Accent4 6" xfId="1595" xr:uid="{425B2B01-D1A8-43E4-BEC8-DEC085F0405A}"/>
    <cellStyle name="40% - Accent4 6 2" xfId="1596" xr:uid="{3CDFF334-8587-4329-8DB6-4C6F352DFC5B}"/>
    <cellStyle name="40% - Accent4 6 2 2" xfId="1597" xr:uid="{FE72229F-6CD0-4E09-A541-A645E26D12EB}"/>
    <cellStyle name="40% - Accent4 6 2 3" xfId="1598" xr:uid="{BC610F2A-5391-4B8C-B9CA-11230804A097}"/>
    <cellStyle name="40% - Accent4 6 3" xfId="1599" xr:uid="{F660E426-3118-4561-8351-55BCDF3F0DF9}"/>
    <cellStyle name="40% - Accent4 6 3 2" xfId="1600" xr:uid="{444899A6-F2F0-46F6-8503-846EFFC77A56}"/>
    <cellStyle name="40% - Accent4 6 4" xfId="1601" xr:uid="{0D9DBE6D-5D7F-478D-B43F-D4E90E21F19E}"/>
    <cellStyle name="40% - Accent4 6 5" xfId="1602" xr:uid="{4473D70C-0B4B-4DD5-9656-3185DCB7A377}"/>
    <cellStyle name="40% - Accent4 7" xfId="1603" xr:uid="{3D92C520-A542-4530-BFC5-4536CBBED82D}"/>
    <cellStyle name="40% - Accent4 7 2" xfId="1604" xr:uid="{2E91F8BE-E18F-4813-805E-7E85058A91CF}"/>
    <cellStyle name="40% - Accent4 7 2 2" xfId="1605" xr:uid="{AE052FC6-7924-419E-9A57-7E49008E05B6}"/>
    <cellStyle name="40% - Accent4 7 2 3" xfId="1606" xr:uid="{7F9E31B7-9357-45CF-AE2B-F1CECBBE5EC5}"/>
    <cellStyle name="40% - Accent4 7 3" xfId="1607" xr:uid="{D1FA5C7B-97F0-4E7B-A3D1-4AB261CA6B85}"/>
    <cellStyle name="40% - Accent4 7 3 2" xfId="1608" xr:uid="{18DDCC2B-3CD6-4742-9B48-C57CE94A7AAB}"/>
    <cellStyle name="40% - Accent4 7 4" xfId="1609" xr:uid="{400A623F-D26D-4B67-A1E9-C5079E3749FF}"/>
    <cellStyle name="40% - Accent4 7 5" xfId="1610" xr:uid="{1EB45005-C552-4171-88F9-EA6244A0FFA2}"/>
    <cellStyle name="40% - Accent4 8" xfId="1611" xr:uid="{1884D5C2-FE93-4ABB-A696-BEAB0FDD9F5E}"/>
    <cellStyle name="40% - Accent4 8 2" xfId="1612" xr:uid="{35FB48DA-7324-41D9-967A-E262AA9295B2}"/>
    <cellStyle name="40% - Accent4 8 2 2" xfId="1613" xr:uid="{FBCC1A49-07AA-49CA-801B-EBB7B44626F3}"/>
    <cellStyle name="40% - Accent4 8 3" xfId="1614" xr:uid="{3EAE1F87-4AFA-4D40-BF43-FDA9673C284B}"/>
    <cellStyle name="40% - Accent4 8 4" xfId="1615" xr:uid="{569F2FBF-7869-476D-8B0E-B13AC9A8EA09}"/>
    <cellStyle name="40% - Accent4 9" xfId="1616" xr:uid="{2A62814D-079D-4DCA-BAE9-00B878EE14A7}"/>
    <cellStyle name="40% - Accent4 9 2" xfId="1617" xr:uid="{A5A21B7F-0A87-4F89-99BC-8A5CDA7EA114}"/>
    <cellStyle name="40% - Accent4 9 2 2" xfId="1618" xr:uid="{8483C3B0-EBA4-4672-83FA-EFE7376B0521}"/>
    <cellStyle name="40% - Accent4 9 3" xfId="1619" xr:uid="{F5C1E82B-6DFE-4E59-B09F-7B2755722CD2}"/>
    <cellStyle name="40% - Accent4 9 4" xfId="1620" xr:uid="{0B697109-7066-4FD1-8B8C-53BE21B0F861}"/>
    <cellStyle name="40% - Accent5 10" xfId="1621" xr:uid="{707A7E4A-C91B-42DC-A9A7-24804B1E5E5A}"/>
    <cellStyle name="40% - Accent5 10 2" xfId="1622" xr:uid="{5D311ADA-6846-4856-8817-EC4DBC78E8E6}"/>
    <cellStyle name="40% - Accent5 11" xfId="1623" xr:uid="{FFBCAC90-84C3-4839-8F40-4A7944BEF89F}"/>
    <cellStyle name="40% - Accent5 2" xfId="1624" xr:uid="{6ABD31E7-C729-4613-84DC-157A6AAC55AD}"/>
    <cellStyle name="40% - Accent5 2 10" xfId="1625" xr:uid="{351D088F-C1AE-4200-81D7-79F466D9FFF2}"/>
    <cellStyle name="40% - Accent5 2 2" xfId="1626" xr:uid="{340B04FE-05D4-40F8-80DD-2E39004B7691}"/>
    <cellStyle name="40% - Accent5 2 2 2" xfId="1627" xr:uid="{B1127C20-C972-4162-ADBC-B4649A5A5A8F}"/>
    <cellStyle name="40% - Accent5 2 2 2 2" xfId="1628" xr:uid="{0F5C8917-0DBF-40E1-B564-ECFF52E529D6}"/>
    <cellStyle name="40% - Accent5 2 2 2 3" xfId="1629" xr:uid="{465C1E63-491B-4F20-B67A-CC97394BB0D8}"/>
    <cellStyle name="40% - Accent5 2 2 3" xfId="1630" xr:uid="{FE7712F0-AD61-450C-9A3D-8C9AF4277E77}"/>
    <cellStyle name="40% - Accent5 2 2 3 2" xfId="1631" xr:uid="{20E3A17E-8436-4484-9125-121AC012075B}"/>
    <cellStyle name="40% - Accent5 2 2 4" xfId="1632" xr:uid="{15D270F7-02FD-4D0F-A378-B83E595EBD0D}"/>
    <cellStyle name="40% - Accent5 2 2 5" xfId="1633" xr:uid="{039F135E-56DE-4A4E-8B19-EB881596A1AF}"/>
    <cellStyle name="40% - Accent5 2 3" xfId="1634" xr:uid="{D8A78882-0180-40F3-A7DF-B6519D491ECE}"/>
    <cellStyle name="40% - Accent5 2 3 2" xfId="1635" xr:uid="{8284D319-74C2-4BDC-8733-537DC90755FB}"/>
    <cellStyle name="40% - Accent5 2 3 2 2" xfId="1636" xr:uid="{665A726B-5078-45DF-9C11-7E88D56ADAB3}"/>
    <cellStyle name="40% - Accent5 2 3 2 3" xfId="1637" xr:uid="{5DCBF947-54B1-47DE-B8C6-0C1A3029601D}"/>
    <cellStyle name="40% - Accent5 2 3 3" xfId="1638" xr:uid="{37CC0F1D-FF96-42FF-A281-CFDC96CD2F13}"/>
    <cellStyle name="40% - Accent5 2 3 3 2" xfId="1639" xr:uid="{9C180AC9-4C15-41D5-9749-9A9434B07E54}"/>
    <cellStyle name="40% - Accent5 2 3 4" xfId="1640" xr:uid="{63345D97-F085-4B1A-9DF1-DD7D3D9747F4}"/>
    <cellStyle name="40% - Accent5 2 3 5" xfId="1641" xr:uid="{F43FB17B-7F09-4CFB-BE64-458F0165EDE1}"/>
    <cellStyle name="40% - Accent5 2 4" xfId="1642" xr:uid="{9B8A33D4-6F55-4BC6-ACD0-74FD74700F03}"/>
    <cellStyle name="40% - Accent5 2 4 2" xfId="1643" xr:uid="{65C331E9-1DF3-459D-83CE-84F88991F1E9}"/>
    <cellStyle name="40% - Accent5 2 4 2 2" xfId="1644" xr:uid="{EDACC127-458E-4230-A4CA-1821ABF065C7}"/>
    <cellStyle name="40% - Accent5 2 4 2 3" xfId="1645" xr:uid="{14D2E0DB-E836-4789-B032-7740E9CD1FAE}"/>
    <cellStyle name="40% - Accent5 2 4 3" xfId="1646" xr:uid="{8A996BE6-A230-4984-A7B2-5CC896DA76C3}"/>
    <cellStyle name="40% - Accent5 2 4 3 2" xfId="1647" xr:uid="{53EA0A60-2F38-4122-AF0E-8C35CECBB627}"/>
    <cellStyle name="40% - Accent5 2 4 4" xfId="1648" xr:uid="{4FE80761-94F5-424F-92B2-C21997530A8B}"/>
    <cellStyle name="40% - Accent5 2 4 5" xfId="1649" xr:uid="{64DCF708-98DD-47F8-8066-546A9D3AE601}"/>
    <cellStyle name="40% - Accent5 2 5" xfId="1650" xr:uid="{D187F55B-D9FA-4B44-85AC-A866EF42C596}"/>
    <cellStyle name="40% - Accent5 2 5 2" xfId="1651" xr:uid="{7E0BB85B-746D-4006-98A2-2E20B359786C}"/>
    <cellStyle name="40% - Accent5 2 5 2 2" xfId="1652" xr:uid="{FEE0D304-37BD-4F59-BED5-F54F91BB0F9E}"/>
    <cellStyle name="40% - Accent5 2 5 2 3" xfId="1653" xr:uid="{E330FE27-23B7-46F2-B7AD-24DA16CD3E66}"/>
    <cellStyle name="40% - Accent5 2 5 3" xfId="1654" xr:uid="{5116D6FD-1EB1-4880-BCB9-B72B1D48132A}"/>
    <cellStyle name="40% - Accent5 2 5 3 2" xfId="1655" xr:uid="{23440C26-A0FE-4387-86F8-61EF8ACFB0BE}"/>
    <cellStyle name="40% - Accent5 2 5 4" xfId="1656" xr:uid="{8CB77E2E-03FF-48B3-B3F6-16DD85396FB6}"/>
    <cellStyle name="40% - Accent5 2 5 5" xfId="1657" xr:uid="{967D96FA-7E22-40D8-A199-AEF89B7C1B8D}"/>
    <cellStyle name="40% - Accent5 2 6" xfId="1658" xr:uid="{1B6CEF66-23BE-454A-B791-0CBCD2DB40BB}"/>
    <cellStyle name="40% - Accent5 2 6 2" xfId="1659" xr:uid="{443FA5FD-8C19-42BD-9692-630D09636723}"/>
    <cellStyle name="40% - Accent5 2 6 2 2" xfId="1660" xr:uid="{D08076E1-D591-41AE-9CA1-3793D1E7AC91}"/>
    <cellStyle name="40% - Accent5 2 6 3" xfId="1661" xr:uid="{90D9390F-59FB-4E3F-8B26-E14952E5510E}"/>
    <cellStyle name="40% - Accent5 2 6 4" xfId="1662" xr:uid="{42A90BF2-D36C-4D35-B14F-4547C67E7071}"/>
    <cellStyle name="40% - Accent5 2 7" xfId="1663" xr:uid="{130643A8-1C8B-49DD-954C-A17766FD4DB8}"/>
    <cellStyle name="40% - Accent5 2 7 2" xfId="1664" xr:uid="{BDCCDD3A-0ED1-4A72-B7A4-50F052B5B555}"/>
    <cellStyle name="40% - Accent5 2 7 2 2" xfId="1665" xr:uid="{E65B3AD1-9877-4C2E-9FCF-E198455980F9}"/>
    <cellStyle name="40% - Accent5 2 7 3" xfId="1666" xr:uid="{8BE4EE23-5A60-4B39-9881-CB1FD7350C8B}"/>
    <cellStyle name="40% - Accent5 2 7 4" xfId="1667" xr:uid="{584C65AF-1920-4A5A-965E-283E0EF36216}"/>
    <cellStyle name="40% - Accent5 2 8" xfId="1668" xr:uid="{EFDBA178-B678-4391-94F4-63B5239A593D}"/>
    <cellStyle name="40% - Accent5 2 8 2" xfId="1669" xr:uid="{F2C6FB2E-2E92-4E1A-8008-CB65A40A4525}"/>
    <cellStyle name="40% - Accent5 2 9" xfId="1670" xr:uid="{025DACD2-94C5-476E-B969-781B8CFFD7A6}"/>
    <cellStyle name="40% - Accent5 3" xfId="1671" xr:uid="{170D832C-A2A1-4E80-834C-92552F3D26EF}"/>
    <cellStyle name="40% - Accent5 3 10" xfId="1672" xr:uid="{18118CB8-AE8B-41C9-9CDB-D7F57DC06D0B}"/>
    <cellStyle name="40% - Accent5 3 2" xfId="1673" xr:uid="{41A1D928-B711-48A0-B437-0E67B3C64EA7}"/>
    <cellStyle name="40% - Accent5 3 2 2" xfId="1674" xr:uid="{68B16601-F039-4144-A2CB-38B51CFC2180}"/>
    <cellStyle name="40% - Accent5 3 2 2 2" xfId="1675" xr:uid="{14C37D54-2A61-4B8D-9C1D-23FA36D16762}"/>
    <cellStyle name="40% - Accent5 3 2 2 3" xfId="1676" xr:uid="{9C0D2163-1F98-41A2-97B2-2AAEB873866A}"/>
    <cellStyle name="40% - Accent5 3 2 3" xfId="1677" xr:uid="{27E8F014-0436-4377-A4D3-017E84DD9390}"/>
    <cellStyle name="40% - Accent5 3 2 3 2" xfId="1678" xr:uid="{26A6DAA5-3652-4EDE-A5F6-3BC3BC54F43A}"/>
    <cellStyle name="40% - Accent5 3 2 4" xfId="1679" xr:uid="{6F7C2C83-BCEF-4C87-9C62-49A3269BB63B}"/>
    <cellStyle name="40% - Accent5 3 2 5" xfId="1680" xr:uid="{025AAE1E-E303-4DCE-A439-31978E6566B7}"/>
    <cellStyle name="40% - Accent5 3 3" xfId="1681" xr:uid="{8930F93E-AB47-44BB-830C-E4B1AAADD4FE}"/>
    <cellStyle name="40% - Accent5 3 3 2" xfId="1682" xr:uid="{8A04FC97-4145-4402-B7A2-7F031460D35F}"/>
    <cellStyle name="40% - Accent5 3 3 2 2" xfId="1683" xr:uid="{A0284263-48C0-45BA-A8CD-63D5E8238378}"/>
    <cellStyle name="40% - Accent5 3 3 2 3" xfId="1684" xr:uid="{6938455E-36F0-4F39-92CC-AB5F5E2D27E8}"/>
    <cellStyle name="40% - Accent5 3 3 3" xfId="1685" xr:uid="{2C60F94A-BB29-4642-9A3F-000235BFC8E8}"/>
    <cellStyle name="40% - Accent5 3 3 3 2" xfId="1686" xr:uid="{8DA66184-2743-4464-BBB6-488463FC1B57}"/>
    <cellStyle name="40% - Accent5 3 3 4" xfId="1687" xr:uid="{4B1F1539-EF7D-43EF-B5D5-737865973360}"/>
    <cellStyle name="40% - Accent5 3 3 5" xfId="1688" xr:uid="{EC850395-D5FB-4637-9BD3-AA628DD70857}"/>
    <cellStyle name="40% - Accent5 3 4" xfId="1689" xr:uid="{1078FB12-CEE2-4FC2-A94C-13C542048D00}"/>
    <cellStyle name="40% - Accent5 3 4 2" xfId="1690" xr:uid="{03E024AE-B18C-4B6A-B8FD-C20FF6BED5A3}"/>
    <cellStyle name="40% - Accent5 3 4 2 2" xfId="1691" xr:uid="{17DCBEDB-2156-4B54-8E02-0BFC3FC42BDD}"/>
    <cellStyle name="40% - Accent5 3 4 2 3" xfId="1692" xr:uid="{BFBFC7AC-8081-451E-AD2C-C99E6C4B2135}"/>
    <cellStyle name="40% - Accent5 3 4 3" xfId="1693" xr:uid="{7F80625B-6408-45FB-B9CF-8D9A92D8B710}"/>
    <cellStyle name="40% - Accent5 3 4 3 2" xfId="1694" xr:uid="{45DDAEEB-42AC-4C9B-ADFD-BE73FB2E63BF}"/>
    <cellStyle name="40% - Accent5 3 4 4" xfId="1695" xr:uid="{0A71E38F-3F60-43D9-AA04-548850F9D5A0}"/>
    <cellStyle name="40% - Accent5 3 4 5" xfId="1696" xr:uid="{7C627969-10C9-41B6-8D04-60C7A413D393}"/>
    <cellStyle name="40% - Accent5 3 5" xfId="1697" xr:uid="{E81EA227-79BE-4841-963C-44E5CA2C94D7}"/>
    <cellStyle name="40% - Accent5 3 5 2" xfId="1698" xr:uid="{CA0D5B0F-5CB7-4C33-8861-B96C7C030686}"/>
    <cellStyle name="40% - Accent5 3 5 2 2" xfId="1699" xr:uid="{D535E2E6-5170-48FA-8362-18BA245CAB58}"/>
    <cellStyle name="40% - Accent5 3 5 2 3" xfId="1700" xr:uid="{7D5DB1EC-DEDD-4930-ACDD-F583D3622FA1}"/>
    <cellStyle name="40% - Accent5 3 5 3" xfId="1701" xr:uid="{C75F3CBB-7347-4C97-AEA6-F77E521CFF06}"/>
    <cellStyle name="40% - Accent5 3 5 3 2" xfId="1702" xr:uid="{AD58CC3F-C61E-4CCC-8157-5CA7744CD0A3}"/>
    <cellStyle name="40% - Accent5 3 5 4" xfId="1703" xr:uid="{B42F6CF3-4D46-47F7-BCB3-45036EEEF00C}"/>
    <cellStyle name="40% - Accent5 3 5 5" xfId="1704" xr:uid="{9FD6423A-D729-4E06-9A87-2620D7E44029}"/>
    <cellStyle name="40% - Accent5 3 6" xfId="1705" xr:uid="{094E8984-4B17-49B7-B8EC-99127A6E5CCC}"/>
    <cellStyle name="40% - Accent5 3 6 2" xfId="1706" xr:uid="{BED1C10C-2407-4C4C-AEBC-4513A5149DDA}"/>
    <cellStyle name="40% - Accent5 3 6 2 2" xfId="1707" xr:uid="{DBA3E555-C478-49BB-B097-A1D4F5152CB9}"/>
    <cellStyle name="40% - Accent5 3 6 3" xfId="1708" xr:uid="{3E4656D0-2F08-4D87-BC44-A0354BD1B58A}"/>
    <cellStyle name="40% - Accent5 3 6 4" xfId="1709" xr:uid="{1EB54611-60B6-4A1A-A9A9-2F57E4592268}"/>
    <cellStyle name="40% - Accent5 3 7" xfId="1710" xr:uid="{1D86CD05-1C62-47B5-82C0-A43F9475B351}"/>
    <cellStyle name="40% - Accent5 3 7 2" xfId="1711" xr:uid="{0D63C804-5FD8-4EC4-B225-68C8E697F5D8}"/>
    <cellStyle name="40% - Accent5 3 7 2 2" xfId="1712" xr:uid="{6E9DDFDD-0973-4C00-8F66-34E32DABC42D}"/>
    <cellStyle name="40% - Accent5 3 7 3" xfId="1713" xr:uid="{D8FAC5A3-5F9B-4EEB-AE4D-308ECB343AD7}"/>
    <cellStyle name="40% - Accent5 3 7 4" xfId="1714" xr:uid="{16A73BFC-2149-40CC-A6E2-B0A975B59DBC}"/>
    <cellStyle name="40% - Accent5 3 8" xfId="1715" xr:uid="{E8253938-2400-4861-9618-96821A6593F3}"/>
    <cellStyle name="40% - Accent5 3 8 2" xfId="1716" xr:uid="{0FE967BB-877E-4F5A-9302-C7BAA4D9DC7A}"/>
    <cellStyle name="40% - Accent5 3 9" xfId="1717" xr:uid="{E5BD7915-BFD2-4158-98DB-B03DB089FD35}"/>
    <cellStyle name="40% - Accent5 4" xfId="1718" xr:uid="{045508B0-0D78-4C0C-88A7-9CA09EEA689F}"/>
    <cellStyle name="40% - Accent5 4 2" xfId="1719" xr:uid="{ED6E4A86-3369-4A55-A55F-42BE811CE83C}"/>
    <cellStyle name="40% - Accent5 4 2 2" xfId="1720" xr:uid="{6C3015C5-0620-4E04-B7A1-48DA1F199FCD}"/>
    <cellStyle name="40% - Accent5 4 2 3" xfId="1721" xr:uid="{28E5774E-6355-4748-8A79-D17C5B85B7D2}"/>
    <cellStyle name="40% - Accent5 4 3" xfId="1722" xr:uid="{AA5E4C7F-1939-4152-93D5-192BF26E5D0E}"/>
    <cellStyle name="40% - Accent5 4 3 2" xfId="1723" xr:uid="{A02A269D-1CFC-4153-9BF1-4585F75FA79D}"/>
    <cellStyle name="40% - Accent5 4 4" xfId="1724" xr:uid="{687C0C0F-4BB0-4F95-AB5C-B189D8B7B15F}"/>
    <cellStyle name="40% - Accent5 4 5" xfId="1725" xr:uid="{6183F62D-CDAA-4C18-B125-0D240040AA82}"/>
    <cellStyle name="40% - Accent5 5" xfId="1726" xr:uid="{A0D90E21-D125-4A02-B2FE-7D278771D65B}"/>
    <cellStyle name="40% - Accent5 5 2" xfId="1727" xr:uid="{AABB3650-08E8-474E-8563-BB75E853902C}"/>
    <cellStyle name="40% - Accent5 5 2 2" xfId="1728" xr:uid="{7D03D49D-8C28-490E-A4F1-9416F6E8950A}"/>
    <cellStyle name="40% - Accent5 5 2 3" xfId="1729" xr:uid="{85C8DFF4-364A-4111-BD92-F3B610075D80}"/>
    <cellStyle name="40% - Accent5 5 3" xfId="1730" xr:uid="{89858DC6-4E8B-43B7-9E0B-1CFC266A1A55}"/>
    <cellStyle name="40% - Accent5 5 3 2" xfId="1731" xr:uid="{82BB091D-DF9C-4369-964C-9D6AE4C6743B}"/>
    <cellStyle name="40% - Accent5 5 4" xfId="1732" xr:uid="{7F4201DD-EA12-43F9-9E0D-7010B6D9A42D}"/>
    <cellStyle name="40% - Accent5 5 5" xfId="1733" xr:uid="{21BAC889-BC0A-49A4-B2FD-07C1FED88EAD}"/>
    <cellStyle name="40% - Accent5 6" xfId="1734" xr:uid="{54115A26-9EA7-4DE4-B87F-E73B5D57D15F}"/>
    <cellStyle name="40% - Accent5 6 2" xfId="1735" xr:uid="{471C48D7-96AF-4C69-995E-1B0522F11858}"/>
    <cellStyle name="40% - Accent5 6 2 2" xfId="1736" xr:uid="{375A27CA-4984-4595-B545-2A8B7C63C7CB}"/>
    <cellStyle name="40% - Accent5 6 2 3" xfId="1737" xr:uid="{19929516-BBC5-46CB-9DA2-84B38C467E3B}"/>
    <cellStyle name="40% - Accent5 6 3" xfId="1738" xr:uid="{19A72BC5-A882-48D3-9E60-3A21D0ED8337}"/>
    <cellStyle name="40% - Accent5 6 3 2" xfId="1739" xr:uid="{6D05DC06-127B-40BD-8501-B81ED86BE500}"/>
    <cellStyle name="40% - Accent5 6 4" xfId="1740" xr:uid="{5D4025DE-6872-49DB-BC50-D3B66BC8C92A}"/>
    <cellStyle name="40% - Accent5 6 5" xfId="1741" xr:uid="{704899D0-93DE-4016-A263-9507D79F579C}"/>
    <cellStyle name="40% - Accent5 7" xfId="1742" xr:uid="{3FF43310-7D02-456E-8987-9C7135578939}"/>
    <cellStyle name="40% - Accent5 7 2" xfId="1743" xr:uid="{691292D2-259C-4D9E-BD0D-6C8D0194EAF1}"/>
    <cellStyle name="40% - Accent5 7 2 2" xfId="1744" xr:uid="{2CB6E3CE-4EF0-4E07-A807-CEB3C7DCACBA}"/>
    <cellStyle name="40% - Accent5 7 2 3" xfId="1745" xr:uid="{8EEB93F8-3929-4086-A9D1-FEA41D9A0080}"/>
    <cellStyle name="40% - Accent5 7 3" xfId="1746" xr:uid="{F0D74901-BAE9-4C75-BAEE-00E40523E399}"/>
    <cellStyle name="40% - Accent5 7 3 2" xfId="1747" xr:uid="{5F3AFE7D-1988-4DCA-BFBE-B8027DBCFA5D}"/>
    <cellStyle name="40% - Accent5 7 4" xfId="1748" xr:uid="{78E58D2D-13E6-4264-AB9C-37874EA5E0DB}"/>
    <cellStyle name="40% - Accent5 7 5" xfId="1749" xr:uid="{74EC4862-35EB-4013-AFF9-ACF9FCD935B1}"/>
    <cellStyle name="40% - Accent5 8" xfId="1750" xr:uid="{234B1AD6-CD87-480F-936E-CADB6DE54241}"/>
    <cellStyle name="40% - Accent5 8 2" xfId="1751" xr:uid="{AEDECA11-79D8-433F-BD14-DEB368912438}"/>
    <cellStyle name="40% - Accent5 8 2 2" xfId="1752" xr:uid="{1E3C4B0E-05FC-4C4F-96D3-9BB3E8C24703}"/>
    <cellStyle name="40% - Accent5 8 3" xfId="1753" xr:uid="{5EA1EE07-F025-47F1-8155-34A15F8A99C3}"/>
    <cellStyle name="40% - Accent5 8 4" xfId="1754" xr:uid="{E79B6D96-B1FF-499A-9C34-1731651CE9EF}"/>
    <cellStyle name="40% - Accent5 9" xfId="1755" xr:uid="{76C69258-B14D-4FE2-95E4-CEE4A7DEC36F}"/>
    <cellStyle name="40% - Accent5 9 2" xfId="1756" xr:uid="{419B1D3E-80A9-43F5-B316-63D44E20D817}"/>
    <cellStyle name="40% - Accent5 9 2 2" xfId="1757" xr:uid="{9676A42C-16D9-4048-81D8-A8D41A23E3EB}"/>
    <cellStyle name="40% - Accent5 9 3" xfId="1758" xr:uid="{C2511C73-41AF-43B4-BFA4-CFAB5DFE8EC0}"/>
    <cellStyle name="40% - Accent5 9 4" xfId="1759" xr:uid="{736B5B2A-9E42-4D12-BD56-6FD41006A8C6}"/>
    <cellStyle name="40% - Accent6 10" xfId="1760" xr:uid="{06AB5022-312C-4B9A-9A57-CF5CD90BD1D4}"/>
    <cellStyle name="40% - Accent6 10 2" xfId="1761" xr:uid="{0F3B597C-38AD-40AC-B2DF-B2EF706D9FEC}"/>
    <cellStyle name="40% - Accent6 11" xfId="1762" xr:uid="{7B87351C-C297-4ABD-8E51-EF2052289577}"/>
    <cellStyle name="40% - Accent6 2" xfId="1763" xr:uid="{387A9C83-B3EB-4FD1-81B9-F9EFDF3E243E}"/>
    <cellStyle name="40% - Accent6 2 10" xfId="1764" xr:uid="{5BFAC80C-9F9E-467E-8C31-DD4202527650}"/>
    <cellStyle name="40% - Accent6 2 2" xfId="1765" xr:uid="{E7490B46-F32F-43EB-B0A2-001D69891772}"/>
    <cellStyle name="40% - Accent6 2 2 2" xfId="1766" xr:uid="{153B9AF0-42D1-4931-8BB0-9A18AA83D9F3}"/>
    <cellStyle name="40% - Accent6 2 2 2 2" xfId="1767" xr:uid="{286816C9-4175-4F9D-BCB5-3E576E58E41F}"/>
    <cellStyle name="40% - Accent6 2 2 2 3" xfId="1768" xr:uid="{BDA8AE1D-BF28-4B7A-9643-26753812423C}"/>
    <cellStyle name="40% - Accent6 2 2 3" xfId="1769" xr:uid="{A8E8A038-ACED-4164-A722-45D34BDDD804}"/>
    <cellStyle name="40% - Accent6 2 2 3 2" xfId="1770" xr:uid="{ED2FB44C-6901-4F01-9664-BACA4D645FF1}"/>
    <cellStyle name="40% - Accent6 2 2 4" xfId="1771" xr:uid="{2EFD3B88-56C6-4C6F-9E2D-87C3F1A00F2F}"/>
    <cellStyle name="40% - Accent6 2 2 5" xfId="1772" xr:uid="{322A469D-62A3-4EC9-A0A1-29F77D52751C}"/>
    <cellStyle name="40% - Accent6 2 3" xfId="1773" xr:uid="{C55FBB2D-C632-4656-B9B7-1015A623251F}"/>
    <cellStyle name="40% - Accent6 2 3 2" xfId="1774" xr:uid="{4B9F38F3-96C0-44AA-AB22-ED0C8466708F}"/>
    <cellStyle name="40% - Accent6 2 3 2 2" xfId="1775" xr:uid="{A22CAE4C-DB5E-4E9F-A025-FCB6CFFFE48E}"/>
    <cellStyle name="40% - Accent6 2 3 2 3" xfId="1776" xr:uid="{48B1D760-8634-460F-8AF9-B0D5D2BD48DD}"/>
    <cellStyle name="40% - Accent6 2 3 3" xfId="1777" xr:uid="{63635E37-1594-4B3E-9B43-673B67B07B85}"/>
    <cellStyle name="40% - Accent6 2 3 3 2" xfId="1778" xr:uid="{F7C9AF44-5905-4E85-8FF9-9BA0593B5029}"/>
    <cellStyle name="40% - Accent6 2 3 4" xfId="1779" xr:uid="{CFA0E821-C0A3-48F9-A9BA-F28295D93292}"/>
    <cellStyle name="40% - Accent6 2 3 5" xfId="1780" xr:uid="{48FDF329-DFAC-43E9-ACF5-5F0B0BD539CF}"/>
    <cellStyle name="40% - Accent6 2 4" xfId="1781" xr:uid="{9CCF0A72-8577-47E4-9A30-933EB4E455B5}"/>
    <cellStyle name="40% - Accent6 2 4 2" xfId="1782" xr:uid="{D1BF4CE0-CBC7-4764-950E-BAD21D2F01BF}"/>
    <cellStyle name="40% - Accent6 2 4 2 2" xfId="1783" xr:uid="{BF0BBF6C-D7B8-4DB3-B47E-D2CB4A2CAFA7}"/>
    <cellStyle name="40% - Accent6 2 4 2 3" xfId="1784" xr:uid="{AEEC94E0-C90E-4D2D-8252-E4A09C2DBD6F}"/>
    <cellStyle name="40% - Accent6 2 4 3" xfId="1785" xr:uid="{FEED8887-5673-49E9-851A-C8AF6A1FF261}"/>
    <cellStyle name="40% - Accent6 2 4 3 2" xfId="1786" xr:uid="{D025DA1B-7201-4858-98B1-EA4BDD83BE22}"/>
    <cellStyle name="40% - Accent6 2 4 4" xfId="1787" xr:uid="{42E0AAD5-4C99-4546-9807-2E7F96F1BC61}"/>
    <cellStyle name="40% - Accent6 2 4 5" xfId="1788" xr:uid="{E944AB42-D0B9-46EE-9883-9C44C7E30929}"/>
    <cellStyle name="40% - Accent6 2 5" xfId="1789" xr:uid="{1DDCB4DE-9209-4A28-A0F2-45DC555FA7A3}"/>
    <cellStyle name="40% - Accent6 2 5 2" xfId="1790" xr:uid="{E7A948F2-3DC6-4B3C-BABD-670E0C4BA533}"/>
    <cellStyle name="40% - Accent6 2 5 2 2" xfId="1791" xr:uid="{C6EFC86E-E642-4F68-BF77-40CDE372788B}"/>
    <cellStyle name="40% - Accent6 2 5 2 3" xfId="1792" xr:uid="{B53341E3-FA6A-44EA-8CDB-E8ADF0A26401}"/>
    <cellStyle name="40% - Accent6 2 5 3" xfId="1793" xr:uid="{92A8468C-F058-4782-92EF-12893E351739}"/>
    <cellStyle name="40% - Accent6 2 5 3 2" xfId="1794" xr:uid="{E848F39C-B716-4611-A8F0-19A86E0BC28C}"/>
    <cellStyle name="40% - Accent6 2 5 4" xfId="1795" xr:uid="{18CF66DD-D03C-45E6-AAC1-66D3718F0AE4}"/>
    <cellStyle name="40% - Accent6 2 5 5" xfId="1796" xr:uid="{B82CDA96-7DAC-4820-B238-72259F763448}"/>
    <cellStyle name="40% - Accent6 2 6" xfId="1797" xr:uid="{3F557528-17F4-4A56-8B23-2EAD4961634F}"/>
    <cellStyle name="40% - Accent6 2 6 2" xfId="1798" xr:uid="{A4C0B086-C3DF-4159-B78D-A7A2483C469E}"/>
    <cellStyle name="40% - Accent6 2 6 2 2" xfId="1799" xr:uid="{36C5EFDE-1E3C-4606-A775-74F05FF67CFE}"/>
    <cellStyle name="40% - Accent6 2 6 3" xfId="1800" xr:uid="{6B1B6859-FAED-4576-9569-692A27C7A966}"/>
    <cellStyle name="40% - Accent6 2 6 4" xfId="1801" xr:uid="{5A685110-E10E-4DCA-A87E-68A99DEB8B6F}"/>
    <cellStyle name="40% - Accent6 2 7" xfId="1802" xr:uid="{71192B8C-9724-4E60-865C-00C86ACAF613}"/>
    <cellStyle name="40% - Accent6 2 7 2" xfId="1803" xr:uid="{E72E64AC-7EA2-4578-9B44-2F87324F8E79}"/>
    <cellStyle name="40% - Accent6 2 7 2 2" xfId="1804" xr:uid="{6747BBDA-E5EF-438D-B201-AA49835A58EE}"/>
    <cellStyle name="40% - Accent6 2 7 3" xfId="1805" xr:uid="{99B25FE0-6B09-445D-8D89-3F93A153D195}"/>
    <cellStyle name="40% - Accent6 2 7 4" xfId="1806" xr:uid="{C79C4284-E11A-4DA6-AFDA-020906F55618}"/>
    <cellStyle name="40% - Accent6 2 8" xfId="1807" xr:uid="{2183B423-08E6-4646-A5F1-6A41E32C9A93}"/>
    <cellStyle name="40% - Accent6 2 8 2" xfId="1808" xr:uid="{7170C2CC-C1B8-4EF5-9319-D6A740105C1B}"/>
    <cellStyle name="40% - Accent6 2 9" xfId="1809" xr:uid="{9F5DD6D5-E862-4578-BD87-199180D3A44C}"/>
    <cellStyle name="40% - Accent6 3" xfId="1810" xr:uid="{45883AFE-19FB-46FE-B3C2-B9C9062A9DF9}"/>
    <cellStyle name="40% - Accent6 3 10" xfId="1811" xr:uid="{C26E7B6C-D623-4416-9F73-6EEA09B70CB6}"/>
    <cellStyle name="40% - Accent6 3 2" xfId="1812" xr:uid="{53AD8ACA-925B-44B1-87B3-1017CE57FF78}"/>
    <cellStyle name="40% - Accent6 3 2 2" xfId="1813" xr:uid="{0ADA80AE-9F5A-49B5-B11C-3EE42A46DBCB}"/>
    <cellStyle name="40% - Accent6 3 2 2 2" xfId="1814" xr:uid="{3C9E7335-255D-4A04-B1CD-C449EB45375F}"/>
    <cellStyle name="40% - Accent6 3 2 2 3" xfId="1815" xr:uid="{92A975D7-2AE9-44C9-A9DC-6E5472FCF81A}"/>
    <cellStyle name="40% - Accent6 3 2 3" xfId="1816" xr:uid="{69D87C98-EB5E-4431-870A-9F9F9440B054}"/>
    <cellStyle name="40% - Accent6 3 2 3 2" xfId="1817" xr:uid="{FB88B310-4EFA-451B-82D8-A94C2F4042FA}"/>
    <cellStyle name="40% - Accent6 3 2 4" xfId="1818" xr:uid="{C3D94F0E-A7FE-4DFB-B728-6F608C6CC156}"/>
    <cellStyle name="40% - Accent6 3 2 5" xfId="1819" xr:uid="{826D9F39-5C80-479F-9BD2-4DBEA10A0488}"/>
    <cellStyle name="40% - Accent6 3 3" xfId="1820" xr:uid="{0C572C4F-FC14-4DE6-8BA4-713670C48E3E}"/>
    <cellStyle name="40% - Accent6 3 3 2" xfId="1821" xr:uid="{A9F69CB6-70F0-41E2-ABC8-A8356DDCF1FC}"/>
    <cellStyle name="40% - Accent6 3 3 2 2" xfId="1822" xr:uid="{4ED3B97B-E179-4550-8C41-1899A8E72E08}"/>
    <cellStyle name="40% - Accent6 3 3 2 3" xfId="1823" xr:uid="{6C9AFAB1-C006-4FE0-8773-C52CECFC3C34}"/>
    <cellStyle name="40% - Accent6 3 3 3" xfId="1824" xr:uid="{8946F4C5-11C9-4DB9-BF93-7C631E261ACC}"/>
    <cellStyle name="40% - Accent6 3 3 3 2" xfId="1825" xr:uid="{F30A2195-7ADE-44D1-B805-61B8A7AE67D7}"/>
    <cellStyle name="40% - Accent6 3 3 4" xfId="1826" xr:uid="{9CDB9F48-78FA-4217-B1E4-710C02959D34}"/>
    <cellStyle name="40% - Accent6 3 3 5" xfId="1827" xr:uid="{8E0BB0EC-BA77-4014-9B4B-9A50F7F2E971}"/>
    <cellStyle name="40% - Accent6 3 4" xfId="1828" xr:uid="{9F4AFA97-BB27-4B4F-969C-47236AB4A4EE}"/>
    <cellStyle name="40% - Accent6 3 4 2" xfId="1829" xr:uid="{729E981F-CD2A-4288-965E-E0DCBCA2CB35}"/>
    <cellStyle name="40% - Accent6 3 4 2 2" xfId="1830" xr:uid="{6AC4BD11-273A-4010-8198-89D7BD072BD4}"/>
    <cellStyle name="40% - Accent6 3 4 2 3" xfId="1831" xr:uid="{37BF6E6E-BCF5-4A2A-A12D-5D1E94059016}"/>
    <cellStyle name="40% - Accent6 3 4 3" xfId="1832" xr:uid="{FE017F2C-4BA2-4D24-80FD-C8B284C221C6}"/>
    <cellStyle name="40% - Accent6 3 4 3 2" xfId="1833" xr:uid="{89C72E60-0DD5-4B7E-B1E2-0615225A316B}"/>
    <cellStyle name="40% - Accent6 3 4 4" xfId="1834" xr:uid="{F666EABE-DC85-445E-A919-0232EA461254}"/>
    <cellStyle name="40% - Accent6 3 4 5" xfId="1835" xr:uid="{A9A4935F-07CE-433B-B266-1FF36AA47E8E}"/>
    <cellStyle name="40% - Accent6 3 5" xfId="1836" xr:uid="{69203364-E933-4568-BE39-DDDA256F125F}"/>
    <cellStyle name="40% - Accent6 3 5 2" xfId="1837" xr:uid="{11EA01C6-80C2-46E3-9FE9-5479EF30B780}"/>
    <cellStyle name="40% - Accent6 3 5 2 2" xfId="1838" xr:uid="{10A9C763-758D-4667-B10A-B39C45464351}"/>
    <cellStyle name="40% - Accent6 3 5 2 3" xfId="1839" xr:uid="{86835833-F164-4519-9C44-87488F47260D}"/>
    <cellStyle name="40% - Accent6 3 5 3" xfId="1840" xr:uid="{EC8534D8-D4BA-4926-8E0A-FB61DCD631F1}"/>
    <cellStyle name="40% - Accent6 3 5 3 2" xfId="1841" xr:uid="{2B99652D-FFF3-4F42-A5B6-96B187FDB725}"/>
    <cellStyle name="40% - Accent6 3 5 4" xfId="1842" xr:uid="{FB411A13-3E3F-4761-A3F7-B777B21D33F3}"/>
    <cellStyle name="40% - Accent6 3 5 5" xfId="1843" xr:uid="{2DF4DBB9-B186-48BF-8E4B-A75A7AFFD844}"/>
    <cellStyle name="40% - Accent6 3 6" xfId="1844" xr:uid="{0DC1DDCA-11B1-47DD-9CD1-36BF550327AD}"/>
    <cellStyle name="40% - Accent6 3 6 2" xfId="1845" xr:uid="{CF1E7073-9BB4-4364-9890-73ECCB51EE16}"/>
    <cellStyle name="40% - Accent6 3 6 2 2" xfId="1846" xr:uid="{8E4D3FD7-D561-498E-AD10-6BAEA1B84485}"/>
    <cellStyle name="40% - Accent6 3 6 3" xfId="1847" xr:uid="{8EB677B1-E683-46F2-BB22-A96C2DA52403}"/>
    <cellStyle name="40% - Accent6 3 6 4" xfId="1848" xr:uid="{5F2289CC-F783-4B1F-9C6D-5E4B61123271}"/>
    <cellStyle name="40% - Accent6 3 7" xfId="1849" xr:uid="{B25FD486-09C5-4E3C-AE33-E4B4868EBEC6}"/>
    <cellStyle name="40% - Accent6 3 7 2" xfId="1850" xr:uid="{D1C862A7-A1FC-4574-BFB6-88B370BEB76A}"/>
    <cellStyle name="40% - Accent6 3 7 2 2" xfId="1851" xr:uid="{73E419A6-2364-4910-9A31-B9D40FF909F6}"/>
    <cellStyle name="40% - Accent6 3 7 3" xfId="1852" xr:uid="{0B38AFB3-A255-40E7-80AC-2376878AE69B}"/>
    <cellStyle name="40% - Accent6 3 7 4" xfId="1853" xr:uid="{E9621889-8D2F-4320-814D-62DB1573D69B}"/>
    <cellStyle name="40% - Accent6 3 8" xfId="1854" xr:uid="{FAF74831-F5BF-4200-BE16-BD2620C4BF6E}"/>
    <cellStyle name="40% - Accent6 3 8 2" xfId="1855" xr:uid="{BA9D7886-EE1E-44D6-89FD-0E8BF9AB3A8A}"/>
    <cellStyle name="40% - Accent6 3 9" xfId="1856" xr:uid="{18DC79C2-148F-4729-AC02-7FC7D00FAAB4}"/>
    <cellStyle name="40% - Accent6 4" xfId="1857" xr:uid="{141E5E09-30DD-47E4-8F0C-746F9224D7B9}"/>
    <cellStyle name="40% - Accent6 4 2" xfId="1858" xr:uid="{CF875908-A6F4-4CF5-9CE0-CC95C69910FE}"/>
    <cellStyle name="40% - Accent6 4 2 2" xfId="1859" xr:uid="{83E0F9E9-FC69-40B4-A1D5-AAD20BAEC772}"/>
    <cellStyle name="40% - Accent6 4 2 3" xfId="1860" xr:uid="{8F6FFE83-E678-4469-9AF2-1BFDBB546DF0}"/>
    <cellStyle name="40% - Accent6 4 3" xfId="1861" xr:uid="{81F40977-C4BA-4E5D-A911-873744B54530}"/>
    <cellStyle name="40% - Accent6 4 3 2" xfId="1862" xr:uid="{36D5C3E8-09DD-4544-98FA-E29BCA44A346}"/>
    <cellStyle name="40% - Accent6 4 4" xfId="1863" xr:uid="{25F9623F-0CF9-4CBD-B5D5-AC0CBC3AA354}"/>
    <cellStyle name="40% - Accent6 4 5" xfId="1864" xr:uid="{9C1731D5-4828-46FB-BB7B-5876AC319F2C}"/>
    <cellStyle name="40% - Accent6 5" xfId="1865" xr:uid="{65C39475-1559-4B9F-AEBB-FA182ABE15E5}"/>
    <cellStyle name="40% - Accent6 5 2" xfId="1866" xr:uid="{5B13F453-D1D4-4D3A-B27A-AD49B831A076}"/>
    <cellStyle name="40% - Accent6 5 2 2" xfId="1867" xr:uid="{68CE2077-6A43-4743-8EE9-00370C4F4CBC}"/>
    <cellStyle name="40% - Accent6 5 2 3" xfId="1868" xr:uid="{A3450C3D-1450-4442-86ED-392AAF7FC47C}"/>
    <cellStyle name="40% - Accent6 5 3" xfId="1869" xr:uid="{DD7C8E0A-45E0-4950-AAAE-10EF03C161ED}"/>
    <cellStyle name="40% - Accent6 5 3 2" xfId="1870" xr:uid="{87F0EB15-CBE7-4ACD-948D-17A3DFD6975E}"/>
    <cellStyle name="40% - Accent6 5 4" xfId="1871" xr:uid="{0AF4BE5C-8682-4BBB-AD5D-410B836D2ED8}"/>
    <cellStyle name="40% - Accent6 5 5" xfId="1872" xr:uid="{D1CFD74A-A315-4782-BBB0-15A23F4CCB0D}"/>
    <cellStyle name="40% - Accent6 6" xfId="1873" xr:uid="{547CCB9F-A021-40BF-8495-BA098033E44B}"/>
    <cellStyle name="40% - Accent6 6 2" xfId="1874" xr:uid="{E813D0B2-D813-40AA-BDCA-E16F8A349C0F}"/>
    <cellStyle name="40% - Accent6 6 2 2" xfId="1875" xr:uid="{53EB6992-D8E3-4A18-A6B5-57C028C5CA45}"/>
    <cellStyle name="40% - Accent6 6 2 3" xfId="1876" xr:uid="{4B132ED5-2501-4777-BA8F-A01578833291}"/>
    <cellStyle name="40% - Accent6 6 3" xfId="1877" xr:uid="{CA90BB3D-3E42-4069-955F-AC1F02B38E25}"/>
    <cellStyle name="40% - Accent6 6 3 2" xfId="1878" xr:uid="{E5D5FE2D-E4EB-4F7D-BE82-206AB613C450}"/>
    <cellStyle name="40% - Accent6 6 4" xfId="1879" xr:uid="{41510680-5A6D-4BF7-BD73-88E9C6F79AA3}"/>
    <cellStyle name="40% - Accent6 6 5" xfId="1880" xr:uid="{66685690-209F-4ABC-BFE3-EB578BDDBDA0}"/>
    <cellStyle name="40% - Accent6 7" xfId="1881" xr:uid="{CED55DA6-1394-4472-A17B-DBB0046932F5}"/>
    <cellStyle name="40% - Accent6 7 2" xfId="1882" xr:uid="{625E8B74-42FA-4D31-B440-00372EE9B72C}"/>
    <cellStyle name="40% - Accent6 7 2 2" xfId="1883" xr:uid="{F10E223C-26D7-429B-97C5-E11B88ECC381}"/>
    <cellStyle name="40% - Accent6 7 2 3" xfId="1884" xr:uid="{168C91E7-BDCD-456F-A912-D4C2ECD2D0EC}"/>
    <cellStyle name="40% - Accent6 7 3" xfId="1885" xr:uid="{AB980D0C-C7A3-457F-8D43-61FF1BA561B0}"/>
    <cellStyle name="40% - Accent6 7 3 2" xfId="1886" xr:uid="{B101D908-AFE5-425D-91D8-AEFDFE98FD97}"/>
    <cellStyle name="40% - Accent6 7 4" xfId="1887" xr:uid="{A0972C82-F195-4A45-AD74-9298D3323ED7}"/>
    <cellStyle name="40% - Accent6 7 5" xfId="1888" xr:uid="{760D073E-AEFF-46B1-A0E8-D48BE19738D0}"/>
    <cellStyle name="40% - Accent6 8" xfId="1889" xr:uid="{41265C33-2260-4DDE-87B7-4271301DB691}"/>
    <cellStyle name="40% - Accent6 8 2" xfId="1890" xr:uid="{D65C5191-D51F-4DC3-81DC-65CBFB3E12D5}"/>
    <cellStyle name="40% - Accent6 8 2 2" xfId="1891" xr:uid="{A7BF0CBB-A43D-41C9-B000-857D6C03FEB3}"/>
    <cellStyle name="40% - Accent6 8 3" xfId="1892" xr:uid="{E898C433-98BE-43D2-B037-118407E7691C}"/>
    <cellStyle name="40% - Accent6 8 4" xfId="1893" xr:uid="{8EAE11B7-98EC-4101-BD56-645E07B4F41E}"/>
    <cellStyle name="40% - Accent6 9" xfId="1894" xr:uid="{E96E4209-7262-4817-9265-9FC23EFBDDA4}"/>
    <cellStyle name="40% - Accent6 9 2" xfId="1895" xr:uid="{A7CFD753-A4AC-4CCF-9106-367CD697CBEE}"/>
    <cellStyle name="40% - Accent6 9 2 2" xfId="1896" xr:uid="{263ADA17-7E13-4E37-AE79-916053E9CC4E}"/>
    <cellStyle name="40% - Accent6 9 3" xfId="1897" xr:uid="{F7EFBF66-A363-4CE4-9931-1DB6E38253FD}"/>
    <cellStyle name="40% - Accent6 9 4" xfId="1898" xr:uid="{C0F48590-2EB9-44DE-9661-B5C080529518}"/>
    <cellStyle name="60% - Accent1 2" xfId="1899" xr:uid="{5E64C48F-863B-4E46-B37C-08E67D76257C}"/>
    <cellStyle name="60% - Accent1 2 2" xfId="1900" xr:uid="{90651B69-EC62-478B-8416-02CFE18B49E0}"/>
    <cellStyle name="60% - Accent1 3" xfId="1901" xr:uid="{F078800C-0E59-4D53-AF99-16E390A4457D}"/>
    <cellStyle name="60% - Accent2 2" xfId="1902" xr:uid="{FCEE9536-8F3B-48FA-BB0C-F25A213D3D7E}"/>
    <cellStyle name="60% - Accent2 2 2" xfId="1903" xr:uid="{D8DB8EB2-75DB-4779-9CAA-B617D31D5969}"/>
    <cellStyle name="60% - Accent2 3" xfId="1904" xr:uid="{3BA71FB0-FAE8-46B2-837A-FB2EC9224DD5}"/>
    <cellStyle name="60% - Accent3 2" xfId="1905" xr:uid="{C984D7CD-A8D3-41C8-A129-B809DE664D89}"/>
    <cellStyle name="60% - Accent3 2 2" xfId="1906" xr:uid="{B67CAD46-41ED-469A-B031-27B1B9C70311}"/>
    <cellStyle name="60% - Accent3 3" xfId="1907" xr:uid="{29B97AE8-D8E6-42FC-99A5-B930B25D3631}"/>
    <cellStyle name="60% - Accent4 2" xfId="1908" xr:uid="{58D75A17-467A-4B6A-8B52-BEBDE45C38EF}"/>
    <cellStyle name="60% - Accent4 2 2" xfId="1909" xr:uid="{1172A4B1-D4C6-439F-92D1-006F6E22A9F4}"/>
    <cellStyle name="60% - Accent4 3" xfId="1910" xr:uid="{A31E9A68-5C8B-4C68-A728-05276EB966E7}"/>
    <cellStyle name="60% - Accent5 2" xfId="1911" xr:uid="{680B16DD-2DAB-4EA7-9D42-99F92911D2C9}"/>
    <cellStyle name="60% - Accent5 2 2" xfId="1912" xr:uid="{CA397F9C-1454-444A-9F8E-4A26EF5D5935}"/>
    <cellStyle name="60% - Accent5 3" xfId="1913" xr:uid="{3145D0CC-F229-4637-87FF-80F23B37528D}"/>
    <cellStyle name="60% - Accent6 2" xfId="1914" xr:uid="{ADC163E8-37D9-4312-B6C8-76F116C3C56C}"/>
    <cellStyle name="60% - Accent6 2 2" xfId="1915" xr:uid="{95C66DA1-2CD0-4B74-A666-26B3592AF36D}"/>
    <cellStyle name="60% - Accent6 3" xfId="1916" xr:uid="{04A5D27C-CE41-4D7C-987E-1BC46FBB8FCA}"/>
    <cellStyle name="Accent1" xfId="1" builtinId="29" customBuiltin="1"/>
    <cellStyle name="Accent1 2" xfId="1917" xr:uid="{13C0D9F5-7ECC-4C34-A611-F7DDBF06EEBA}"/>
    <cellStyle name="Accent1 3" xfId="1918" xr:uid="{0DBA8598-433E-456B-A16E-1B792B14DEE6}"/>
    <cellStyle name="Accent1 4" xfId="1919" xr:uid="{CADF0254-F984-4ABF-A419-3F83BEE65659}"/>
    <cellStyle name="Accent2" xfId="2" builtinId="33" customBuiltin="1"/>
    <cellStyle name="Accent2 2" xfId="1920" xr:uid="{6DF888E5-F253-4006-A124-46EB1C85D775}"/>
    <cellStyle name="Accent2 3" xfId="1921" xr:uid="{B3A8E39B-6C5F-4CD4-9D44-474CEBBB1AB0}"/>
    <cellStyle name="Accent2 4" xfId="1922" xr:uid="{9241D016-12E3-4C69-9AD9-A888FE261263}"/>
    <cellStyle name="Accent3" xfId="3" builtinId="37" customBuiltin="1"/>
    <cellStyle name="Accent3 2" xfId="1923" xr:uid="{C327AF7D-7D69-4537-9251-20870B0973E7}"/>
    <cellStyle name="Accent3 3" xfId="1924" xr:uid="{7CF481E4-125C-4EC9-97D5-7A241593F799}"/>
    <cellStyle name="Accent3 4" xfId="1925" xr:uid="{4F497251-4D2D-449D-9C9A-D1FF82620BF4}"/>
    <cellStyle name="Accent4" xfId="4" builtinId="41" customBuiltin="1"/>
    <cellStyle name="Accent4 2" xfId="1926" xr:uid="{15DD78DF-A0BE-4D4E-A54E-5F3A67F4A5D5}"/>
    <cellStyle name="Accent4 3" xfId="1927" xr:uid="{BDB46ACE-B62A-4FFD-A657-2FF826A6CB28}"/>
    <cellStyle name="Accent4 4" xfId="1928" xr:uid="{EAA04C87-7E31-49E8-9BF1-6EEEEDE48BE5}"/>
    <cellStyle name="Accent5" xfId="5" builtinId="45" customBuiltin="1"/>
    <cellStyle name="Accent5 2" xfId="1929" xr:uid="{DEF39D85-6228-4D10-8985-BC7424C8FB42}"/>
    <cellStyle name="Accent5 3" xfId="1930" xr:uid="{1F699858-1B20-40BE-B3ED-04653F0BE4CF}"/>
    <cellStyle name="Accent5 4" xfId="1931" xr:uid="{91107DAA-F7C4-4072-B8AD-2ABA494B6206}"/>
    <cellStyle name="Accent6" xfId="6" builtinId="49" customBuiltin="1"/>
    <cellStyle name="Accent6 2" xfId="1932" xr:uid="{D796CB57-8BDB-4EB5-B14A-8EC2AC48BAAE}"/>
    <cellStyle name="Accent6 3" xfId="1933" xr:uid="{2C073C6F-F578-49B3-BF50-17B35B8A221E}"/>
    <cellStyle name="Accent6 4" xfId="1934" xr:uid="{F4236788-8887-459C-BD3A-9AC02A70DE64}"/>
    <cellStyle name="Bad 2" xfId="1935" xr:uid="{B85B4BDE-3500-4E80-9B3F-CD2572D14AA9}"/>
    <cellStyle name="Bad 3" xfId="1936" xr:uid="{1B256244-8BD9-435B-B3E0-B46EBAA028A2}"/>
    <cellStyle name="Bad 4" xfId="1937" xr:uid="{A1075555-9B31-4E36-A827-2F24B5EC5837}"/>
    <cellStyle name="Body" xfId="1938" xr:uid="{3A71A5D0-389B-4219-90D6-1DF9FB202EB1}"/>
    <cellStyle name="Calculation 2" xfId="1939" xr:uid="{049C46D9-6E49-4922-8C98-D32EE13BB394}"/>
    <cellStyle name="Calculation 3" xfId="1940" xr:uid="{9908271F-CA83-4F45-94F1-A81A91B7490A}"/>
    <cellStyle name="Calculation 4" xfId="1941" xr:uid="{D55CBB51-E33F-4AFB-8605-5EA2CBBEEC1C}"/>
    <cellStyle name="Check Cell 2" xfId="1942" xr:uid="{C011DA24-CA83-4FB9-AB98-02D0E723AA4E}"/>
    <cellStyle name="Check Cell 3" xfId="1943" xr:uid="{CA97C5DC-521D-4A7C-B45B-DED9513BB866}"/>
    <cellStyle name="Check Cell 4" xfId="1944" xr:uid="{65705E65-D0F6-49C2-B022-423A622248C8}"/>
    <cellStyle name="Comma" xfId="30" builtinId="3"/>
    <cellStyle name="Comma [0] 2" xfId="69" xr:uid="{E3DC3C23-479B-42B5-B3D5-7D2095D5D066}"/>
    <cellStyle name="Comma [0] 2 2" xfId="70" xr:uid="{96AFCA41-74B8-4F42-B9DE-F7D1F22F0951}"/>
    <cellStyle name="Comma [0] 2 2 2" xfId="107" xr:uid="{73B5CF58-9794-41CF-8F7E-295EF3E30219}"/>
    <cellStyle name="Comma [0] 2 2 2 2" xfId="197" xr:uid="{C10B61BB-1BB7-40BC-A4E7-5F2AA7BB1A71}"/>
    <cellStyle name="Comma [0] 2 2 3" xfId="175" xr:uid="{00C620C0-4964-47E0-BCFD-CDECE35D8D5D}"/>
    <cellStyle name="Comma [0] 2 3" xfId="106" xr:uid="{F16D646D-D116-4493-8C2E-2D7A429694E3}"/>
    <cellStyle name="Comma [0] 2 3 2" xfId="196" xr:uid="{05C90D19-DD1E-4D9C-9CA3-F81B5555F023}"/>
    <cellStyle name="Comma [0] 2 4" xfId="174" xr:uid="{BA1B9242-2ABE-4573-9C02-68864A70527A}"/>
    <cellStyle name="Comma [0] 3" xfId="71" xr:uid="{8A8D6631-0F5E-40BC-876F-CA18050D6BF4}"/>
    <cellStyle name="Comma [0] 3 2" xfId="108" xr:uid="{9AF33E12-AC56-4CE7-AD6C-AD54C7B7567C}"/>
    <cellStyle name="Comma [0] 3 2 2" xfId="198" xr:uid="{B2A8FEF6-0F45-4A3C-B56D-10C90278E1BA}"/>
    <cellStyle name="Comma [0] 3 3" xfId="176" xr:uid="{EE510CC9-A589-4D75-8F4C-3700EDAC63C4}"/>
    <cellStyle name="Comma [0] 4" xfId="72" xr:uid="{EC538B7E-D9E3-462C-99B0-CD548B9B00A8}"/>
    <cellStyle name="Comma [0] 4 2" xfId="73" xr:uid="{AB41731E-1797-4C99-8937-63A6B0912861}"/>
    <cellStyle name="Comma [0] 4 2 2" xfId="110" xr:uid="{32E8F59F-0C4A-4A46-971B-6F5D8D51A035}"/>
    <cellStyle name="Comma [0] 4 2 2 2" xfId="200" xr:uid="{BA7E8AD9-1170-4047-9B2D-D26A44BD6690}"/>
    <cellStyle name="Comma [0] 4 2 3" xfId="178" xr:uid="{8D91A8EE-0EF7-4E52-A3A3-6003ACAAA446}"/>
    <cellStyle name="Comma [0] 4 3" xfId="109" xr:uid="{8C1B4AFD-17CD-49E9-B764-237E4BAD8D2E}"/>
    <cellStyle name="Comma [0] 4 3 2" xfId="199" xr:uid="{963F96DB-CD3E-41EC-BFDF-945DCE63707C}"/>
    <cellStyle name="Comma [0] 4 4" xfId="177" xr:uid="{40C990D4-4ADC-41D5-9957-188104428390}"/>
    <cellStyle name="Comma [0] 5" xfId="74" xr:uid="{4BBD63D4-732B-40A9-90F8-61039E75B841}"/>
    <cellStyle name="Comma [0] 5 2" xfId="111" xr:uid="{1AB99F9A-78CF-4F15-AD24-835F88F5BECE}"/>
    <cellStyle name="Comma [0] 5 2 2" xfId="201" xr:uid="{7F072D48-5B90-438B-8FFA-A643E5700354}"/>
    <cellStyle name="Comma [0] 5 3" xfId="179" xr:uid="{9C482AA8-1047-4D29-BE18-90523A747611}"/>
    <cellStyle name="Comma 10" xfId="124" xr:uid="{5114D515-FCFB-4019-B929-0767883DAC22}"/>
    <cellStyle name="Comma 10 2" xfId="213" xr:uid="{5DC195D0-36D7-4978-A2CA-300E4702509F}"/>
    <cellStyle name="Comma 11" xfId="128" xr:uid="{1010024D-9C8A-4839-8A5D-E99419E8C457}"/>
    <cellStyle name="Comma 11 2" xfId="217" xr:uid="{539A41FC-0D05-4328-9C73-546F7E03A9B2}"/>
    <cellStyle name="Comma 12" xfId="125" xr:uid="{BC18834B-4CD3-4391-B270-0A677FD51BF2}"/>
    <cellStyle name="Comma 12 2" xfId="214" xr:uid="{9DAEFA8A-485E-4DE5-AD59-B964DD0CA2A8}"/>
    <cellStyle name="Comma 13" xfId="120" xr:uid="{7BE7A9C6-493C-4F5E-9D10-C7BE054E4212}"/>
    <cellStyle name="Comma 13 2" xfId="210" xr:uid="{17A77FA6-6617-4A47-B8A2-8B8DB421D48F}"/>
    <cellStyle name="Comma 14" xfId="129" xr:uid="{B8E682D5-178E-4039-B4E8-724293BD0A8D}"/>
    <cellStyle name="Comma 14 2" xfId="218" xr:uid="{0E83ED4D-5322-40E9-B561-3B0E6B0A3FC2}"/>
    <cellStyle name="Comma 15" xfId="105" xr:uid="{5857A510-02F5-42C7-8CB7-51E7F24ED26E}"/>
    <cellStyle name="Comma 15 2" xfId="195" xr:uid="{BCB737EF-BCD5-42B2-8FDB-0D3F4F16C8AC}"/>
    <cellStyle name="Comma 16" xfId="126" xr:uid="{369EC7E0-D94E-4961-B6D3-8F805EAFE511}"/>
    <cellStyle name="Comma 16 2" xfId="215" xr:uid="{41F596B8-2907-442D-98AF-CEE0D923FC57}"/>
    <cellStyle name="Comma 17" xfId="127" xr:uid="{08BD3327-309A-4FED-BEAE-04FE32329707}"/>
    <cellStyle name="Comma 17 2" xfId="216" xr:uid="{7CC37F3C-781B-474E-A40D-A68E306FC366}"/>
    <cellStyle name="Comma 18" xfId="130" xr:uid="{EB16B704-7442-4E59-B887-2ED3C368E3C6}"/>
    <cellStyle name="Comma 18 2" xfId="219" xr:uid="{220DF9E7-FA47-4E24-BEE9-80628D796A35}"/>
    <cellStyle name="Comma 19" xfId="131" xr:uid="{1FA70971-0131-47FC-9C88-1131D55F04A1}"/>
    <cellStyle name="Comma 19 2" xfId="220" xr:uid="{A4FA15DC-6E77-4E28-AFCE-78BEA39751FD}"/>
    <cellStyle name="Comma 2" xfId="7" xr:uid="{00000000-0005-0000-0000-000006000000}"/>
    <cellStyle name="Comma 2 2" xfId="37" xr:uid="{2DFA01FE-DFDA-4B15-8668-BE37C1B55B5B}"/>
    <cellStyle name="Comma 2 2 2" xfId="47" xr:uid="{7F513C11-1E57-48E6-87D5-E269E9E125C3}"/>
    <cellStyle name="Comma 2 2 3" xfId="101" xr:uid="{01B8C03A-7639-4D7A-8802-96B706AFD392}"/>
    <cellStyle name="Comma 2 2 4" xfId="191" xr:uid="{EBF0EC8F-9C89-470A-9ECC-74141C0A9C71}"/>
    <cellStyle name="Comma 2 2 5" xfId="2461" xr:uid="{CF10EEC8-956E-4EAC-9DBE-14D154C7F10F}"/>
    <cellStyle name="Comma 2 3" xfId="36" xr:uid="{52B5FA7E-F4B9-4709-A7A1-918CFBEC7C63}"/>
    <cellStyle name="Comma 2 3 2" xfId="1945" xr:uid="{672F7E44-37F1-40ED-B6EB-15AFD746C943}"/>
    <cellStyle name="Comma 2 4" xfId="46" xr:uid="{A999F2AA-7500-4560-81A7-8D79CE9007DD}"/>
    <cellStyle name="Comma 2 4 2" xfId="1946" xr:uid="{F25A523E-DC8F-4977-82DC-87F1C0790843}"/>
    <cellStyle name="Comma 2 5" xfId="166" xr:uid="{51F7277B-DBBE-4A2D-9F15-C84E722FD6EE}"/>
    <cellStyle name="Comma 2_New listings" xfId="139" xr:uid="{AC4A4677-15AB-41E1-A18D-466C9A9E84E6}"/>
    <cellStyle name="Comma 20" xfId="136" xr:uid="{011C18EC-90C6-4952-91C7-ADEDDAEC04F8}"/>
    <cellStyle name="Comma 20 2" xfId="225" xr:uid="{CF9B3237-695D-4F16-98E0-6AD39A09F9C6}"/>
    <cellStyle name="Comma 21" xfId="134" xr:uid="{F8213652-D124-4DBC-B05B-3A5B54C1A264}"/>
    <cellStyle name="Comma 21 2" xfId="223" xr:uid="{98DD2DAF-B921-4F7E-884D-FF6C0AE0940A}"/>
    <cellStyle name="Comma 22" xfId="133" xr:uid="{50DD41C3-DFFA-4E25-98E4-5D4F64949865}"/>
    <cellStyle name="Comma 22 2" xfId="222" xr:uid="{B52590D4-9CF6-455D-897B-E45AC5B29E50}"/>
    <cellStyle name="Comma 23" xfId="137" xr:uid="{22D49C62-4CB5-4A21-9516-856D4640C941}"/>
    <cellStyle name="Comma 23 2" xfId="226" xr:uid="{56EEA287-01A0-4A29-A1B2-6856D8060296}"/>
    <cellStyle name="Comma 24" xfId="138" xr:uid="{10EF9631-390F-4F0C-ABB7-01420F1C7CBC}"/>
    <cellStyle name="Comma 24 2" xfId="227" xr:uid="{BE44A936-564B-4791-8AAB-EA5A421139CF}"/>
    <cellStyle name="Comma 25" xfId="132" xr:uid="{13E8A7EA-76A4-41D9-88BF-105BD031888D}"/>
    <cellStyle name="Comma 25 2" xfId="221" xr:uid="{F53B3033-C045-4858-A21D-A5E4D5131F4C}"/>
    <cellStyle name="Comma 26" xfId="135" xr:uid="{5DAF579E-D49F-4FC0-B975-F808DC10039C}"/>
    <cellStyle name="Comma 26 2" xfId="224" xr:uid="{0F77C822-61D3-4765-871A-33867B81293D}"/>
    <cellStyle name="Comma 27" xfId="54" xr:uid="{FC10D862-B2D0-443B-BCB9-8AF33B26F673}"/>
    <cellStyle name="Comma 28" xfId="143" xr:uid="{3052AD1F-194F-41D8-AC49-06F040D7388F}"/>
    <cellStyle name="Comma 29" xfId="153" xr:uid="{75C5265E-27AE-4F9F-A15B-579AD8FFA36A}"/>
    <cellStyle name="Comma 3" xfId="33" xr:uid="{2254603C-7547-42EA-A0DE-9484DA51C65D}"/>
    <cellStyle name="Comma 3 2" xfId="76" xr:uid="{5904F792-1453-417C-91A0-CB434AB95626}"/>
    <cellStyle name="Comma 3 2 2" xfId="113" xr:uid="{56570DD9-850A-46B7-B618-FF39FABE46F3}"/>
    <cellStyle name="Comma 3 2 2 2" xfId="203" xr:uid="{3A8873F8-A27B-4FD1-9401-FF7C8D089EA0}"/>
    <cellStyle name="Comma 3 2 3" xfId="181" xr:uid="{293FA815-FFDD-4EBF-B7BB-ACBE6DFB5F1D}"/>
    <cellStyle name="Comma 3 2_New listings" xfId="1948" xr:uid="{10877741-3916-4599-9142-8379E7BB9712}"/>
    <cellStyle name="Comma 3 3" xfId="112" xr:uid="{E3E04C1F-313D-4141-B858-B8527764A08B}"/>
    <cellStyle name="Comma 3 3 2" xfId="202" xr:uid="{21C579DE-A1F5-4160-B9F3-9DF60E15B516}"/>
    <cellStyle name="Comma 3 4" xfId="75" xr:uid="{9D20997E-9401-4086-9EDF-29CE5F1C1107}"/>
    <cellStyle name="Comma 3 5" xfId="180" xr:uid="{7D3D32E2-F9DD-411F-8C90-E8638B377834}"/>
    <cellStyle name="Comma 3_New listings" xfId="1947" xr:uid="{4CFB6ED7-EE15-4ED2-9DD2-2A62A3628C58}"/>
    <cellStyle name="Comma 30" xfId="155" xr:uid="{EBC00800-28F1-4770-BC7F-988BB7E57FD8}"/>
    <cellStyle name="Comma 31" xfId="148" xr:uid="{795B6DC1-033B-4871-9494-390A9A4394F6}"/>
    <cellStyle name="Comma 32" xfId="152" xr:uid="{E57FE8D9-DB0E-4369-95B6-4EF30D066D21}"/>
    <cellStyle name="Comma 33" xfId="149" xr:uid="{80C9AF99-05FF-4C0B-B968-0A4E96B5A5C2}"/>
    <cellStyle name="Comma 34" xfId="52" xr:uid="{CD98872C-5F06-47F5-99CE-53CA5619B98C}"/>
    <cellStyle name="Comma 35" xfId="142" xr:uid="{FA109D3A-D675-4FF1-A014-66F7E219DBF8}"/>
    <cellStyle name="Comma 36" xfId="150" xr:uid="{ECE387C3-DCC3-4BDD-8F04-C9EEAE719F94}"/>
    <cellStyle name="Comma 37" xfId="154" xr:uid="{B427646E-B843-424F-A736-7F0053FDF24A}"/>
    <cellStyle name="Comma 38" xfId="157" xr:uid="{AC4A336E-305C-4EF9-93C6-A8C4B0324E3E}"/>
    <cellStyle name="Comma 39" xfId="165" xr:uid="{B69B917F-2863-485C-A241-854ABFEEAA98}"/>
    <cellStyle name="Comma 4" xfId="35" xr:uid="{50E997DA-CB57-45ED-9C23-7BFCE57B32C7}"/>
    <cellStyle name="Comma 4 10" xfId="2454" xr:uid="{68BF3C83-6A8D-4E24-94B1-97425C3CE1B0}"/>
    <cellStyle name="Comma 4 2" xfId="77" xr:uid="{12B3F66D-7937-4630-9017-8F141F99152A}"/>
    <cellStyle name="Comma 4 2 2" xfId="114" xr:uid="{C0610BA6-8289-4839-8A55-CB8E4D5201D9}"/>
    <cellStyle name="Comma 4 2 2 2" xfId="204" xr:uid="{272EC916-DC6C-4289-B47E-1EC154740220}"/>
    <cellStyle name="Comma 4 2 3" xfId="182" xr:uid="{A0D3C062-2146-4407-8640-8C1A2D230ADD}"/>
    <cellStyle name="Comma 4 2_New listings" xfId="1950" xr:uid="{6563B0DF-67E6-4DD3-B0D1-3B55B4DC838E}"/>
    <cellStyle name="Comma 4 3" xfId="104" xr:uid="{69ACDB2F-1228-46DF-892C-2B5E7C62F11F}"/>
    <cellStyle name="Comma 4 3 2" xfId="194" xr:uid="{234DCC33-DCB4-48B2-B57D-E5107E8926D6}"/>
    <cellStyle name="Comma 4 4" xfId="59" xr:uid="{C1AAE8AF-762E-4828-9C5A-8CE2F98C58E5}"/>
    <cellStyle name="Comma 4 5" xfId="172" xr:uid="{DF431A2F-9B01-4077-8612-AF5896BC301D}"/>
    <cellStyle name="Comma 4 6" xfId="2257" xr:uid="{24818F18-730E-466A-8E60-FCFC23E23213}"/>
    <cellStyle name="Comma 4 7" xfId="2468" xr:uid="{2D92D3E2-94B2-4E89-9061-14BA2A7A8CF0}"/>
    <cellStyle name="Comma 4 8" xfId="2451" xr:uid="{3AB6B76C-F1B0-4818-8723-56249E06C4A7}"/>
    <cellStyle name="Comma 4 9" xfId="2465" xr:uid="{F83E2609-A44B-4763-9BC3-2965F4374A32}"/>
    <cellStyle name="Comma 4_New listings" xfId="1949" xr:uid="{1C6B9181-5520-408A-8014-F6DF374254CF}"/>
    <cellStyle name="Comma 40" xfId="145" xr:uid="{9AF72E5A-2FA7-441D-8873-9C4AF270E84F}"/>
    <cellStyle name="Comma 41" xfId="51" xr:uid="{89755A85-0EE5-4656-9218-3F53796C903E}"/>
    <cellStyle name="Comma 42" xfId="151" xr:uid="{735AA4E5-8903-42B9-B40C-C91E12F0971F}"/>
    <cellStyle name="Comma 43" xfId="158" xr:uid="{C54EB946-5D8B-4312-9D57-96CE908E660F}"/>
    <cellStyle name="Comma 44" xfId="163" xr:uid="{A97699E7-5CF9-4AAC-833C-9757BD4E9151}"/>
    <cellStyle name="Comma 45" xfId="147" xr:uid="{52DA855C-E5D5-4160-852B-7EFDA817111F}"/>
    <cellStyle name="Comma 46" xfId="159" xr:uid="{BB99A0CF-CB70-4B3E-B863-102F1641C0B7}"/>
    <cellStyle name="Comma 47" xfId="161" xr:uid="{08F6A1EC-E11A-4540-9639-949FC66AF63B}"/>
    <cellStyle name="Comma 48" xfId="160" xr:uid="{642281A1-663E-464B-AED8-C2B7B7CD5854}"/>
    <cellStyle name="Comma 49" xfId="162" xr:uid="{FDD253BD-0BAD-4303-ADBC-5A6D8032B30A}"/>
    <cellStyle name="Comma 5" xfId="78" xr:uid="{9A9BD948-B1B0-42B5-A5E6-1305F59DC583}"/>
    <cellStyle name="Comma 5 2" xfId="79" xr:uid="{ED0E3378-3738-4663-A8CE-EF1DC6D0CEE3}"/>
    <cellStyle name="Comma 5 2 2" xfId="116" xr:uid="{1FF67639-54A7-4FCB-B66D-69098BC6768D}"/>
    <cellStyle name="Comma 5 2 2 2" xfId="206" xr:uid="{99375DA9-FCE6-4B32-9204-BC106424BAA8}"/>
    <cellStyle name="Comma 5 2 3" xfId="184" xr:uid="{33A6A795-9E33-4728-A94D-D6F5B2E89368}"/>
    <cellStyle name="Comma 5 3" xfId="115" xr:uid="{51E2669B-1170-4286-84E1-6F98523B69E1}"/>
    <cellStyle name="Comma 5 3 2" xfId="205" xr:uid="{C69190B1-1B86-4159-974B-5CCE10C44DD1}"/>
    <cellStyle name="Comma 5 4" xfId="183" xr:uid="{329E25BA-431E-48EB-BDA5-0E681D2D3F3D}"/>
    <cellStyle name="Comma 5_New listings" xfId="1951" xr:uid="{F37C3899-D57F-4F55-955E-2F8DF36C44DA}"/>
    <cellStyle name="Comma 50" xfId="156" xr:uid="{CFDEE39A-ABE5-4149-B077-B54DCB33ADE1}"/>
    <cellStyle name="Comma 51" xfId="164" xr:uid="{8F3B8DF7-3405-47CA-B6AB-68B0EC41A189}"/>
    <cellStyle name="Comma 52" xfId="146" xr:uid="{DA519613-31C1-4A04-A627-4465E7AC7851}"/>
    <cellStyle name="Comma 53" xfId="144" xr:uid="{990DFF5E-8B6E-478D-AAB2-B9B160AF8B99}"/>
    <cellStyle name="Comma 54" xfId="168" xr:uid="{43950846-467C-4872-A6CB-31ABE27ACD42}"/>
    <cellStyle name="Comma 6" xfId="80" xr:uid="{1D02DB8F-7EF7-48C5-88BD-E9B6729051D5}"/>
    <cellStyle name="Comma 6 2" xfId="117" xr:uid="{24E8E6DA-01EE-4FF3-B679-E0E4554FF3B6}"/>
    <cellStyle name="Comma 6 2 2" xfId="207" xr:uid="{08862A90-DF0E-45B5-B95B-9D2AC7EC6D3C}"/>
    <cellStyle name="Comma 6 3" xfId="185" xr:uid="{CE975A7B-D263-4709-A80B-94C34724F3C7}"/>
    <cellStyle name="Comma 6_New listings" xfId="1952" xr:uid="{29E20748-6A2E-4727-9B6B-F343D72DEE68}"/>
    <cellStyle name="Comma 7" xfId="81" xr:uid="{0B9F9BA7-7A5C-494F-B631-069BC12A19B9}"/>
    <cellStyle name="Comma 7 2" xfId="118" xr:uid="{3F0387F6-3522-47B5-8D26-656E471E6C65}"/>
    <cellStyle name="Comma 7 2 2" xfId="208" xr:uid="{78FD1F39-1934-401B-8AD1-FAFD879F3188}"/>
    <cellStyle name="Comma 7 3" xfId="186" xr:uid="{B0D75FDD-FBFD-48E0-B88B-EB03274AF9FD}"/>
    <cellStyle name="Comma 8" xfId="82" xr:uid="{19EF3BD8-370A-4E87-BFBA-2D047D9D433C}"/>
    <cellStyle name="Comma 8 2" xfId="119" xr:uid="{EC7AB475-D3CC-4E80-8A5A-6677B897DDD3}"/>
    <cellStyle name="Comma 8 2 2" xfId="209" xr:uid="{72FA6FD5-6424-4081-BFDB-16B841074638}"/>
    <cellStyle name="Comma 8 3" xfId="187" xr:uid="{1B00F11E-7848-4021-9474-BF00CF8976FB}"/>
    <cellStyle name="Comma 9" xfId="103" xr:uid="{A0713B20-9527-4076-87EA-665EC58715FC}"/>
    <cellStyle name="Comma 9 2" xfId="193" xr:uid="{5FCDEB2C-77D2-410B-88CD-0F64314D7B5D}"/>
    <cellStyle name="Currency [0] 2" xfId="83" xr:uid="{D22890FE-69F9-4FB4-BE53-BCA012D30FA0}"/>
    <cellStyle name="Currency [0] 2 2" xfId="84" xr:uid="{8C1F7793-2E22-4210-9AED-B97584BEE545}"/>
    <cellStyle name="Currency [0] 3" xfId="85" xr:uid="{7C23E6F1-0AF5-450A-AB25-A6D3B6871E1B}"/>
    <cellStyle name="Currency [0] 4" xfId="86" xr:uid="{8C7FA246-E75B-49AE-8D58-543D262964EE}"/>
    <cellStyle name="Euro" xfId="1953" xr:uid="{77EBB40B-1394-4B8A-93C4-72ECB344659D}"/>
    <cellStyle name="Explanatory Text 2" xfId="1954" xr:uid="{227A728A-2471-49AF-A0F4-805063B5B576}"/>
    <cellStyle name="Explanatory Text 3" xfId="1955" xr:uid="{FF332FA9-9509-490B-8F4D-FBAA83C5CC93}"/>
    <cellStyle name="Explanatory Text 4" xfId="1956" xr:uid="{7D27F93E-A66F-49C0-8951-80105F7A7F45}"/>
    <cellStyle name="Good 2" xfId="1957" xr:uid="{4F90CF34-BFC8-4E73-A8FE-E221ED8470C7}"/>
    <cellStyle name="Good 3" xfId="1958" xr:uid="{78611C43-BA36-4998-A66A-B4149240CC0C}"/>
    <cellStyle name="Good 4" xfId="1959" xr:uid="{5EAA6778-F5CB-4AE2-8CD8-53BA1757BBB3}"/>
    <cellStyle name="Heading 1 2" xfId="1960" xr:uid="{F6C5DD5C-3AE3-4FEE-A8C8-AFF2C9F0EFB5}"/>
    <cellStyle name="Heading 1 3" xfId="1961" xr:uid="{7C7A357D-BDE8-4466-945D-AB984F342E52}"/>
    <cellStyle name="Heading 1 4" xfId="1962" xr:uid="{A5AD8255-4530-4ADF-82FF-58B6E013F160}"/>
    <cellStyle name="Heading 2 2" xfId="1963" xr:uid="{E89D5CD4-CED7-4F4E-99C2-3E149DDB0F61}"/>
    <cellStyle name="Heading 2 3" xfId="1964" xr:uid="{BBFF88CC-9423-4515-9C34-D5AA941B4528}"/>
    <cellStyle name="Heading 2 4" xfId="1965" xr:uid="{B913C0E8-E427-4F0C-AAFC-A4846F0CCAC4}"/>
    <cellStyle name="Heading 3 2" xfId="1966" xr:uid="{D52920D8-0170-4DCF-8B6D-2E0273AC9F0F}"/>
    <cellStyle name="Heading 3 3" xfId="1967" xr:uid="{75151FD7-FECE-4E12-99EE-729ACFDAF47E}"/>
    <cellStyle name="Heading 3 4" xfId="1968" xr:uid="{118042C5-C744-447E-BECD-C59EE46568D1}"/>
    <cellStyle name="Heading 4 2" xfId="1969" xr:uid="{C2BD6D5A-5ACF-478F-B1CC-F64CF8E4AB3C}"/>
    <cellStyle name="Heading 4 3" xfId="1970" xr:uid="{EE24B171-E27F-4B62-B1F6-43CE2C53B2EC}"/>
    <cellStyle name="Heading 4 4" xfId="1971" xr:uid="{6CCAF5BD-E47C-4E37-B5D3-96C60B27E9CF}"/>
    <cellStyle name="Hyperlink" xfId="8" builtinId="8"/>
    <cellStyle name="Hyperlink 2" xfId="64" xr:uid="{EBECFC50-5FE7-4BFE-A06B-B7606BEC5512}"/>
    <cellStyle name="Input 2" xfId="1972" xr:uid="{2E64B0A1-F1DF-434E-BBB6-BEFE3964A6C2}"/>
    <cellStyle name="Input 3" xfId="1973" xr:uid="{C13F5D8F-62E6-4937-8FDA-45F245A3C191}"/>
    <cellStyle name="Input 4" xfId="1974" xr:uid="{32B922AC-A268-42B5-AA36-BBF7BA484155}"/>
    <cellStyle name="Lien hypertexte 2" xfId="1975" xr:uid="{D2223A5B-D772-42BB-BAAB-9503B2B05BBF}"/>
    <cellStyle name="Lien hypertexte 3" xfId="173" xr:uid="{D41A3575-0981-44AB-A8F7-3CB9D2EFEF7B}"/>
    <cellStyle name="Linked Cell 2" xfId="1976" xr:uid="{99BB167F-0A5D-4476-9652-8C51616847CE}"/>
    <cellStyle name="Linked Cell 3" xfId="1977" xr:uid="{398FB06E-50B9-4E41-A575-C13753BA4295}"/>
    <cellStyle name="Linked Cell 4" xfId="1978" xr:uid="{24C758A0-F2DB-40C9-BB5C-66E63FE24955}"/>
    <cellStyle name="Milliers 10" xfId="2453" xr:uid="{ED5B4D2C-CC5B-4A3A-8B29-FA6B8904EF6D}"/>
    <cellStyle name="Milliers 2" xfId="9" xr:uid="{00000000-0005-0000-0000-000009000000}"/>
    <cellStyle name="Milliers 2 2" xfId="38" xr:uid="{F00D798A-DB5F-4AE2-8168-5C9365B11CF5}"/>
    <cellStyle name="Milliers 2 2 2" xfId="102" xr:uid="{1DAA20C9-E008-4FB1-AB9E-7B33D59FA212}"/>
    <cellStyle name="Milliers 2 2 3" xfId="192" xr:uid="{97597477-B0C3-483E-B3A0-4197B3EABD26}"/>
    <cellStyle name="Milliers 2 3" xfId="48" xr:uid="{FFFE805D-EE63-43DF-A770-BE4B361B6DAB}"/>
    <cellStyle name="Milliers 2 3 2" xfId="141" xr:uid="{2FD8B67A-171B-4F79-B18E-C1293D9B923B}"/>
    <cellStyle name="Milliers 2 3 3" xfId="228" xr:uid="{0AC9972E-BA9B-4D65-B2A4-666C64CA8917}"/>
    <cellStyle name="Milliers 2 4" xfId="167" xr:uid="{46883445-D87B-45F1-B467-BEB38B242974}"/>
    <cellStyle name="Milliers 2_New listings" xfId="1979" xr:uid="{0CFC4484-AD2A-4AC1-9DB0-8545804CAFC2}"/>
    <cellStyle name="Milliers 3" xfId="39" xr:uid="{C433CAA9-9FCD-4AC1-B21A-D982C0A584F7}"/>
    <cellStyle name="Milliers 3 2" xfId="49" xr:uid="{683A42AC-5846-4AF3-9A85-838D6884C6F6}"/>
    <cellStyle name="Milliers 3 3" xfId="1980" xr:uid="{A4FF655F-F64F-4EA7-A1E9-0DC62FD552CF}"/>
    <cellStyle name="Milliers 3 4" xfId="2457" xr:uid="{6B45C9BA-4827-4DAB-A7D1-593F0E431F0D}"/>
    <cellStyle name="Milliers 4" xfId="1981" xr:uid="{9599F791-92D7-410F-A9D8-4DDFDE512CC5}"/>
    <cellStyle name="Milliers 5" xfId="171" xr:uid="{9F5EBD12-ABC9-4E65-AEF8-6B9B1141CBEF}"/>
    <cellStyle name="Milliers 6" xfId="2312" xr:uid="{AE97457B-4D7B-4549-B3C5-E0A6602487C6}"/>
    <cellStyle name="Milliers 7" xfId="2469" xr:uid="{89C27DE4-7F47-4296-AFFE-A0F8AFE049A5}"/>
    <cellStyle name="Milliers 8" xfId="2450" xr:uid="{6AC63CAC-5A3C-4966-8822-EB8678829FD7}"/>
    <cellStyle name="Milliers 9" xfId="2466" xr:uid="{E11AABBA-5222-4FC7-8507-9F33B8050CEF}"/>
    <cellStyle name="Neutral 2" xfId="1982" xr:uid="{EDC0BBED-2DAF-42B3-AB27-77B5C551AEC3}"/>
    <cellStyle name="Neutral 2 2" xfId="1983" xr:uid="{A7FEEB68-0C8F-4253-8A40-FD5234DF40D2}"/>
    <cellStyle name="Neutral 3" xfId="1984" xr:uid="{6877DDA9-57F9-4E95-8A81-1CE170205028}"/>
    <cellStyle name="Normaa - Opmaakprofiel1" xfId="10" xr:uid="{00000000-0005-0000-0000-00000A000000}"/>
    <cellStyle name="Normal" xfId="0" builtinId="0"/>
    <cellStyle name="Normal 10" xfId="34" xr:uid="{60A60063-C64B-4F56-B16B-B8A36313F2A2}"/>
    <cellStyle name="Normal 10 2" xfId="56" xr:uid="{F853CFB7-4FF3-4760-A747-259011514C43}"/>
    <cellStyle name="Normal 10 2 2" xfId="1985" xr:uid="{288F97E6-B562-4608-A18A-C3F2E0236F32}"/>
    <cellStyle name="Normal 10 3" xfId="1986" xr:uid="{4C50E5FB-7D8C-46B3-9626-C205C7C6E4A1}"/>
    <cellStyle name="Normal 10_New listings" xfId="1987" xr:uid="{5FA47F7B-07C1-420C-869B-6DC9F74DA02A}"/>
    <cellStyle name="Normal 11" xfId="45" xr:uid="{A531638C-C9CC-4BA2-925F-8A4DDAA12D09}"/>
    <cellStyle name="Normal 11 2" xfId="61" xr:uid="{99D9C514-A657-4B75-955F-407E201F425E}"/>
    <cellStyle name="Normal 11 3" xfId="1989" xr:uid="{DA536878-9E39-45B2-A7DA-A5436B475721}"/>
    <cellStyle name="Normal 11_New listings" xfId="1988" xr:uid="{C8110AA0-7A0C-48B5-B5A9-4AA7EBA900E5}"/>
    <cellStyle name="Normal 12" xfId="98" xr:uid="{741F89F3-5539-406D-8A7D-24636DC478CB}"/>
    <cellStyle name="Normal 12 2" xfId="122" xr:uid="{5B53D6AC-8CBC-49C7-A7A1-CEAF61CA094E}"/>
    <cellStyle name="Normal 12 2 2" xfId="212" xr:uid="{AFE5D4F9-1DA3-459B-8867-346099DAD2A3}"/>
    <cellStyle name="Normal 12 3" xfId="190" xr:uid="{2020A47E-58F3-4BB0-B56E-435653C6CA7D}"/>
    <cellStyle name="Normal 12 4" xfId="2460" xr:uid="{4161B29A-1E8B-40DB-A8B5-A8CBF29CA30C}"/>
    <cellStyle name="Normal 12_New listings" xfId="1990" xr:uid="{AA697E16-3A0B-4B49-A26E-C0297F10461D}"/>
    <cellStyle name="Normal 13" xfId="99" xr:uid="{38751CB5-BCAD-4E9D-9102-E7BFDC3C6741}"/>
    <cellStyle name="Normal 13 2" xfId="123" xr:uid="{A487BB8F-F5F2-4A14-ADFC-DD70DB252910}"/>
    <cellStyle name="Normal 13_New listings" xfId="1991" xr:uid="{D3D84BEE-E954-412F-A620-C5E4B9527325}"/>
    <cellStyle name="Normal 14" xfId="100" xr:uid="{6C34BB5D-2AA8-4602-824E-5B5CDC01D11F}"/>
    <cellStyle name="Normal 15" xfId="140" xr:uid="{FA9BEA3E-D974-4203-AAC3-669BB008342B}"/>
    <cellStyle name="Normal 16" xfId="50" xr:uid="{57103B52-27C9-43AD-83CC-61BE1212F4B1}"/>
    <cellStyle name="Normal 16 2" xfId="229" xr:uid="{D811D85C-5318-4475-92AF-65FF8CE97E28}"/>
    <cellStyle name="Normal 17" xfId="1992" xr:uid="{7428F365-4DD4-43E1-A62B-455DBB084B02}"/>
    <cellStyle name="Normal 18" xfId="1993" xr:uid="{6F45F708-6F86-48AB-9BE9-D75BC95D10B2}"/>
    <cellStyle name="Normal 19" xfId="1994" xr:uid="{615CB5C4-4B4B-48B1-A64B-0888F64DCE67}"/>
    <cellStyle name="Normal 2" xfId="11" xr:uid="{00000000-0005-0000-0000-00000C000000}"/>
    <cellStyle name="Normal 2 10" xfId="1995" xr:uid="{3991B9C7-7021-4B61-9A31-E5CCF8CA13C6}"/>
    <cellStyle name="Normal 2 10 2" xfId="1996" xr:uid="{D8FE7B89-CC66-42AC-A95B-B61A67F7F114}"/>
    <cellStyle name="Normal 2 11" xfId="1997" xr:uid="{4DA158F8-FFBE-419E-9824-8B4C3655B3EE}"/>
    <cellStyle name="Normal 2 12" xfId="1998" xr:uid="{581A450E-3DCF-43C9-9D1D-94601CD36D8B}"/>
    <cellStyle name="Normal 2 2" xfId="40" xr:uid="{424B30B8-EDD9-45A7-9B6F-135A16C60A16}"/>
    <cellStyle name="Normal 2 2 10" xfId="1999" xr:uid="{9F606C55-7EF6-49CC-B52F-2FB988C6CADB}"/>
    <cellStyle name="Normal 2 2 11" xfId="2000" xr:uid="{D62AC342-11F6-49F9-BDFC-86AC5A9D9E70}"/>
    <cellStyle name="Normal 2 2 12" xfId="2462" xr:uid="{7EF7045D-F4F1-4703-B8CC-4225EFEAF32C}"/>
    <cellStyle name="Normal 2 2 2" xfId="63" xr:uid="{B58242B4-FCC9-4808-8941-9D0A31C30BB1}"/>
    <cellStyle name="Normal 2 2 2 10" xfId="2001" xr:uid="{39A79AEB-AEAA-4B69-8336-522855B1F2F3}"/>
    <cellStyle name="Normal 2 2 2 2" xfId="2002" xr:uid="{7596F7FC-24E0-402E-89C7-8F2DCA12500D}"/>
    <cellStyle name="Normal 2 2 2 2 2" xfId="2003" xr:uid="{A1B9782C-BE9A-4B5B-9D49-9361913E4017}"/>
    <cellStyle name="Normal 2 2 2 2 2 2" xfId="2004" xr:uid="{655E8D02-A992-4BB1-AF3A-1959D191D636}"/>
    <cellStyle name="Normal 2 2 2 2 2 3" xfId="2005" xr:uid="{78FA4FF3-ACA0-4E97-96DC-1D3B0CA38F7A}"/>
    <cellStyle name="Normal 2 2 2 2 3" xfId="2006" xr:uid="{50B2808B-AE37-4DD6-886C-A58E4ED51EE2}"/>
    <cellStyle name="Normal 2 2 2 2 3 2" xfId="2007" xr:uid="{4E645826-17D4-469E-8971-507F21CB99A8}"/>
    <cellStyle name="Normal 2 2 2 2 4" xfId="2008" xr:uid="{C0516D24-74DF-4ED5-A99E-72D89772B7E2}"/>
    <cellStyle name="Normal 2 2 2 2 5" xfId="2009" xr:uid="{33AC1FB3-5025-441A-B31D-9E73DB25A9B6}"/>
    <cellStyle name="Normal 2 2 2 3" xfId="2010" xr:uid="{E8EBB92E-5746-4957-934D-9836C7B7FA35}"/>
    <cellStyle name="Normal 2 2 2 3 2" xfId="2011" xr:uid="{DA34A220-37B7-4BC3-93E2-FA505A92E9C8}"/>
    <cellStyle name="Normal 2 2 2 3 2 2" xfId="2012" xr:uid="{12980173-4926-4A38-8AE7-2FDFB409564D}"/>
    <cellStyle name="Normal 2 2 2 3 2 3" xfId="2013" xr:uid="{3B410150-A12B-4589-BE33-EC603FEB9068}"/>
    <cellStyle name="Normal 2 2 2 3 3" xfId="2014" xr:uid="{AF5BAD58-E2AA-4F70-B4DE-4EE8451A5626}"/>
    <cellStyle name="Normal 2 2 2 3 3 2" xfId="2015" xr:uid="{9BD40FAE-1C6B-4147-A5C3-8BC861467C17}"/>
    <cellStyle name="Normal 2 2 2 3 4" xfId="2016" xr:uid="{5A383561-86DC-4746-AD85-FA7F20B19767}"/>
    <cellStyle name="Normal 2 2 2 3 5" xfId="2017" xr:uid="{68FF5B42-0AF4-4416-9FDB-FF80B8CE0DF1}"/>
    <cellStyle name="Normal 2 2 2 4" xfId="2018" xr:uid="{1C05F6D2-A1D8-42AB-97AD-97188278A2FA}"/>
    <cellStyle name="Normal 2 2 2 4 2" xfId="2019" xr:uid="{BB1FF6BA-2E01-48E2-906D-66D808BBE898}"/>
    <cellStyle name="Normal 2 2 2 4 2 2" xfId="2020" xr:uid="{D6C18D6F-4E3D-4DF1-ABB8-9BD80324002D}"/>
    <cellStyle name="Normal 2 2 2 4 2 3" xfId="2021" xr:uid="{5A4827E4-84C2-4CE1-88A7-871CE05C888B}"/>
    <cellStyle name="Normal 2 2 2 4 3" xfId="2022" xr:uid="{41E9BA4E-FE54-4F61-AE85-71523B9FB98E}"/>
    <cellStyle name="Normal 2 2 2 4 3 2" xfId="2023" xr:uid="{67F9FC15-ABB1-4FC9-902D-B99637437046}"/>
    <cellStyle name="Normal 2 2 2 4 4" xfId="2024" xr:uid="{3F337864-4208-42BB-8807-3A1996C7E911}"/>
    <cellStyle name="Normal 2 2 2 4 5" xfId="2025" xr:uid="{28FA8D83-26C7-4EE9-B2C9-6731FDF553CF}"/>
    <cellStyle name="Normal 2 2 2 5" xfId="2026" xr:uid="{8CEC4E01-310C-4CB9-848A-7F67698E6B58}"/>
    <cellStyle name="Normal 2 2 2 5 2" xfId="2027" xr:uid="{9AB4C186-8669-4E32-B1A3-F9F4A9183824}"/>
    <cellStyle name="Normal 2 2 2 5 2 2" xfId="2028" xr:uid="{826129C6-25F4-4709-ACB2-4ABD95B37175}"/>
    <cellStyle name="Normal 2 2 2 5 2 3" xfId="2029" xr:uid="{D5C8583F-9236-4AB8-9957-3A9C1E026B0C}"/>
    <cellStyle name="Normal 2 2 2 5 3" xfId="2030" xr:uid="{F2AFEAD6-658C-4441-85BE-BBF9C90CF394}"/>
    <cellStyle name="Normal 2 2 2 5 3 2" xfId="2031" xr:uid="{315E2135-8C89-4CA1-9940-E711CAF6F5C2}"/>
    <cellStyle name="Normal 2 2 2 5 4" xfId="2032" xr:uid="{37161D82-E07C-41BB-9A58-5320B3F4F394}"/>
    <cellStyle name="Normal 2 2 2 5 5" xfId="2033" xr:uid="{68420E6E-270B-4799-A7E7-8462BE3EBCC8}"/>
    <cellStyle name="Normal 2 2 2 6" xfId="2034" xr:uid="{35FDD0BE-1847-47DC-AE1A-16C9440BADEB}"/>
    <cellStyle name="Normal 2 2 2 6 2" xfId="2035" xr:uid="{E6A4B0A1-B7CE-4E34-9C73-465073E1C64F}"/>
    <cellStyle name="Normal 2 2 2 6 2 2" xfId="2036" xr:uid="{F9F662FF-195F-42A5-A383-2AA5E0985DEB}"/>
    <cellStyle name="Normal 2 2 2 6 3" xfId="2037" xr:uid="{86223569-FD09-47C0-BABA-289D37BC72FA}"/>
    <cellStyle name="Normal 2 2 2 6 4" xfId="2038" xr:uid="{9CB50D14-9549-43D7-B420-EFD4082951D6}"/>
    <cellStyle name="Normal 2 2 2 7" xfId="2039" xr:uid="{E4A8E37A-FEFC-4EFA-AB44-FA06F5D86C0F}"/>
    <cellStyle name="Normal 2 2 2 7 2" xfId="2040" xr:uid="{363ED525-DF7A-40A0-9C93-A04DDE4DD04B}"/>
    <cellStyle name="Normal 2 2 2 7 2 2" xfId="2041" xr:uid="{FCCE8EA8-D405-4C9D-8193-31F4A17E5148}"/>
    <cellStyle name="Normal 2 2 2 7 3" xfId="2042" xr:uid="{5D5227DC-021D-42A9-ADBE-D09D4CA11A8D}"/>
    <cellStyle name="Normal 2 2 2 7 4" xfId="2043" xr:uid="{06BB1263-286E-4BA1-A933-105F17B12EF2}"/>
    <cellStyle name="Normal 2 2 2 8" xfId="2044" xr:uid="{69A99DF5-0DBA-4D92-819A-8D4D48C4B3A1}"/>
    <cellStyle name="Normal 2 2 2 8 2" xfId="2045" xr:uid="{8B0E2F47-1B84-4324-8C1D-1F538BEBE6F3}"/>
    <cellStyle name="Normal 2 2 2 9" xfId="2046" xr:uid="{C7EC3A0F-700E-4C14-9F2F-F992BB2D29BA}"/>
    <cellStyle name="Normal 2 2 3" xfId="2047" xr:uid="{80097402-089C-4030-AFEE-98873A9EB227}"/>
    <cellStyle name="Normal 2 2 3 2" xfId="2048" xr:uid="{8D642129-F545-4498-BAD7-A59BED48B01B}"/>
    <cellStyle name="Normal 2 2 3 2 2" xfId="2049" xr:uid="{1C00623A-ACA9-457B-BBC8-EAA65335EDC6}"/>
    <cellStyle name="Normal 2 2 3 2 3" xfId="2050" xr:uid="{23C861B2-0C44-4772-88D7-C7FA14158822}"/>
    <cellStyle name="Normal 2 2 3 3" xfId="2051" xr:uid="{67B97EFB-89E3-4CA6-8DBB-EB12B4A9E33C}"/>
    <cellStyle name="Normal 2 2 3 3 2" xfId="2052" xr:uid="{47E4B8B5-1CF4-45DC-A6E2-9269880CCEE7}"/>
    <cellStyle name="Normal 2 2 3 4" xfId="2053" xr:uid="{19EDB612-18CE-475B-AE3D-4082CBC3C439}"/>
    <cellStyle name="Normal 2 2 3 5" xfId="2054" xr:uid="{8CDFC136-6275-4CD2-A7D1-FB54E69BF05F}"/>
    <cellStyle name="Normal 2 2 4" xfId="2055" xr:uid="{CCE85536-579B-4AE6-A159-D3C085C3D84D}"/>
    <cellStyle name="Normal 2 2 4 2" xfId="2056" xr:uid="{2746A810-2DA4-4054-9940-3ECF9433BC36}"/>
    <cellStyle name="Normal 2 2 4 2 2" xfId="2057" xr:uid="{8078AE7F-36BB-4C0B-9BD2-34741310B0A2}"/>
    <cellStyle name="Normal 2 2 4 2 3" xfId="2058" xr:uid="{6D891FD0-056F-49A7-B911-9CBE8B89D78F}"/>
    <cellStyle name="Normal 2 2 4 3" xfId="2059" xr:uid="{AFA2DC1D-B1A6-45DF-8EFB-95C7A25F9A6C}"/>
    <cellStyle name="Normal 2 2 4 3 2" xfId="2060" xr:uid="{8F202B4C-E31B-4103-8A9E-6DA909A76233}"/>
    <cellStyle name="Normal 2 2 4 4" xfId="2061" xr:uid="{E9174A04-4186-4C7F-BD74-2555258FC87F}"/>
    <cellStyle name="Normal 2 2 4 5" xfId="2062" xr:uid="{1B651F8C-2124-481F-938E-3966A58BCFD7}"/>
    <cellStyle name="Normal 2 2 5" xfId="2063" xr:uid="{58DCFA04-B015-455F-A4A1-FC551A9C4603}"/>
    <cellStyle name="Normal 2 2 5 2" xfId="2064" xr:uid="{2486129A-DDA2-4370-9393-350785286316}"/>
    <cellStyle name="Normal 2 2 5 2 2" xfId="2065" xr:uid="{9C955381-BC8F-4E32-BAFC-B2B5829931DE}"/>
    <cellStyle name="Normal 2 2 5 2 3" xfId="2066" xr:uid="{4790F507-8F9E-435D-88B2-C0CD168AD273}"/>
    <cellStyle name="Normal 2 2 5 3" xfId="2067" xr:uid="{5FCFB2BC-E430-466B-8CFE-AF6A25D89BFB}"/>
    <cellStyle name="Normal 2 2 5 3 2" xfId="2068" xr:uid="{B8E37901-6CE4-45CC-838A-7F89991F63A0}"/>
    <cellStyle name="Normal 2 2 5 4" xfId="2069" xr:uid="{13DE8072-5ADD-4320-B08D-31741AED8DC4}"/>
    <cellStyle name="Normal 2 2 5 5" xfId="2070" xr:uid="{8C07B41D-502E-438E-8288-D944915CD927}"/>
    <cellStyle name="Normal 2 2 6" xfId="2071" xr:uid="{8E5BC819-1996-42F3-A372-C25609AAC158}"/>
    <cellStyle name="Normal 2 2 6 2" xfId="2072" xr:uid="{B5461374-36AA-4324-8B59-F3EA42479054}"/>
    <cellStyle name="Normal 2 2 6 2 2" xfId="2073" xr:uid="{760ABD97-AFAF-48AB-A520-A19581C9B98F}"/>
    <cellStyle name="Normal 2 2 6 2 3" xfId="2074" xr:uid="{7992D64E-1B06-438F-B29B-A36AAA9C2E9E}"/>
    <cellStyle name="Normal 2 2 6 3" xfId="2075" xr:uid="{B355DA67-B243-450B-8950-1B2B0F1E930E}"/>
    <cellStyle name="Normal 2 2 6 3 2" xfId="2076" xr:uid="{7BA806AD-391A-4B97-A9D8-6C921DAA289A}"/>
    <cellStyle name="Normal 2 2 6 4" xfId="2077" xr:uid="{DFBAAAB4-4578-471A-A788-E8A7B7B29779}"/>
    <cellStyle name="Normal 2 2 6 5" xfId="2078" xr:uid="{9F43F863-2E1C-4D23-914A-40698BA28DFB}"/>
    <cellStyle name="Normal 2 2 7" xfId="2079" xr:uid="{C5C4706D-53F6-4072-82C6-F29A1F2FFFAC}"/>
    <cellStyle name="Normal 2 2 7 2" xfId="2080" xr:uid="{63261189-5A1E-486C-8AE7-1DC402282926}"/>
    <cellStyle name="Normal 2 2 7 2 2" xfId="2081" xr:uid="{3B45D48F-3CCA-4467-AA0F-E7F5DB9D1859}"/>
    <cellStyle name="Normal 2 2 7 3" xfId="2082" xr:uid="{AC6F7890-CC0B-479C-898D-76EB1DB1B491}"/>
    <cellStyle name="Normal 2 2 7 4" xfId="2083" xr:uid="{E7A4328F-2B25-4F54-8A45-3C2B7DBDAD1B}"/>
    <cellStyle name="Normal 2 2 8" xfId="2084" xr:uid="{73562056-6A6B-4587-A4E5-E6937FC71689}"/>
    <cellStyle name="Normal 2 2 8 2" xfId="2085" xr:uid="{5762B86C-0D83-4480-99A3-681BCA5ABD92}"/>
    <cellStyle name="Normal 2 2 8 2 2" xfId="2086" xr:uid="{0F3694FD-465C-45A7-9413-F46FCA582E6F}"/>
    <cellStyle name="Normal 2 2 8 3" xfId="2087" xr:uid="{748715B0-F0AF-4A8D-B7E2-E162C6C5F746}"/>
    <cellStyle name="Normal 2 2 8 4" xfId="2088" xr:uid="{3CC4030A-86C9-49B9-8966-FDC3E8ECF4A1}"/>
    <cellStyle name="Normal 2 2 9" xfId="2089" xr:uid="{CB657648-CDB2-4A18-807D-4DD0E2F165AD}"/>
    <cellStyle name="Normal 2 2 9 2" xfId="2090" xr:uid="{25453161-5E0A-498D-AA25-F975143F06B3}"/>
    <cellStyle name="Normal 2 3" xfId="2091" xr:uid="{44CF3ADE-3874-4021-BFBE-C4E857007DBC}"/>
    <cellStyle name="Normal 2 3 10" xfId="2092" xr:uid="{5CFD9215-7D2D-43DF-BBE6-A1230D284443}"/>
    <cellStyle name="Normal 2 3 2" xfId="2093" xr:uid="{16521553-2C31-4CB3-8202-2785F5243185}"/>
    <cellStyle name="Normal 2 3 2 2" xfId="2094" xr:uid="{576C7D11-2ABC-44CA-84C4-C9B7890170EB}"/>
    <cellStyle name="Normal 2 3 2 2 2" xfId="2095" xr:uid="{CFD82A41-2B66-4242-9252-6FE06DDCFDA9}"/>
    <cellStyle name="Normal 2 3 2 2 3" xfId="2096" xr:uid="{CF6E9D39-1E5D-466B-9327-56B5EE1A0E12}"/>
    <cellStyle name="Normal 2 3 2 3" xfId="2097" xr:uid="{EA6D7465-5963-43D9-90B2-92155770D26F}"/>
    <cellStyle name="Normal 2 3 2 3 2" xfId="2098" xr:uid="{A0B134D2-8D54-4612-9345-083D48FC4783}"/>
    <cellStyle name="Normal 2 3 2 4" xfId="2099" xr:uid="{72AC9067-559A-41DE-A75A-BD2FEE8038E0}"/>
    <cellStyle name="Normal 2 3 2 5" xfId="2100" xr:uid="{024F01C2-24E4-4015-822C-1A775F44E9F6}"/>
    <cellStyle name="Normal 2 3 3" xfId="2101" xr:uid="{6B892613-ECA1-4991-9821-9704A8B08312}"/>
    <cellStyle name="Normal 2 3 3 2" xfId="2102" xr:uid="{CA79B13A-C288-4C6E-94CE-8C36EEFAA8FC}"/>
    <cellStyle name="Normal 2 3 3 2 2" xfId="2103" xr:uid="{21F7561A-1628-4139-BA29-E6FE3E9BC23B}"/>
    <cellStyle name="Normal 2 3 3 2 3" xfId="2104" xr:uid="{89BA3281-45B8-4484-AE0C-2BA7FA18128A}"/>
    <cellStyle name="Normal 2 3 3 3" xfId="2105" xr:uid="{31C64EC5-65A1-42F6-A92A-B9EFE0BAA978}"/>
    <cellStyle name="Normal 2 3 3 3 2" xfId="2106" xr:uid="{F0EDB356-11F3-4B7B-9633-F627CF2321CC}"/>
    <cellStyle name="Normal 2 3 3 4" xfId="2107" xr:uid="{5DD39460-DDBA-433E-94CF-CE0845E49AD0}"/>
    <cellStyle name="Normal 2 3 3 5" xfId="2108" xr:uid="{247C95AE-179A-41D8-A370-CDC1BA5F7ECD}"/>
    <cellStyle name="Normal 2 3 4" xfId="2109" xr:uid="{30E4B69C-8F1B-4AF5-AAD2-93B091B74A2F}"/>
    <cellStyle name="Normal 2 3 4 2" xfId="2110" xr:uid="{072F40ED-157F-4BB9-8400-E28CB8B22E5A}"/>
    <cellStyle name="Normal 2 3 4 2 2" xfId="2111" xr:uid="{5A81ED5B-8CCF-4F35-8BB4-65098FDFE61B}"/>
    <cellStyle name="Normal 2 3 4 2 3" xfId="2112" xr:uid="{E7D3B5FA-6F42-4E14-8817-E113620AD828}"/>
    <cellStyle name="Normal 2 3 4 3" xfId="2113" xr:uid="{3B43B49D-C22C-43F3-85BB-6D25BAFB1078}"/>
    <cellStyle name="Normal 2 3 4 3 2" xfId="2114" xr:uid="{B9A5834F-1D49-4D19-B84D-D1EA0E65EF48}"/>
    <cellStyle name="Normal 2 3 4 4" xfId="2115" xr:uid="{DF0618DD-DEF8-4659-AC5D-6E5E8D066A10}"/>
    <cellStyle name="Normal 2 3 4 5" xfId="2116" xr:uid="{B5D0E89D-51A9-4527-90A8-E7E9E3E3B876}"/>
    <cellStyle name="Normal 2 3 5" xfId="2117" xr:uid="{9036B919-EA57-44C0-97F8-E09782E9EC0E}"/>
    <cellStyle name="Normal 2 3 5 2" xfId="2118" xr:uid="{1EAEA6F0-EB4D-4BC3-8693-B6F47B10E63E}"/>
    <cellStyle name="Normal 2 3 5 2 2" xfId="2119" xr:uid="{88D2754B-BA59-4A3C-BAC5-23CD70E24A7E}"/>
    <cellStyle name="Normal 2 3 5 2 3" xfId="2120" xr:uid="{EECFD134-5406-4150-A7F8-BBC6CF38F6A0}"/>
    <cellStyle name="Normal 2 3 5 3" xfId="2121" xr:uid="{971F6FC1-A5A5-4769-B21E-82C384FEB65A}"/>
    <cellStyle name="Normal 2 3 5 3 2" xfId="2122" xr:uid="{8BF7B1E3-E400-4CEE-BBA5-3B03D7BF2E2F}"/>
    <cellStyle name="Normal 2 3 5 4" xfId="2123" xr:uid="{099511AE-2051-4B24-A340-E313F1731C5F}"/>
    <cellStyle name="Normal 2 3 5 5" xfId="2124" xr:uid="{B2B8698C-BE24-4BA7-8FA9-751286DE9EED}"/>
    <cellStyle name="Normal 2 3 6" xfId="2125" xr:uid="{2DC854EC-A378-47BB-962F-2EFE0FDCDB35}"/>
    <cellStyle name="Normal 2 3 6 2" xfId="2126" xr:uid="{7CDA991B-4463-410A-8C4D-9F67BDE326BB}"/>
    <cellStyle name="Normal 2 3 6 2 2" xfId="2127" xr:uid="{53479F4E-AD9A-4366-BB6E-24D4BA4D4950}"/>
    <cellStyle name="Normal 2 3 6 3" xfId="2128" xr:uid="{EA9F40D2-793C-4477-9047-81510678034C}"/>
    <cellStyle name="Normal 2 3 6 4" xfId="2129" xr:uid="{4596A048-D4B5-4886-AD66-85617EB43C49}"/>
    <cellStyle name="Normal 2 3 7" xfId="2130" xr:uid="{ABA44D46-E195-4C9D-B064-D8A303DA3245}"/>
    <cellStyle name="Normal 2 3 7 2" xfId="2131" xr:uid="{3BF67CBF-F3A8-44CE-B8A0-B65B9252E5BD}"/>
    <cellStyle name="Normal 2 3 7 2 2" xfId="2132" xr:uid="{8EA7D58F-DA60-40F1-AEEB-71416BEBD419}"/>
    <cellStyle name="Normal 2 3 7 3" xfId="2133" xr:uid="{629CCBD6-B8F8-461A-86E1-07420C81AC83}"/>
    <cellStyle name="Normal 2 3 7 4" xfId="2134" xr:uid="{7CA40D8A-A499-4320-8A5D-0DC195B21B34}"/>
    <cellStyle name="Normal 2 3 8" xfId="2135" xr:uid="{2C47DA6B-3612-4D31-8030-23F6E532B955}"/>
    <cellStyle name="Normal 2 3 8 2" xfId="2136" xr:uid="{40C9EDD1-BA5C-4C31-80B2-503D916FFF99}"/>
    <cellStyle name="Normal 2 3 9" xfId="2137" xr:uid="{E11E52C8-8E91-40B4-82BD-95CBF478B86B}"/>
    <cellStyle name="Normal 2 4" xfId="2138" xr:uid="{6AD73C3F-F68B-49C0-A981-28AC6FCA1CA5}"/>
    <cellStyle name="Normal 2 4 2" xfId="2139" xr:uid="{F5A024D3-7489-40B0-8599-A1348A9F15EC}"/>
    <cellStyle name="Normal 2 4 2 2" xfId="2140" xr:uid="{7B2477F0-1105-4024-851F-4FE2FE88BF17}"/>
    <cellStyle name="Normal 2 4 2 3" xfId="2141" xr:uid="{2E81FA15-7C06-45C6-B42D-0F4CF2977114}"/>
    <cellStyle name="Normal 2 4 3" xfId="2142" xr:uid="{C056C843-8A39-4D2C-9B5F-85773F0AC08A}"/>
    <cellStyle name="Normal 2 4 3 2" xfId="2143" xr:uid="{A9309F6E-817B-48A4-A82F-1F0FACECBE74}"/>
    <cellStyle name="Normal 2 4 4" xfId="2144" xr:uid="{F630C9AC-1CE0-437A-BE3C-360D9A32AFEA}"/>
    <cellStyle name="Normal 2 4 5" xfId="2145" xr:uid="{3B520077-4127-4B4F-8744-8A599BD106D5}"/>
    <cellStyle name="Normal 2 5" xfId="2146" xr:uid="{7B87908E-5240-453A-83F8-2C4AB1DE4D9C}"/>
    <cellStyle name="Normal 2 5 2" xfId="2147" xr:uid="{B435875E-44FE-4284-A459-E71B005F78F2}"/>
    <cellStyle name="Normal 2 5 2 2" xfId="2148" xr:uid="{4DA43A38-A259-4812-B3D9-80033D48DB2A}"/>
    <cellStyle name="Normal 2 5 2 3" xfId="2149" xr:uid="{46DB8BC3-3EC9-403D-9CD8-500CAD20D648}"/>
    <cellStyle name="Normal 2 5 3" xfId="2150" xr:uid="{EBC2F229-4045-4296-861E-5C83C8D47B89}"/>
    <cellStyle name="Normal 2 5 3 2" xfId="2151" xr:uid="{528BCE48-F26E-47B2-A39B-353523DB7BBF}"/>
    <cellStyle name="Normal 2 5 4" xfId="2152" xr:uid="{452EC463-66F7-40DE-A380-5E2CCEAD77DC}"/>
    <cellStyle name="Normal 2 5 5" xfId="2153" xr:uid="{F4CFA531-F54E-4819-BA5F-21F68420A8C6}"/>
    <cellStyle name="Normal 2 6" xfId="2154" xr:uid="{ADAC62AB-97E8-4CD0-BF2B-CFF1FB4DE744}"/>
    <cellStyle name="Normal 2 6 2" xfId="2155" xr:uid="{14D4E159-88F2-49D5-8CE5-7054150BB6C6}"/>
    <cellStyle name="Normal 2 6 2 2" xfId="2156" xr:uid="{408BFEE6-91F8-4D5D-9BD4-F9D6253CAD67}"/>
    <cellStyle name="Normal 2 6 2 3" xfId="2157" xr:uid="{745C3023-A56E-46BA-81C6-8D01199B3F62}"/>
    <cellStyle name="Normal 2 6 3" xfId="2158" xr:uid="{2454034B-0231-4685-862B-1235518057FF}"/>
    <cellStyle name="Normal 2 6 3 2" xfId="2159" xr:uid="{52256815-BD06-493D-B72C-579891F3D668}"/>
    <cellStyle name="Normal 2 6 4" xfId="2160" xr:uid="{8818EE04-633A-4008-A6C8-5EF4CA0BE4A4}"/>
    <cellStyle name="Normal 2 6 5" xfId="2161" xr:uid="{1AA1E753-F086-47DC-90DF-C4E4A30A0D48}"/>
    <cellStyle name="Normal 2 7" xfId="2162" xr:uid="{40201007-1747-4BFF-AB44-078724E1FDCE}"/>
    <cellStyle name="Normal 2 7 2" xfId="2163" xr:uid="{A5AC1065-410D-497A-973B-5019E7007FC2}"/>
    <cellStyle name="Normal 2 7 2 2" xfId="2164" xr:uid="{5EF6B1DB-2AE4-4DC7-9764-94714FE85F2F}"/>
    <cellStyle name="Normal 2 7 2 3" xfId="2165" xr:uid="{38600999-8E1E-4827-B9FC-DE9929DC3C89}"/>
    <cellStyle name="Normal 2 7 3" xfId="2166" xr:uid="{F305AFD7-8EB3-4ABF-93AE-9DC04D24CBA0}"/>
    <cellStyle name="Normal 2 7 3 2" xfId="2167" xr:uid="{8D94C6DE-9453-47D7-82F9-F49AF7ABE134}"/>
    <cellStyle name="Normal 2 7 4" xfId="2168" xr:uid="{1C37F4D5-1938-4FBE-9A36-79664F5E6548}"/>
    <cellStyle name="Normal 2 7 5" xfId="2169" xr:uid="{1FBDD948-F750-4DE3-91D2-6999B90728A2}"/>
    <cellStyle name="Normal 2 8" xfId="2170" xr:uid="{FAC28CD3-058C-4289-88AD-232A97965CE2}"/>
    <cellStyle name="Normal 2 8 2" xfId="2171" xr:uid="{233B6C88-6CA4-4617-9FE6-3BB7E3AC31B4}"/>
    <cellStyle name="Normal 2 8 2 2" xfId="2172" xr:uid="{EED83670-2FF3-4E97-84B2-29C989BC4AB5}"/>
    <cellStyle name="Normal 2 8 3" xfId="2173" xr:uid="{B6EE4559-94AE-45DA-8018-3B099A457638}"/>
    <cellStyle name="Normal 2 8 4" xfId="2174" xr:uid="{7965EDDC-2CCD-496A-B72D-78B00B38E95F}"/>
    <cellStyle name="Normal 2 9" xfId="2175" xr:uid="{0B081B39-EF9C-47BD-AB5D-61650855CE0D}"/>
    <cellStyle name="Normal 2 9 2" xfId="2176" xr:uid="{06EF8EFC-73B0-4D48-ADE5-08F55119A086}"/>
    <cellStyle name="Normal 2 9 2 2" xfId="2177" xr:uid="{44916A7C-4AB9-4F74-92D0-82C2AD3DB851}"/>
    <cellStyle name="Normal 2 9 2 3" xfId="2178" xr:uid="{E0C78C80-DD4A-40CB-A44C-D9DB1157A340}"/>
    <cellStyle name="Normal 2 9 2 4" xfId="2179" xr:uid="{86E636C9-2B31-459D-9DFF-15BBE5918D0B}"/>
    <cellStyle name="Normal 2 9 3" xfId="2180" xr:uid="{14ADA89E-F5A9-4F22-9F6D-6ECD00F6D905}"/>
    <cellStyle name="Normal 2 9 3 2" xfId="2181" xr:uid="{A854BFCC-BF5B-437E-BCBA-F4AFC4844B95}"/>
    <cellStyle name="Normal 2 9 4" xfId="2182" xr:uid="{A79C73DB-0FC8-423E-BC88-6829069E73CE}"/>
    <cellStyle name="Normal 2 9 5" xfId="2183" xr:uid="{80824DB8-A7D1-48A9-91F0-0FF4AAC66178}"/>
    <cellStyle name="Normal 2_New listings" xfId="87" xr:uid="{9D8B4CA4-E6FB-49FE-BCC7-1E2BE3501E02}"/>
    <cellStyle name="Normal 20" xfId="2184" xr:uid="{F849963B-65F0-4F18-8F13-568F2871CE11}"/>
    <cellStyle name="Normal 21" xfId="2185" xr:uid="{FB65213A-00AB-44B2-8D41-731A31E9A291}"/>
    <cellStyle name="Normal 22" xfId="2186" xr:uid="{BDA83F0D-C485-48D1-921A-457EF955E6DF}"/>
    <cellStyle name="Normal 23" xfId="2187" xr:uid="{B14693B3-CDA2-4BD5-93F5-3F29753C6421}"/>
    <cellStyle name="Normal 24" xfId="2188" xr:uid="{D1BB4434-6F31-492A-B18B-6F7F281F13A7}"/>
    <cellStyle name="Normal 25" xfId="2189" xr:uid="{DFF64A26-3AA7-4CF0-BEED-98002EABD3CC}"/>
    <cellStyle name="Normal 26" xfId="2190" xr:uid="{2AD8C9A8-1462-43A8-AA6B-D481F00F5C30}"/>
    <cellStyle name="Normal 27" xfId="2191" xr:uid="{BC6EB597-78D4-4703-A070-8B0BD7AE112B}"/>
    <cellStyle name="Normal 28" xfId="2192" xr:uid="{268E7929-6274-4D65-8512-7666DC05F43D}"/>
    <cellStyle name="Normal 29" xfId="2193" xr:uid="{920F2926-48E7-4BC5-9F83-02EFC97670F2}"/>
    <cellStyle name="Normal 3" xfId="12" xr:uid="{00000000-0005-0000-0000-00000D000000}"/>
    <cellStyle name="Normal 3 2" xfId="42" xr:uid="{FA1709E1-0CEF-455A-83FC-A58B75F4B21B}"/>
    <cellStyle name="Normal 3 2 2" xfId="62" xr:uid="{E621000E-70D3-4F23-A97F-0F239477FC47}"/>
    <cellStyle name="Normal 3 3" xfId="43" xr:uid="{636C56E5-4E02-4870-9733-F5F15D0C3C36}"/>
    <cellStyle name="Normal 3 3 2" xfId="230" xr:uid="{48747705-9A2E-4630-ADFC-E4CE204355CF}"/>
    <cellStyle name="Normal 3 4" xfId="44" xr:uid="{B5B077BF-6270-4B19-9DC5-C640DF80077C}"/>
    <cellStyle name="Normal 3 4 2" xfId="2194" xr:uid="{E466E9CA-E3D4-42B9-9574-EF0B3C5BFCBB}"/>
    <cellStyle name="Normal 3 5" xfId="41" xr:uid="{05D71F81-E3AC-49D1-862C-611685B1C827}"/>
    <cellStyle name="Normal 3 5 2" xfId="2195" xr:uid="{D37E7D96-FDA0-44A7-9596-1B86932AF924}"/>
    <cellStyle name="Normal 3 6" xfId="2196" xr:uid="{FAEDEBA7-397F-426A-AD9E-0E416D2E1EAA}"/>
    <cellStyle name="Normal 3 7" xfId="2197" xr:uid="{6ECD9173-0F18-4F5B-AB66-E8DF37D3E7AC}"/>
    <cellStyle name="Normal 30" xfId="2198" xr:uid="{F02FE04F-0AD8-4A13-81B5-9C9BFABA8F03}"/>
    <cellStyle name="Normal 31" xfId="2199" xr:uid="{9EC155B0-C846-4A29-884E-6A5EF2B94AB4}"/>
    <cellStyle name="Normal 32" xfId="2200" xr:uid="{0A39FDC2-4E47-4F72-BCA7-35FEAAA8E5D5}"/>
    <cellStyle name="Normal 33" xfId="2201" xr:uid="{EFBE51A1-19E0-411B-B9E3-1C5CFCB31075}"/>
    <cellStyle name="Normal 34" xfId="2202" xr:uid="{4656E905-D7CD-4B33-B3C2-0BA089FD7448}"/>
    <cellStyle name="Normal 35" xfId="2203" xr:uid="{63110DF8-C2B3-485F-A2CA-726C126C35BD}"/>
    <cellStyle name="Normal 36" xfId="2204" xr:uid="{3643B985-4C6B-4558-9C80-19FD32B38DFF}"/>
    <cellStyle name="Normal 37" xfId="2446" xr:uid="{A22405CB-8512-4108-8D7B-890BD4AA4960}"/>
    <cellStyle name="Normal 38" xfId="2447" xr:uid="{D7E26B21-2C8F-492A-9B67-40B16C08BF1E}"/>
    <cellStyle name="Normal 39" xfId="2448" xr:uid="{0082B94B-9644-491E-BDA4-2C8DCDEA2550}"/>
    <cellStyle name="Normal 4" xfId="13" xr:uid="{00000000-0005-0000-0000-00000E000000}"/>
    <cellStyle name="Normal 4 10" xfId="2205" xr:uid="{333D4C61-B921-484C-85FD-F8F9BA160758}"/>
    <cellStyle name="Normal 4 11" xfId="2206" xr:uid="{55FB3902-F5D1-4DBD-AFCB-60F4EC0E7FC4}"/>
    <cellStyle name="Normal 4 12" xfId="2207" xr:uid="{67E54784-BBA3-46C5-86C6-A475623002B8}"/>
    <cellStyle name="Normal 4 2" xfId="2208" xr:uid="{E4C7B68C-8082-40B8-B559-2F044328A92B}"/>
    <cellStyle name="Normal 4 2 2" xfId="2209" xr:uid="{DF8B3FC3-2C76-4200-977D-E4C6D212EA95}"/>
    <cellStyle name="Normal 4 2 2 2" xfId="2210" xr:uid="{2436BD4A-885D-4799-9C7F-7ED223FBC3B1}"/>
    <cellStyle name="Normal 4 2 2 3" xfId="2211" xr:uid="{5E8F7CDE-D6C3-49B2-96AB-DD50621763D0}"/>
    <cellStyle name="Normal 4 2 3" xfId="2212" xr:uid="{4F6E1A09-D119-44CD-93DD-E7DA41647A29}"/>
    <cellStyle name="Normal 4 2 3 2" xfId="2213" xr:uid="{22DD5793-FEEF-4D95-88FF-4D464203ABDC}"/>
    <cellStyle name="Normal 4 2 4" xfId="2214" xr:uid="{52959A81-20F0-4475-8839-84ABEE5CB708}"/>
    <cellStyle name="Normal 4 2 5" xfId="2215" xr:uid="{48065049-9F01-4252-958E-ABFE4731C149}"/>
    <cellStyle name="Normal 4 3" xfId="2216" xr:uid="{307AD51A-C290-495A-8F7B-4D341D7E5C66}"/>
    <cellStyle name="Normal 4 3 2" xfId="2217" xr:uid="{564180C8-CDB3-43E2-9493-724E7E55B607}"/>
    <cellStyle name="Normal 4 3 2 2" xfId="2218" xr:uid="{A83F0F63-48E2-40A9-A5AC-D46A40E1240A}"/>
    <cellStyle name="Normal 4 3 2 3" xfId="2219" xr:uid="{BC1BD138-2944-4CFD-B963-644246F9F80A}"/>
    <cellStyle name="Normal 4 3 3" xfId="2220" xr:uid="{3BF34479-48C4-4CB4-8028-889A629C0284}"/>
    <cellStyle name="Normal 4 3 3 2" xfId="2221" xr:uid="{B4E8274D-D566-4DA2-A556-26CEAA63B374}"/>
    <cellStyle name="Normal 4 3 4" xfId="2222" xr:uid="{2403BCC5-6633-4580-B7FA-956A6601EBDF}"/>
    <cellStyle name="Normal 4 3 5" xfId="2223" xr:uid="{C90F5A17-6D7E-4559-8029-D5509E36717E}"/>
    <cellStyle name="Normal 4 4" xfId="2224" xr:uid="{A0F7A36F-31C3-40C2-8722-676790E63C77}"/>
    <cellStyle name="Normal 4 4 2" xfId="2225" xr:uid="{EC07B8B3-C7F0-49CE-AE9D-0929EBBF1027}"/>
    <cellStyle name="Normal 4 4 2 2" xfId="2226" xr:uid="{7AAD7C81-B0CC-4D36-B7BE-98D4A4860902}"/>
    <cellStyle name="Normal 4 4 2 3" xfId="2227" xr:uid="{75C79AE0-EA3F-4DB2-90EB-8CFE86CBCD4E}"/>
    <cellStyle name="Normal 4 4 3" xfId="2228" xr:uid="{4019B55D-5E06-4386-B09C-063E459EBED3}"/>
    <cellStyle name="Normal 4 4 3 2" xfId="2229" xr:uid="{08FB747F-F414-4DB0-8806-FC4F8C4F5036}"/>
    <cellStyle name="Normal 4 4 4" xfId="2230" xr:uid="{F066A0FD-6E98-4D7B-B16B-DC55902A0F4D}"/>
    <cellStyle name="Normal 4 4 5" xfId="2231" xr:uid="{83D32C9A-C622-47F7-AD35-2D6AEFC297B7}"/>
    <cellStyle name="Normal 4 5" xfId="2232" xr:uid="{40396451-E6DB-45ED-8424-4826B3F1E7FF}"/>
    <cellStyle name="Normal 4 5 2" xfId="2233" xr:uid="{13B474DC-9CFB-48ED-A529-B841FA2AF02D}"/>
    <cellStyle name="Normal 4 5 2 2" xfId="2234" xr:uid="{749FA143-1765-45D5-B20B-8B75C69346DE}"/>
    <cellStyle name="Normal 4 5 2 3" xfId="2235" xr:uid="{15A3BC77-BA8C-42BA-AF77-D9173AD92E0C}"/>
    <cellStyle name="Normal 4 5 3" xfId="2236" xr:uid="{EEA9E33B-780C-45B9-B195-4FAC3336AF5F}"/>
    <cellStyle name="Normal 4 5 3 2" xfId="2237" xr:uid="{D5853F1C-A528-4BFA-A31B-25283C34D93F}"/>
    <cellStyle name="Normal 4 5 4" xfId="2238" xr:uid="{F4F43B3E-4D17-414A-B0FD-C1CFB01515A2}"/>
    <cellStyle name="Normal 4 5 5" xfId="2239" xr:uid="{4EA94E94-EC36-478E-BB97-7D443297D5BC}"/>
    <cellStyle name="Normal 4 6" xfId="2240" xr:uid="{986478AD-C479-49E2-8215-D6A36FFDFF11}"/>
    <cellStyle name="Normal 4 6 2" xfId="2241" xr:uid="{1CD75FE9-FD5D-4052-9CC7-DADDEFC5AF2C}"/>
    <cellStyle name="Normal 4 6 2 2" xfId="2242" xr:uid="{2313C798-A960-4E80-9AF7-3C93293B071E}"/>
    <cellStyle name="Normal 4 6 3" xfId="2243" xr:uid="{C608B7A7-4358-41E7-ABE2-3C6B386561A0}"/>
    <cellStyle name="Normal 4 6 4" xfId="2244" xr:uid="{410B225E-54FB-4953-B6A0-2EC4985E87CC}"/>
    <cellStyle name="Normal 4 7" xfId="2245" xr:uid="{1D458B5B-3CA7-4280-9C23-65B1E1394112}"/>
    <cellStyle name="Normal 4 7 2" xfId="2246" xr:uid="{01E1E095-DF84-4369-B4D5-C661A6EFF3E0}"/>
    <cellStyle name="Normal 4 7 2 2" xfId="2247" xr:uid="{C82BB11F-77FF-4876-A89D-76C7AEC981F4}"/>
    <cellStyle name="Normal 4 7 3" xfId="2248" xr:uid="{699924CC-3A9F-4091-B3E4-15A7D8A5EEAF}"/>
    <cellStyle name="Normal 4 7 4" xfId="2249" xr:uid="{EB227247-4757-4874-9A2E-DF7A6825EA45}"/>
    <cellStyle name="Normal 4 8" xfId="2250" xr:uid="{B4DCF995-AC72-41B8-97A0-0780B800AF17}"/>
    <cellStyle name="Normal 4 8 2" xfId="2251" xr:uid="{54AD87CA-5D3B-4C86-8ED4-71357E091AC2}"/>
    <cellStyle name="Normal 4 9" xfId="2252" xr:uid="{7101184D-2250-497D-BDC7-6FC18A280A12}"/>
    <cellStyle name="Normal 40" xfId="170" xr:uid="{5E002095-77F7-4968-82A8-7A34F801E7E7}"/>
    <cellStyle name="Normal 41" xfId="2471" xr:uid="{04B48219-A3D3-4FED-AE89-F08C1CB5A30D}"/>
    <cellStyle name="Normal 42" xfId="2472" xr:uid="{CCCA68EE-745B-4E83-80F5-C1B969F87200}"/>
    <cellStyle name="Normal 43" xfId="2473" xr:uid="{85D57032-CB2E-4A78-8CE9-A2CD040C4312}"/>
    <cellStyle name="Normal 44" xfId="2474" xr:uid="{84A64E26-1993-4CF2-B5A0-1D0BC550453E}"/>
    <cellStyle name="Normal 45" xfId="2475" xr:uid="{4D823C34-5D9D-4655-BB05-7FBD3D706F65}"/>
    <cellStyle name="Normal 46" xfId="2476" xr:uid="{3404BA21-C166-4655-A2C3-2FF56CF082D8}"/>
    <cellStyle name="Normal 47" xfId="188" xr:uid="{4104ABAE-3A1D-49A4-8BD2-1EA2CC2627E1}"/>
    <cellStyle name="Normal 48" xfId="2455" xr:uid="{941B64F7-052A-4DC6-80A9-2B8ABF4D383C}"/>
    <cellStyle name="Normal 49" xfId="2463" xr:uid="{96CFB3AA-2B69-4DBA-A0AF-63B731E74865}"/>
    <cellStyle name="Normal 5" xfId="14" xr:uid="{00000000-0005-0000-0000-00000F000000}"/>
    <cellStyle name="Normal 5 10" xfId="2464" xr:uid="{774E6107-3FC7-406F-8557-CCE38D2E2610}"/>
    <cellStyle name="Normal 5 2" xfId="58" xr:uid="{17AE8B4E-EC87-4E2E-9EC9-D038756F5AE7}"/>
    <cellStyle name="Normal 5 2 2" xfId="2254" xr:uid="{C5CAE277-AE96-4829-9CAF-A5DBB44377C6}"/>
    <cellStyle name="Normal 5 2_New listings" xfId="2253" xr:uid="{20CAD7AB-20A0-423F-A6D2-01C03AB0A37F}"/>
    <cellStyle name="Normal 5 3" xfId="60" xr:uid="{1B50F1EE-7F46-4A95-AF57-D18A3B696B5B}"/>
    <cellStyle name="Normal 5 3 2" xfId="2256" xr:uid="{42B2ADA3-58AA-4C73-AB1A-64F07DF4C0EB}"/>
    <cellStyle name="Normal 5 3_New listings" xfId="2255" xr:uid="{812DE98B-C0E4-4415-9756-67455A9127F9}"/>
    <cellStyle name="Normal 5 4" xfId="53" xr:uid="{D87B1644-AB19-4217-9CBF-F5B0BF5A0700}"/>
    <cellStyle name="Normal 5 5" xfId="169" xr:uid="{5C669C92-5221-4921-9EBA-85146E790570}"/>
    <cellStyle name="Normal 5 6" xfId="2470" xr:uid="{D21E9928-4E16-4E23-8473-BA04CD2A7A4C}"/>
    <cellStyle name="Normal 5 7" xfId="2449" xr:uid="{BFDCE77F-986F-4A7C-B434-99AB94F2097E}"/>
    <cellStyle name="Normal 5 8" xfId="2467" xr:uid="{6213115E-53B8-485E-B3DB-B17A7E57369F}"/>
    <cellStyle name="Normal 5 9" xfId="2452" xr:uid="{1838E8DE-3521-4617-91D4-93DCA8BC75CC}"/>
    <cellStyle name="Normal 5_New listings" xfId="88" xr:uid="{E6D9C192-DF2C-421A-AF9A-EADFCDEC298C}"/>
    <cellStyle name="Normal 50" xfId="2456" xr:uid="{B70306C8-1E25-435B-9BE6-068517850207}"/>
    <cellStyle name="Normal 51" xfId="2477" xr:uid="{8470AFD2-BE6F-4114-8642-13734E5F0AA3}"/>
    <cellStyle name="Normal 6" xfId="26" xr:uid="{00000000-0005-0000-0000-000010000000}"/>
    <cellStyle name="Normal 6 2" xfId="55" xr:uid="{ABA9D119-9917-4BA3-B1E6-0F335295E623}"/>
    <cellStyle name="Normal 6 2 2" xfId="2259" xr:uid="{00B1E506-6569-4A09-B181-ABCA1CB4F90A}"/>
    <cellStyle name="Normal 6 3" xfId="2260" xr:uid="{3F1628D2-6AE9-4AC2-BE39-F467F09EC989}"/>
    <cellStyle name="Normal 6 4" xfId="2261" xr:uid="{A2D7FB1A-60BD-4CF1-8785-850CA4F4260E}"/>
    <cellStyle name="Normal 6_New listings" xfId="2258" xr:uid="{4F48CEC8-4E98-40AB-8AE6-B5B3B41D1EBD}"/>
    <cellStyle name="Normal 7" xfId="29" xr:uid="{FDF97E07-0B33-4327-B059-2E8760EC15FC}"/>
    <cellStyle name="Normal 7 10" xfId="2263" xr:uid="{F64031E2-237E-49A8-A613-0633B71D87D1}"/>
    <cellStyle name="Normal 7 11" xfId="2264" xr:uid="{6DFA3E02-5E5D-4766-B14A-B4B2E4EE1CBA}"/>
    <cellStyle name="Normal 7 12" xfId="2458" xr:uid="{BA559A8D-A7DA-4752-879A-F68CD9D5E4A5}"/>
    <cellStyle name="Normal 7 2" xfId="65" xr:uid="{E996C5B9-1E69-48AD-BB77-D90E3E41E558}"/>
    <cellStyle name="Normal 7 2 2" xfId="2266" xr:uid="{DA110C61-A9DC-4993-96A8-4E3FDD611BAD}"/>
    <cellStyle name="Normal 7 2 2 2" xfId="2267" xr:uid="{95ADD6DC-FAC5-43E9-8214-22CAA7A144EC}"/>
    <cellStyle name="Normal 7 2 2 3" xfId="2268" xr:uid="{0FCE69F4-0002-490B-B250-870E3B51C35C}"/>
    <cellStyle name="Normal 7 2 3" xfId="2269" xr:uid="{91FFF79D-379B-49F7-8723-6950D6E38254}"/>
    <cellStyle name="Normal 7 2 3 2" xfId="2270" xr:uid="{9962A30F-7DF6-40A2-8006-F5BE31035E24}"/>
    <cellStyle name="Normal 7 2 4" xfId="2271" xr:uid="{0A25124B-85F9-41DB-8575-A17ED784EEB2}"/>
    <cellStyle name="Normal 7 2 5" xfId="2272" xr:uid="{F648FC10-7CB9-4224-BF06-7737E0C85929}"/>
    <cellStyle name="Normal 7 2 6" xfId="2265" xr:uid="{8FC794FA-BF15-4BE5-927D-FF88EA5E0D24}"/>
    <cellStyle name="Normal 7 3" xfId="2273" xr:uid="{DB15E3C4-421D-4140-B57C-DF52309EB1D0}"/>
    <cellStyle name="Normal 7 3 2" xfId="2274" xr:uid="{BE1EA191-6881-419A-BF9A-B3A3C627752B}"/>
    <cellStyle name="Normal 7 3 2 2" xfId="2275" xr:uid="{5882ADC0-7494-457F-8118-89B8DDAA7CCB}"/>
    <cellStyle name="Normal 7 3 2 3" xfId="2276" xr:uid="{16FBFC9E-1A07-4C2F-893E-C732EC2901BC}"/>
    <cellStyle name="Normal 7 3 3" xfId="2277" xr:uid="{30386E10-89F1-499A-BF31-CC910F65B710}"/>
    <cellStyle name="Normal 7 3 3 2" xfId="2278" xr:uid="{3CDBEA08-EE3A-4AE3-BD7E-191C77FDE339}"/>
    <cellStyle name="Normal 7 3 4" xfId="2279" xr:uid="{1530E1D0-330A-4A99-A520-C3D277CBD924}"/>
    <cellStyle name="Normal 7 3 5" xfId="2280" xr:uid="{B1889C1E-3490-435E-A6ED-A1E8E0721B31}"/>
    <cellStyle name="Normal 7 4" xfId="2281" xr:uid="{0B6BBB61-F52F-475E-A7B9-FF998379563C}"/>
    <cellStyle name="Normal 7 4 2" xfId="2282" xr:uid="{B1973580-4C27-41FB-ABE5-2AF38A521077}"/>
    <cellStyle name="Normal 7 4 2 2" xfId="2283" xr:uid="{6BFD4F43-B146-4507-9A80-39E8591E9398}"/>
    <cellStyle name="Normal 7 4 2 3" xfId="2284" xr:uid="{2005E1F5-1892-4288-82B1-08CA65E67118}"/>
    <cellStyle name="Normal 7 4 3" xfId="2285" xr:uid="{393042CC-BFF5-40B7-AB9B-1E0037F70B3E}"/>
    <cellStyle name="Normal 7 4 3 2" xfId="2286" xr:uid="{C3F338AA-731F-47A6-8359-61609FF64E3F}"/>
    <cellStyle name="Normal 7 4 4" xfId="2287" xr:uid="{01F60F6A-3D62-4E4D-961E-42E98FF6EA33}"/>
    <cellStyle name="Normal 7 4 5" xfId="2288" xr:uid="{AF6A3638-917B-49F1-B157-2E27AE2379E2}"/>
    <cellStyle name="Normal 7 5" xfId="2289" xr:uid="{3C824747-9E88-46B2-A3C5-7461AD960719}"/>
    <cellStyle name="Normal 7 5 2" xfId="2290" xr:uid="{409F556B-40D6-447E-9F2C-9FDBD38EDCF8}"/>
    <cellStyle name="Normal 7 5 2 2" xfId="2291" xr:uid="{D910FB9A-1977-4276-91DC-0580D34521E3}"/>
    <cellStyle name="Normal 7 5 2 3" xfId="2292" xr:uid="{B46482A7-C10D-4AD5-A80B-F221782230C1}"/>
    <cellStyle name="Normal 7 5 3" xfId="2293" xr:uid="{F6F6E8EA-A9A7-4C97-8D69-5C376199228B}"/>
    <cellStyle name="Normal 7 5 3 2" xfId="2294" xr:uid="{58DE7E9A-131D-4608-A776-C6F3FBDB70E8}"/>
    <cellStyle name="Normal 7 5 4" xfId="2295" xr:uid="{D82E5DAD-BC69-4334-900D-379A8CFA4D7E}"/>
    <cellStyle name="Normal 7 5 5" xfId="2296" xr:uid="{4CCDEDF2-2B09-4E40-AA4D-258724FD50D1}"/>
    <cellStyle name="Normal 7 6" xfId="2297" xr:uid="{D604FA9C-BFF0-471C-8DF8-B346317C0932}"/>
    <cellStyle name="Normal 7 6 2" xfId="2298" xr:uid="{9C2096F9-1C16-4C5B-8831-DB783C2C512D}"/>
    <cellStyle name="Normal 7 6 2 2" xfId="2299" xr:uid="{D0514CD6-EB9E-4FCF-8796-0EE25ED180DA}"/>
    <cellStyle name="Normal 7 6 3" xfId="2300" xr:uid="{FCF3BF36-FEDF-4102-943F-EE98E005E9CB}"/>
    <cellStyle name="Normal 7 6 4" xfId="2301" xr:uid="{013BF90F-3C34-44B3-8D19-5A130068EEB0}"/>
    <cellStyle name="Normal 7 7" xfId="2302" xr:uid="{32421742-DA9E-4E91-9F60-A543278FA7A5}"/>
    <cellStyle name="Normal 7 7 2" xfId="2303" xr:uid="{955DEBD2-F6D1-47FE-925C-5A569907CE76}"/>
    <cellStyle name="Normal 7 7 2 2" xfId="2304" xr:uid="{A9F3DBF9-A696-4B2E-B339-EC70DDB0DA16}"/>
    <cellStyle name="Normal 7 7 3" xfId="2305" xr:uid="{57601D54-0963-43EE-B464-6A246EBB62F8}"/>
    <cellStyle name="Normal 7 7 4" xfId="2306" xr:uid="{13D08A0F-9B4A-47A8-91E4-44959C5825C9}"/>
    <cellStyle name="Normal 7 8" xfId="2307" xr:uid="{766C0839-B8F5-4944-A046-6FD686BF9A6A}"/>
    <cellStyle name="Normal 7 8 2" xfId="2308" xr:uid="{73A8579F-9560-4389-9685-39F379643F7F}"/>
    <cellStyle name="Normal 7 9" xfId="2309" xr:uid="{3164D444-9D41-4CB1-9DBF-686278F27EB0}"/>
    <cellStyle name="Normal 7_New listings" xfId="2262" xr:uid="{562ECBFF-D25B-4105-BBBB-1F398D8618DE}"/>
    <cellStyle name="Normal 8" xfId="31" xr:uid="{65CA0730-B9C8-46F4-B639-E0EE912DA061}"/>
    <cellStyle name="Normal 8 2" xfId="121" xr:uid="{A1D1C5BA-A7D5-4BFC-B4ED-BD570A42A77E}"/>
    <cellStyle name="Normal 8 2 2" xfId="211" xr:uid="{84077B2A-F272-4A09-B6F4-79FCC03CDD03}"/>
    <cellStyle name="Normal 8 3" xfId="97" xr:uid="{D383EA5D-42D0-4033-BF0C-5C5071CAFECF}"/>
    <cellStyle name="Normal 8 3 2" xfId="2311" xr:uid="{35C7C2E0-2971-4DEE-92B5-83100EF36DEF}"/>
    <cellStyle name="Normal 8 4" xfId="189" xr:uid="{35E20787-05B3-40D4-AD02-0D77797FBFA4}"/>
    <cellStyle name="Normal 8 5" xfId="2459" xr:uid="{B91C9863-878A-45DC-8CA6-47DA7BC0D9B9}"/>
    <cellStyle name="Normal 8_New listings" xfId="2310" xr:uid="{00B43E4D-2129-4F56-9502-D64FA848A229}"/>
    <cellStyle name="Normal 9" xfId="32" xr:uid="{2728DB34-5C80-48FA-963D-1E19D2EAA62B}"/>
    <cellStyle name="Normal 9 2" xfId="57" xr:uid="{12A5BC73-7E6D-464B-96E9-3256BA5A5334}"/>
    <cellStyle name="Normal 9 2 2" xfId="2313" xr:uid="{FB859202-ABE9-42E3-B692-1F69C2CFE25D}"/>
    <cellStyle name="Normal 9 3" xfId="2314" xr:uid="{231CCCB2-B2F9-4DEB-A928-FCF5CFA46F08}"/>
    <cellStyle name="Normal 9 4" xfId="2315" xr:uid="{AF453906-94B3-43D0-96E3-A2373309D98E}"/>
    <cellStyle name="Normal 9_List of Issuers" xfId="2316" xr:uid="{B75C1C22-EB6C-48F9-B40A-1E576E79AE42}"/>
    <cellStyle name="Normal_Classeur5" xfId="15" xr:uid="{00000000-0005-0000-0000-000011000000}"/>
    <cellStyle name="Normal_Euronext Monthly statistics" xfId="16" xr:uid="{00000000-0005-0000-0000-000012000000}"/>
    <cellStyle name="Normal_London Statistics - 2000 to date" xfId="17" xr:uid="{00000000-0005-0000-0000-000014000000}"/>
    <cellStyle name="Normal_London Statistics - 2000 to date 2" xfId="28" xr:uid="{CE39B77F-51FC-44CF-946A-6D9DD693D2AA}"/>
    <cellStyle name="Normal_NYSE Euronext Cash Market Factbook (Light)" xfId="18" xr:uid="{00000000-0005-0000-0000-000015000000}"/>
    <cellStyle name="Normal_NYSE Euronext Cash Market Factbook (Light) 2" xfId="27" xr:uid="{D3C93DA4-D28B-410A-8DCE-95AF9110387B}"/>
    <cellStyle name="Normal_stats_euronext082000" xfId="19" xr:uid="{00000000-0005-0000-0000-000016000000}"/>
    <cellStyle name="Normale_Cartel2" xfId="89" xr:uid="{D07DCC45-B48B-4F48-B32E-303B0C9CA61E}"/>
    <cellStyle name="Note 2" xfId="2317" xr:uid="{1BF0DD9B-66D3-472D-B2CF-C93F1A36BFB2}"/>
    <cellStyle name="Note 2 10" xfId="2318" xr:uid="{F0DCEFA9-C98A-4BD9-80DE-BCB6CA70E816}"/>
    <cellStyle name="Note 2 2" xfId="2319" xr:uid="{51CD6436-F6F7-4732-8884-18EF9D888C13}"/>
    <cellStyle name="Note 2 2 2" xfId="2320" xr:uid="{7EFA4B3E-02BB-4B00-9D82-CD335F0A06F6}"/>
    <cellStyle name="Note 2 2 2 2" xfId="2321" xr:uid="{CAF747BD-FBE3-45A1-A801-0E5AF0622056}"/>
    <cellStyle name="Note 2 2 2 3" xfId="2322" xr:uid="{E8AB0B6B-66C9-4EF1-B4DE-DEC3EC4E8FAF}"/>
    <cellStyle name="Note 2 2 3" xfId="2323" xr:uid="{039C5314-C57C-4358-8C43-94B5F610AA67}"/>
    <cellStyle name="Note 2 2 3 2" xfId="2324" xr:uid="{BE5D695B-9BA5-4A82-851B-67221014D1E8}"/>
    <cellStyle name="Note 2 2 4" xfId="2325" xr:uid="{98B992DC-9758-4BC9-9AEF-018F965E1CE7}"/>
    <cellStyle name="Note 2 2 5" xfId="2326" xr:uid="{7BEA1E37-A688-4384-8EE0-6D1E6367D746}"/>
    <cellStyle name="Note 2 3" xfId="2327" xr:uid="{1A11D78F-73FA-4E51-B7CB-36774559C0A9}"/>
    <cellStyle name="Note 2 3 2" xfId="2328" xr:uid="{EA81028B-C25E-4074-9A58-985C5A47267B}"/>
    <cellStyle name="Note 2 3 2 2" xfId="2329" xr:uid="{C32B4709-91BE-47AB-AE7D-2A2F8FF6D8E1}"/>
    <cellStyle name="Note 2 3 2 3" xfId="2330" xr:uid="{502F4B78-D503-4806-9B18-4CA8DAAF235D}"/>
    <cellStyle name="Note 2 3 3" xfId="2331" xr:uid="{CC003247-B4A0-48B5-A639-4BD3C637B092}"/>
    <cellStyle name="Note 2 3 3 2" xfId="2332" xr:uid="{A45E2832-0C20-44A6-9C20-99F2734AE9FE}"/>
    <cellStyle name="Note 2 3 4" xfId="2333" xr:uid="{A70AD41D-5C4E-471B-AF88-332638C86B0E}"/>
    <cellStyle name="Note 2 3 5" xfId="2334" xr:uid="{3E2F03D2-85F6-4986-926B-C045C0DEFA75}"/>
    <cellStyle name="Note 2 4" xfId="2335" xr:uid="{53613C36-4F7D-4243-8C4F-CDFB9C302242}"/>
    <cellStyle name="Note 2 4 2" xfId="2336" xr:uid="{F1917DAF-951C-4A02-88F3-9111890F7B69}"/>
    <cellStyle name="Note 2 4 2 2" xfId="2337" xr:uid="{F0964395-CF6A-4BC3-A203-8677394A1C22}"/>
    <cellStyle name="Note 2 4 2 3" xfId="2338" xr:uid="{C4EC19DA-DE4C-4998-9153-02AEBBDA6F86}"/>
    <cellStyle name="Note 2 4 3" xfId="2339" xr:uid="{1B5148CB-8B61-4674-92E7-275FD0E27C60}"/>
    <cellStyle name="Note 2 4 3 2" xfId="2340" xr:uid="{8A38C93E-7ECC-48DE-AC01-84181DE9AD95}"/>
    <cellStyle name="Note 2 4 4" xfId="2341" xr:uid="{12F8FFFC-6299-4D84-BDF9-2F084B97B354}"/>
    <cellStyle name="Note 2 4 5" xfId="2342" xr:uid="{F00632BA-D9A8-4B3D-8945-92C08D750875}"/>
    <cellStyle name="Note 2 5" xfId="2343" xr:uid="{27CBF920-9F46-4008-8689-95D79329DC77}"/>
    <cellStyle name="Note 2 5 2" xfId="2344" xr:uid="{5528150A-1B6F-4220-A317-6D3857D9BD42}"/>
    <cellStyle name="Note 2 5 2 2" xfId="2345" xr:uid="{3F07EB0C-359A-45C7-B10C-6934787D5556}"/>
    <cellStyle name="Note 2 5 2 3" xfId="2346" xr:uid="{1B1BC170-2E6A-4B86-999C-765783CBFF33}"/>
    <cellStyle name="Note 2 5 3" xfId="2347" xr:uid="{5C679E12-50B7-456B-8831-EDE7915252F9}"/>
    <cellStyle name="Note 2 5 3 2" xfId="2348" xr:uid="{4263481F-4E2E-4055-9D2D-4677C6CD3129}"/>
    <cellStyle name="Note 2 5 4" xfId="2349" xr:uid="{23A6178A-E679-49E1-A16D-CD6EBD19BD94}"/>
    <cellStyle name="Note 2 5 5" xfId="2350" xr:uid="{B8A927D2-9673-4DA7-92AD-E7B5E855E655}"/>
    <cellStyle name="Note 2 6" xfId="2351" xr:uid="{C8F329B9-C922-4DA5-ADAE-D88124E721C2}"/>
    <cellStyle name="Note 2 6 2" xfId="2352" xr:uid="{8006754B-7F63-4395-BEFD-2DB0F8022D34}"/>
    <cellStyle name="Note 2 6 2 2" xfId="2353" xr:uid="{4E4645AB-8F49-43D6-A2C5-79B956E795E3}"/>
    <cellStyle name="Note 2 6 3" xfId="2354" xr:uid="{8B7F6A15-3E5F-4AB4-AD5E-C0F8A2E45FEB}"/>
    <cellStyle name="Note 2 6 4" xfId="2355" xr:uid="{65606658-D79D-4400-8CDE-7278DEBF98E4}"/>
    <cellStyle name="Note 2 7" xfId="2356" xr:uid="{BB97EE1E-2C39-4B30-957C-D4306379494E}"/>
    <cellStyle name="Note 2 7 2" xfId="2357" xr:uid="{D66079E2-D015-4BE4-843A-32B98A574B93}"/>
    <cellStyle name="Note 2 7 2 2" xfId="2358" xr:uid="{428FF676-ADFE-4B3C-BAF3-3C1264DEADEF}"/>
    <cellStyle name="Note 2 7 3" xfId="2359" xr:uid="{0B87BA1A-07F5-49D1-BEF1-1A0195A998D3}"/>
    <cellStyle name="Note 2 7 4" xfId="2360" xr:uid="{6A9AD908-AAC7-4FBD-A75C-0BED43EFAFD3}"/>
    <cellStyle name="Note 2 8" xfId="2361" xr:uid="{EDD3EE41-E673-414C-8163-E6A413EBD004}"/>
    <cellStyle name="Note 2 8 2" xfId="2362" xr:uid="{E8D182EE-988B-4BA6-B5B5-A10BAB79C76B}"/>
    <cellStyle name="Note 2 9" xfId="2363" xr:uid="{E31DAF41-3C5A-4F18-971C-646C6D8AEAD3}"/>
    <cellStyle name="Note 3" xfId="2364" xr:uid="{284FB1DD-0EBA-48A6-B348-35A0BC3821C5}"/>
    <cellStyle name="Note 3 10" xfId="2365" xr:uid="{E489F115-267E-401D-8590-0EF41C3108E3}"/>
    <cellStyle name="Note 3 2" xfId="2366" xr:uid="{24D4BB30-5337-4A01-8AD5-E02526D05D9F}"/>
    <cellStyle name="Note 3 2 2" xfId="2367" xr:uid="{8B6B99B3-6F66-4DBE-9C41-09BD2964C32D}"/>
    <cellStyle name="Note 3 2 2 2" xfId="2368" xr:uid="{97B20D86-F808-4310-8ACA-3D2EDA18CD50}"/>
    <cellStyle name="Note 3 2 2 3" xfId="2369" xr:uid="{05580A52-EDE4-44D7-ACFE-8BE353EE852D}"/>
    <cellStyle name="Note 3 2 3" xfId="2370" xr:uid="{6CD2880C-7B58-492A-BFE7-31160F755BBF}"/>
    <cellStyle name="Note 3 2 3 2" xfId="2371" xr:uid="{B44A0F01-6F67-4C4B-AFCC-8A7EE80AA5D4}"/>
    <cellStyle name="Note 3 2 4" xfId="2372" xr:uid="{F7537B4C-F8F0-4F2B-AE87-EC76C39E979B}"/>
    <cellStyle name="Note 3 2 5" xfId="2373" xr:uid="{77D0661A-BE28-4C6F-B1EB-BE399AD8D1AC}"/>
    <cellStyle name="Note 3 3" xfId="2374" xr:uid="{B2B51F2A-082E-4B7F-8400-44CD203F9BF0}"/>
    <cellStyle name="Note 3 3 2" xfId="2375" xr:uid="{81BE3833-564D-4345-838F-D805F5281C90}"/>
    <cellStyle name="Note 3 3 2 2" xfId="2376" xr:uid="{DC2CAB75-F3A0-45B3-A752-E36E21AACE34}"/>
    <cellStyle name="Note 3 3 2 3" xfId="2377" xr:uid="{C7FFC5A9-D31C-4FB2-99B2-BF6B27C0C234}"/>
    <cellStyle name="Note 3 3 3" xfId="2378" xr:uid="{D19CBD42-ECF6-4747-9A85-520E7DB65906}"/>
    <cellStyle name="Note 3 3 3 2" xfId="2379" xr:uid="{3C3F25DD-14EB-42B3-9478-E50DE4D259D2}"/>
    <cellStyle name="Note 3 3 4" xfId="2380" xr:uid="{FF8D385D-A2C8-4594-9529-CB029C6437F8}"/>
    <cellStyle name="Note 3 3 5" xfId="2381" xr:uid="{65EEFB37-BCB1-45F0-817D-75427F282A8A}"/>
    <cellStyle name="Note 3 4" xfId="2382" xr:uid="{530C6650-9E21-475A-BD04-F003AB01E8BE}"/>
    <cellStyle name="Note 3 4 2" xfId="2383" xr:uid="{E74DB6E1-C2F4-49D2-B2B2-AFD5C9726BD1}"/>
    <cellStyle name="Note 3 4 2 2" xfId="2384" xr:uid="{A12D43DD-CB35-43B9-A722-B6DC702D4B0D}"/>
    <cellStyle name="Note 3 4 2 3" xfId="2385" xr:uid="{FEEF0832-0497-4B31-9624-9DCC2115644A}"/>
    <cellStyle name="Note 3 4 3" xfId="2386" xr:uid="{3E99AF9A-EF88-4115-B1DD-AD6B4F647EE9}"/>
    <cellStyle name="Note 3 4 3 2" xfId="2387" xr:uid="{25974526-C527-4AED-9A09-F3EA48DFD44A}"/>
    <cellStyle name="Note 3 4 4" xfId="2388" xr:uid="{4CED18B7-8574-44E9-BDCB-620CFB161523}"/>
    <cellStyle name="Note 3 4 5" xfId="2389" xr:uid="{02192393-618F-4026-A6DB-C6DC812F26E5}"/>
    <cellStyle name="Note 3 5" xfId="2390" xr:uid="{CDE9E4E1-A706-416B-89F8-E5D3A08E3531}"/>
    <cellStyle name="Note 3 5 2" xfId="2391" xr:uid="{6D50722E-18D1-4C91-A14C-78F61A1E4569}"/>
    <cellStyle name="Note 3 5 2 2" xfId="2392" xr:uid="{23138731-DF2D-40FF-8C20-3FD39865F3B5}"/>
    <cellStyle name="Note 3 5 2 3" xfId="2393" xr:uid="{908B14BB-DC3E-4E81-891A-5427F59989A5}"/>
    <cellStyle name="Note 3 5 3" xfId="2394" xr:uid="{B9D4A027-83A8-4790-91AD-235D0FA83269}"/>
    <cellStyle name="Note 3 5 3 2" xfId="2395" xr:uid="{769C8FAC-FD79-4E7B-975D-47C6930FA061}"/>
    <cellStyle name="Note 3 5 4" xfId="2396" xr:uid="{B03AAFCE-741A-422E-AFCA-D9AEF5F9350E}"/>
    <cellStyle name="Note 3 5 5" xfId="2397" xr:uid="{D3B34673-B68B-4DB7-9205-2C4C407608AD}"/>
    <cellStyle name="Note 3 6" xfId="2398" xr:uid="{EA4871F7-F5A6-4A38-806F-58F762BF94C5}"/>
    <cellStyle name="Note 3 6 2" xfId="2399" xr:uid="{4D3B3C34-3ABE-4D3C-AB04-5BE7FED9ED60}"/>
    <cellStyle name="Note 3 6 2 2" xfId="2400" xr:uid="{010D0F5D-81F5-4A4D-9D60-A0085461C8D7}"/>
    <cellStyle name="Note 3 6 3" xfId="2401" xr:uid="{B59DE1E2-3601-4921-9998-1D4AC3398F48}"/>
    <cellStyle name="Note 3 6 4" xfId="2402" xr:uid="{B568FEAA-F691-4202-B238-61C8BF732528}"/>
    <cellStyle name="Note 3 7" xfId="2403" xr:uid="{219FDDCC-9CC6-4D29-821C-0873A4845598}"/>
    <cellStyle name="Note 3 7 2" xfId="2404" xr:uid="{8BF971A8-45ED-4416-9134-F8E6D763E870}"/>
    <cellStyle name="Note 3 7 2 2" xfId="2405" xr:uid="{30D82435-6C16-4062-94A9-4D02381B4216}"/>
    <cellStyle name="Note 3 7 3" xfId="2406" xr:uid="{3E01E0BD-8A81-4B48-9CBE-918F5FDE9DD1}"/>
    <cellStyle name="Note 3 7 4" xfId="2407" xr:uid="{240C0C24-FC35-4C51-9189-A05E9A4E303B}"/>
    <cellStyle name="Note 3 8" xfId="2408" xr:uid="{B0334388-921F-44A1-A0EE-DB6BB2BE9104}"/>
    <cellStyle name="Note 3 8 2" xfId="2409" xr:uid="{57D446C2-7096-4A62-8607-7B5465D00B70}"/>
    <cellStyle name="Note 3 9" xfId="2410" xr:uid="{F43D4972-73F5-4AFB-BD61-8D3440C3B8AE}"/>
    <cellStyle name="Note 4" xfId="2411" xr:uid="{DA1F273A-AD65-4AD6-8111-E1663DD7B310}"/>
    <cellStyle name="Notes" xfId="2412" xr:uid="{966254F2-F410-426F-A713-32ECA4A2DE0B}"/>
    <cellStyle name="Output 2" xfId="2413" xr:uid="{45CD9B18-C28F-46B0-BB32-3718B877C64A}"/>
    <cellStyle name="Output 3" xfId="2414" xr:uid="{79EB4283-EB4D-4550-A8C3-B8C6E27C03F9}"/>
    <cellStyle name="Output 4" xfId="2415" xr:uid="{CD258EAE-D923-42CF-B40C-C41F32FC5DE3}"/>
    <cellStyle name="Percent" xfId="20" builtinId="5"/>
    <cellStyle name="Percent 2" xfId="90" xr:uid="{059BDD3C-20F7-4009-ADAD-600E4D88D5A4}"/>
    <cellStyle name="Percent 2 2" xfId="91" xr:uid="{3BB03F38-1D87-4B61-857F-4CD4D173D70C}"/>
    <cellStyle name="Percent 3" xfId="92" xr:uid="{86C82736-E0ED-4CE0-88B5-7332EB9DF754}"/>
    <cellStyle name="Percent 4" xfId="93" xr:uid="{E91043AC-F175-46C2-A79C-54391D3B3623}"/>
    <cellStyle name="Percent 5" xfId="94" xr:uid="{2321D8C2-50B9-427C-85F2-D9DC51F00312}"/>
    <cellStyle name="Percent 5 2" xfId="95" xr:uid="{398A70FE-E137-4128-A973-C6FACC1F2170}"/>
    <cellStyle name="Percent 6" xfId="96" xr:uid="{53E6FEE1-0D26-404A-AB20-7F33CD8964CD}"/>
    <cellStyle name="Pourcentage 2" xfId="2416" xr:uid="{1CEB82CE-FB6A-4401-963E-09C39A553DA0}"/>
    <cellStyle name="Standaard_FET.xls Grafiek 1" xfId="21" xr:uid="{00000000-0005-0000-0000-000018000000}"/>
    <cellStyle name="Style 1" xfId="22" xr:uid="{00000000-0005-0000-0000-000019000000}"/>
    <cellStyle name="swpBody01" xfId="2417" xr:uid="{2B711928-A99A-4386-B626-276D2F5B7157}"/>
    <cellStyle name="swpBodyFirstCol" xfId="2418" xr:uid="{1E3E6D0F-13B6-43A1-8B87-422EF151AEF8}"/>
    <cellStyle name="swpCaption" xfId="2419" xr:uid="{1B29A8B4-7116-4660-BC78-FD44CA1C454E}"/>
    <cellStyle name="swpClear" xfId="2420" xr:uid="{1FB39C4E-CBC5-4A49-9F32-D0A0C6F581A9}"/>
    <cellStyle name="swpHBBookTitle" xfId="2421" xr:uid="{18B7B5CD-93CD-4DE0-8AB3-B3911DE8B8BA}"/>
    <cellStyle name="swpHBChapterTitle" xfId="2422" xr:uid="{4E39BE79-9229-4E2A-A119-994CD90D33E5}"/>
    <cellStyle name="swpHead01" xfId="2423" xr:uid="{6A35C95A-559E-4C60-A67C-353669968A84}"/>
    <cellStyle name="swpHead01R" xfId="2424" xr:uid="{82B94912-FA9F-4785-9585-88A2138E10A9}"/>
    <cellStyle name="swpHead02" xfId="2425" xr:uid="{8A8BBC56-972D-4422-A31C-99F63B4BD59B}"/>
    <cellStyle name="swpHead02R" xfId="2426" xr:uid="{930603C8-449B-41EE-8CF2-EED3B18EFA69}"/>
    <cellStyle name="swpHead03" xfId="2427" xr:uid="{F4FDBA1B-B568-4F40-9010-AC2CBC49DAB7}"/>
    <cellStyle name="swpHead03R" xfId="2428" xr:uid="{5F76061B-EE77-4262-9EBC-42FD0A33F4C7}"/>
    <cellStyle name="swpHeadBraL" xfId="2429" xr:uid="{55A20FE6-363E-4E07-8215-04E623544096}"/>
    <cellStyle name="swpHeadBraM" xfId="2430" xr:uid="{8567B9A7-AEC1-4FFA-BDDE-FDFB8FF018FE}"/>
    <cellStyle name="swpHeadBraR" xfId="2431" xr:uid="{59E48439-FD99-416B-BF19-898BE8B43702}"/>
    <cellStyle name="swpTag" xfId="2432" xr:uid="{06C03BC7-5FB7-4640-BF61-9BE098FEDD46}"/>
    <cellStyle name="swpTotals" xfId="2433" xr:uid="{21B8FA7E-3C65-4DC4-9C06-68DC00748B75}"/>
    <cellStyle name="swpTotalsNo" xfId="2434" xr:uid="{F8141F79-72D8-4463-A24A-08A86E05C27C}"/>
    <cellStyle name="swpTotalsTotal" xfId="2435" xr:uid="{2D1E0C57-5034-4DAD-B90F-DA9D3828A794}"/>
    <cellStyle name="Title 2" xfId="2436" xr:uid="{5677CB29-BFE4-4D5F-8660-6117F24C9BB8}"/>
    <cellStyle name="Total" xfId="23" builtinId="25" customBuiltin="1"/>
    <cellStyle name="Total 2" xfId="2437" xr:uid="{D70DE8C8-E38F-446D-952D-8C86A0C1A03F}"/>
    <cellStyle name="Total 3" xfId="2438" xr:uid="{EDDDB999-4E7F-4E14-B54E-835C1E539F73}"/>
    <cellStyle name="Total 4" xfId="2439" xr:uid="{CCDE15FD-CBEA-4DEA-8CAA-71EB2BB5D990}"/>
    <cellStyle name="Valuta [0]_FET.xls Grafiek 1" xfId="24" xr:uid="{00000000-0005-0000-0000-00001B000000}"/>
    <cellStyle name="Valuta_FET.xls Grafiek 1" xfId="25" xr:uid="{00000000-0005-0000-0000-00001C000000}"/>
    <cellStyle name="Warning Text 2" xfId="2440" xr:uid="{36E5A6D2-4BB2-4669-BDD6-B79D8E47D303}"/>
    <cellStyle name="Warning Text 3" xfId="2441" xr:uid="{AB203F51-AF92-48C5-B58A-014CF90278BA}"/>
    <cellStyle name="Warning Text 4" xfId="2442" xr:uid="{F4AAF356-7DEB-41B5-BA79-64E88B7B8D26}"/>
    <cellStyle name="標準_awi cons list 300603" xfId="2443" xr:uid="{59093E5E-40F1-40E9-B6C8-77725D2504B7}"/>
    <cellStyle name="通貨 [0.00]_dn_0104" xfId="2444" xr:uid="{E2F82FC5-6541-4BF3-AA48-C8AD28CD9246}"/>
    <cellStyle name="通貨_dn_0104" xfId="2445" xr:uid="{3B533E40-762E-4223-B43B-5C1B15FA0EF1}"/>
  </cellStyles>
  <dxfs count="4">
    <dxf>
      <fill>
        <patternFill patternType="none">
          <bgColor auto="1"/>
        </patternFill>
      </fill>
      <border diagonalUp="0" diagonalDown="0">
        <left/>
        <right/>
        <top style="thin">
          <color theme="0" tint="-0.14996795556505021"/>
        </top>
        <bottom style="thin">
          <color theme="0" tint="-0.14996795556505021"/>
        </bottom>
        <vertical/>
        <horizontal/>
      </border>
    </dxf>
    <dxf>
      <font>
        <b val="0"/>
        <i val="0"/>
        <color auto="1"/>
      </font>
      <border diagonalUp="0" diagonalDown="0">
        <left/>
        <right/>
        <top style="thin">
          <color theme="0" tint="-0.14996795556505021"/>
        </top>
        <bottom style="thin">
          <color theme="0" tint="-0.14996795556505021"/>
        </bottom>
        <vertical/>
        <horizontal/>
      </border>
    </dxf>
    <dxf>
      <font>
        <b/>
        <i val="0"/>
      </font>
      <border>
        <left/>
        <right/>
        <top style="thin">
          <color auto="1"/>
        </top>
        <bottom style="thin">
          <color auto="1"/>
        </bottom>
      </border>
    </dxf>
    <dxf>
      <font>
        <b/>
        <i val="0"/>
        <color theme="0"/>
      </font>
      <fill>
        <patternFill>
          <bgColor rgb="FF00685E"/>
        </patternFill>
      </fill>
      <border diagonalUp="0" diagonalDown="0">
        <left/>
        <right/>
        <top/>
        <bottom/>
        <vertical style="thin">
          <color theme="0"/>
        </vertical>
        <horizontal style="thin">
          <color theme="0"/>
        </horizontal>
      </border>
    </dxf>
  </dxfs>
  <tableStyles count="1" defaultTableStyle="TableStyleMedium9" defaultPivotStyle="PivotStyleLight16">
    <tableStyle name="Table analysts - no filling" pivot="0" count="4" xr9:uid="{854DB37B-9341-487E-9E53-D31B2B35B254}">
      <tableStyleElement type="headerRow" dxfId="3"/>
      <tableStyleElement type="total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161925</xdr:colOff>
          <xdr:row>0</xdr:row>
          <xdr:rowOff>0</xdr:rowOff>
        </xdr:from>
        <xdr:to>
          <xdr:col>12</xdr:col>
          <xdr:colOff>190500</xdr:colOff>
          <xdr:row>44</xdr:row>
          <xdr:rowOff>104775</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printerSettings" Target="../printerSettings/printerSettings39.bin"/><Relationship Id="rId4" Type="http://schemas.openxmlformats.org/officeDocument/2006/relationships/printerSettings" Target="../printerSettings/printerSettings3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5" Type="http://schemas.openxmlformats.org/officeDocument/2006/relationships/printerSettings" Target="../printerSettings/printerSettings24.bin"/><Relationship Id="rId4" Type="http://schemas.openxmlformats.org/officeDocument/2006/relationships/printerSettings" Target="../printerSettings/printerSettings2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
  <sheetViews>
    <sheetView tabSelected="1" workbookViewId="0"/>
  </sheetViews>
  <sheetFormatPr defaultColWidth="9.33203125" defaultRowHeight="11.25"/>
  <cols>
    <col min="1" max="16384" width="9.33203125" style="27"/>
  </cols>
  <sheetData/>
  <phoneticPr fontId="0" type="noConversion"/>
  <pageMargins left="0.36" right="0.36" top="1" bottom="1" header="0.4921259845" footer="0.4921259845"/>
  <pageSetup paperSize="9" orientation="portrait" r:id="rId1"/>
  <headerFooter alignWithMargins="0">
    <oddFooter>&amp;C_x000D_&amp;1#&amp;"Aptos"&amp;10&amp;KFFEF00 PRIVATE</oddFooter>
  </headerFooter>
  <drawing r:id="rId2"/>
  <legacyDrawing r:id="rId3"/>
  <oleObjects>
    <mc:AlternateContent xmlns:mc="http://schemas.openxmlformats.org/markup-compatibility/2006">
      <mc:Choice Requires="x14">
        <oleObject progId="Document" shapeId="1026" r:id="rId4">
          <objectPr defaultSize="0" r:id="rId5">
            <anchor moveWithCells="1">
              <from>
                <xdr:col>0</xdr:col>
                <xdr:colOff>161925</xdr:colOff>
                <xdr:row>0</xdr:row>
                <xdr:rowOff>0</xdr:rowOff>
              </from>
              <to>
                <xdr:col>12</xdr:col>
                <xdr:colOff>190500</xdr:colOff>
                <xdr:row>44</xdr:row>
                <xdr:rowOff>104775</xdr:rowOff>
              </to>
            </anchor>
          </objectPr>
        </oleObject>
      </mc:Choice>
      <mc:Fallback>
        <oleObject progId="Document" shapeId="1026"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dimension ref="A1:AJ61"/>
  <sheetViews>
    <sheetView zoomScaleNormal="100" workbookViewId="0"/>
  </sheetViews>
  <sheetFormatPr defaultColWidth="9.33203125" defaultRowHeight="11.25"/>
  <cols>
    <col min="1" max="1" width="21.33203125" customWidth="1"/>
    <col min="2" max="2" width="9.83203125" customWidth="1"/>
    <col min="3" max="3" width="14.6640625" customWidth="1"/>
    <col min="4" max="4" width="11.6640625" customWidth="1"/>
    <col min="5" max="5" width="11.1640625" customWidth="1"/>
    <col min="6" max="6" width="9.83203125" customWidth="1"/>
    <col min="7" max="7" width="2.1640625" customWidth="1"/>
    <col min="8" max="12" width="9.83203125" customWidth="1"/>
    <col min="13" max="13" width="2" customWidth="1"/>
    <col min="14" max="18" width="9.83203125" customWidth="1"/>
    <col min="19" max="19" width="1.5" customWidth="1"/>
    <col min="20" max="24" width="9.83203125" customWidth="1"/>
    <col min="25" max="25" width="1.5" customWidth="1"/>
    <col min="31" max="31" width="1" customWidth="1"/>
  </cols>
  <sheetData>
    <row r="1" spans="1:25" ht="15.75">
      <c r="A1" s="2" t="s">
        <v>2281</v>
      </c>
      <c r="W1" s="10"/>
      <c r="X1" s="66" t="s">
        <v>79</v>
      </c>
    </row>
    <row r="3" spans="1:25" ht="12.75">
      <c r="A3" s="3" t="s">
        <v>57</v>
      </c>
    </row>
    <row r="5" spans="1:25">
      <c r="A5" s="1" t="s">
        <v>58</v>
      </c>
    </row>
    <row r="6" spans="1:25">
      <c r="A6" s="80"/>
      <c r="B6" s="268" t="s">
        <v>2505</v>
      </c>
      <c r="C6" s="268"/>
      <c r="D6" s="268"/>
      <c r="E6" s="268"/>
      <c r="F6" s="268"/>
      <c r="H6" s="268" t="s">
        <v>2506</v>
      </c>
      <c r="I6" s="268"/>
      <c r="J6" s="268"/>
      <c r="K6" s="268"/>
      <c r="L6" s="268"/>
      <c r="Y6" s="19"/>
    </row>
    <row r="7" spans="1:25" ht="27.4" customHeight="1">
      <c r="A7" s="80" t="s">
        <v>100</v>
      </c>
      <c r="B7" s="85" t="s">
        <v>435</v>
      </c>
      <c r="C7" s="82" t="s">
        <v>75</v>
      </c>
      <c r="D7" s="82" t="s">
        <v>2280</v>
      </c>
      <c r="E7" s="82" t="s">
        <v>84</v>
      </c>
      <c r="F7" s="82" t="s">
        <v>85</v>
      </c>
      <c r="H7" s="85" t="s">
        <v>83</v>
      </c>
      <c r="I7" s="82" t="s">
        <v>75</v>
      </c>
      <c r="J7" s="82" t="s">
        <v>2280</v>
      </c>
      <c r="K7" s="82" t="s">
        <v>84</v>
      </c>
      <c r="L7" s="82" t="s">
        <v>85</v>
      </c>
      <c r="Y7" s="20"/>
    </row>
    <row r="8" spans="1:25">
      <c r="A8" s="98" t="s">
        <v>3344</v>
      </c>
      <c r="B8" s="7">
        <v>1453.67</v>
      </c>
      <c r="C8" s="7"/>
      <c r="D8" s="7"/>
      <c r="E8" s="7"/>
      <c r="F8" s="7"/>
      <c r="H8" s="7">
        <v>3277.58</v>
      </c>
      <c r="I8" s="7"/>
      <c r="J8" s="7"/>
      <c r="K8" s="7"/>
      <c r="L8" s="7"/>
    </row>
    <row r="9" spans="1:25">
      <c r="A9" s="15" t="s">
        <v>32</v>
      </c>
      <c r="B9" s="16">
        <v>1542.88</v>
      </c>
      <c r="C9" s="28">
        <f>B9/B8-1</f>
        <v>6.1368811353333275E-2</v>
      </c>
      <c r="D9" s="29">
        <f>B9/B8-1</f>
        <v>6.1368811353333275E-2</v>
      </c>
      <c r="E9" s="16">
        <v>1542.88</v>
      </c>
      <c r="F9" s="16">
        <v>1455.32</v>
      </c>
      <c r="G9" s="15"/>
      <c r="H9" s="16">
        <v>3417.73</v>
      </c>
      <c r="I9" s="28">
        <f>H9/H8-1</f>
        <v>4.2760207226063107E-2</v>
      </c>
      <c r="J9" s="29">
        <f>H9/H8-1</f>
        <v>4.2760207226063107E-2</v>
      </c>
      <c r="K9" s="16">
        <v>3417.73</v>
      </c>
      <c r="L9" s="16">
        <v>3266.09</v>
      </c>
    </row>
    <row r="10" spans="1:25">
      <c r="A10" t="s">
        <v>33</v>
      </c>
      <c r="B10" s="7">
        <v>1583.68</v>
      </c>
      <c r="C10" s="30">
        <f t="shared" ref="C10:C19" si="0">B10/B9-1</f>
        <v>2.6444052680701047E-2</v>
      </c>
      <c r="D10" s="31">
        <f>B10/B8-1</f>
        <v>8.9435704114413817E-2</v>
      </c>
      <c r="E10" s="7">
        <v>1603.82</v>
      </c>
      <c r="F10" s="7">
        <v>1527.81</v>
      </c>
      <c r="H10" s="7">
        <v>3452.51</v>
      </c>
      <c r="I10" s="30">
        <f t="shared" ref="I10:I19" si="1">H10/H9-1</f>
        <v>1.0176345117958396E-2</v>
      </c>
      <c r="J10" s="31">
        <f>H10/H8-1</f>
        <v>5.337169497006955E-2</v>
      </c>
      <c r="K10" s="7">
        <v>3495.43</v>
      </c>
      <c r="L10" s="7">
        <v>3377.47</v>
      </c>
    </row>
    <row r="11" spans="1:25">
      <c r="A11" s="15" t="s">
        <v>34</v>
      </c>
      <c r="B11" s="16">
        <v>1552.18</v>
      </c>
      <c r="C11" s="28">
        <f t="shared" si="0"/>
        <v>-1.9890381895332432E-2</v>
      </c>
      <c r="D11" s="29">
        <f>B11/B8-1</f>
        <v>6.7766411909167878E-2</v>
      </c>
      <c r="E11" s="16">
        <v>1617.06</v>
      </c>
      <c r="F11" s="16">
        <v>1552.18</v>
      </c>
      <c r="G11" s="15"/>
      <c r="H11" s="16">
        <v>3400.18</v>
      </c>
      <c r="I11" s="28">
        <f t="shared" si="1"/>
        <v>-1.515708861089482E-2</v>
      </c>
      <c r="J11" s="29">
        <f>H11/H8-1</f>
        <v>3.740564684919967E-2</v>
      </c>
      <c r="K11" s="16">
        <v>3560.58</v>
      </c>
      <c r="L11" s="16">
        <v>3373.44</v>
      </c>
    </row>
    <row r="12" spans="1:25">
      <c r="A12" t="s">
        <v>35</v>
      </c>
      <c r="B12" s="7">
        <v>1514.24</v>
      </c>
      <c r="C12" s="30">
        <f t="shared" si="0"/>
        <v>-2.4443041399837662E-2</v>
      </c>
      <c r="D12" s="31">
        <f>B12/B8-1</f>
        <v>4.1666953297515796E-2</v>
      </c>
      <c r="E12" s="7">
        <v>1568.9</v>
      </c>
      <c r="F12" s="7">
        <v>1355.59</v>
      </c>
      <c r="H12" s="7">
        <v>3407</v>
      </c>
      <c r="I12" s="30">
        <f t="shared" si="1"/>
        <v>2.0057761647913619E-3</v>
      </c>
      <c r="J12" s="31">
        <f>H12/H8-1</f>
        <v>3.9486450368869663E-2</v>
      </c>
      <c r="K12" s="7">
        <v>3423.09</v>
      </c>
      <c r="L12" s="7">
        <v>2994.31</v>
      </c>
    </row>
    <row r="13" spans="1:25">
      <c r="A13" s="15" t="s">
        <v>36</v>
      </c>
      <c r="B13" s="16">
        <v>1579.22</v>
      </c>
      <c r="C13" s="28">
        <f t="shared" si="0"/>
        <v>4.2912616229924039E-2</v>
      </c>
      <c r="D13" s="29">
        <f>B13/B8-1</f>
        <v>8.6367607503766264E-2</v>
      </c>
      <c r="E13" s="16">
        <v>1603.52</v>
      </c>
      <c r="F13" s="16">
        <v>1532.78</v>
      </c>
      <c r="G13" s="15"/>
      <c r="H13" s="16">
        <v>3581.75</v>
      </c>
      <c r="I13" s="28">
        <f t="shared" si="1"/>
        <v>5.1291458761373532E-2</v>
      </c>
      <c r="J13" s="29">
        <f>H13/H8-1</f>
        <v>9.2803226770971303E-2</v>
      </c>
      <c r="K13" s="16">
        <v>3598.36</v>
      </c>
      <c r="L13" s="16">
        <v>3460.15</v>
      </c>
    </row>
    <row r="14" spans="1:25">
      <c r="A14" t="s">
        <v>37</v>
      </c>
      <c r="B14" s="7">
        <v>1568.86</v>
      </c>
      <c r="C14" s="30">
        <f t="shared" si="0"/>
        <v>-6.5602006053622208E-3</v>
      </c>
      <c r="D14" s="31">
        <f>B14/B8-1</f>
        <v>7.9240818067374263E-2</v>
      </c>
      <c r="E14" s="7">
        <v>1597.67</v>
      </c>
      <c r="F14" s="7">
        <v>1554.11</v>
      </c>
      <c r="H14" s="7">
        <v>3607.39</v>
      </c>
      <c r="I14" s="30">
        <f t="shared" si="1"/>
        <v>7.158511900607234E-3</v>
      </c>
      <c r="J14" s="31">
        <f>H14/H8-1</f>
        <v>0.10062607167483328</v>
      </c>
      <c r="K14" s="7">
        <v>3620.24</v>
      </c>
      <c r="L14" s="7">
        <v>3543.64</v>
      </c>
    </row>
    <row r="15" spans="1:25">
      <c r="A15" s="15" t="s">
        <v>38</v>
      </c>
      <c r="B15" s="16">
        <v>1582.17</v>
      </c>
      <c r="C15" s="28">
        <f t="shared" si="0"/>
        <v>8.4838672666778248E-3</v>
      </c>
      <c r="D15" s="29">
        <f>B15/B8-1</f>
        <v>8.8396953916638488E-2</v>
      </c>
      <c r="E15" s="16">
        <v>1605.41</v>
      </c>
      <c r="F15" s="16">
        <v>1565.16</v>
      </c>
      <c r="G15" s="15"/>
      <c r="H15" s="16">
        <v>3662.72</v>
      </c>
      <c r="I15" s="28">
        <f t="shared" si="1"/>
        <v>1.533795902300561E-2</v>
      </c>
      <c r="J15" s="29">
        <f>H15/H8-1</f>
        <v>0.11750742926183344</v>
      </c>
      <c r="K15" s="16">
        <v>3725.63</v>
      </c>
      <c r="L15" s="16">
        <v>3592.94</v>
      </c>
    </row>
    <row r="16" spans="1:25">
      <c r="A16" t="s">
        <v>39</v>
      </c>
      <c r="B16" s="7">
        <v>1589.78</v>
      </c>
      <c r="C16" s="30">
        <f t="shared" si="0"/>
        <v>4.8098497632997894E-3</v>
      </c>
      <c r="D16" s="31">
        <f>B16/B8-1</f>
        <v>9.3631979747810679E-2</v>
      </c>
      <c r="E16" s="7">
        <v>1631.55</v>
      </c>
      <c r="F16" s="7">
        <v>1541.39</v>
      </c>
      <c r="H16" s="7">
        <v>3690.52</v>
      </c>
      <c r="I16" s="30">
        <f t="shared" si="1"/>
        <v>7.5899877686529393E-3</v>
      </c>
      <c r="J16" s="31">
        <f>H16/H8-1</f>
        <v>0.12598929698130945</v>
      </c>
      <c r="K16" s="7">
        <v>3807.03</v>
      </c>
      <c r="L16" s="7">
        <v>3607.69</v>
      </c>
    </row>
    <row r="17" spans="1:17">
      <c r="A17" s="15" t="s">
        <v>40</v>
      </c>
      <c r="B17" s="16">
        <v>1658.59</v>
      </c>
      <c r="C17" s="28">
        <f t="shared" si="0"/>
        <v>4.3282718363547135E-2</v>
      </c>
      <c r="D17" s="29">
        <f>B17/B8-1</f>
        <v>0.14096734472060368</v>
      </c>
      <c r="E17" s="16">
        <v>1658.59</v>
      </c>
      <c r="F17" s="16">
        <v>1575.17</v>
      </c>
      <c r="G17" s="15"/>
      <c r="H17" s="16">
        <v>3669.94</v>
      </c>
      <c r="I17" s="28">
        <f t="shared" si="1"/>
        <v>-5.5764499311750093E-3</v>
      </c>
      <c r="J17" s="29">
        <f>H17/H8-1</f>
        <v>0.1197102740436542</v>
      </c>
      <c r="K17" s="16">
        <v>3686.95</v>
      </c>
      <c r="L17" s="16">
        <v>3602.4</v>
      </c>
    </row>
    <row r="18" spans="1:17">
      <c r="A18" t="s">
        <v>41</v>
      </c>
      <c r="B18" s="7">
        <v>1708.56</v>
      </c>
      <c r="C18" s="30">
        <f t="shared" si="0"/>
        <v>3.0128000289402435E-2</v>
      </c>
      <c r="D18" s="31">
        <f>B18/B8-1</f>
        <v>0.17534240921254463</v>
      </c>
      <c r="E18" s="7">
        <v>1720.63</v>
      </c>
      <c r="F18" s="7">
        <v>1658.33</v>
      </c>
      <c r="H18" s="7">
        <v>3722.05</v>
      </c>
      <c r="I18" s="30">
        <f t="shared" si="1"/>
        <v>1.4199142220308714E-2</v>
      </c>
      <c r="J18" s="31">
        <f>H18/H8-1</f>
        <v>0.135609199470341</v>
      </c>
      <c r="K18" s="7">
        <v>3753.14</v>
      </c>
      <c r="L18" s="7">
        <v>3660.75</v>
      </c>
    </row>
    <row r="19" spans="1:17">
      <c r="A19" s="15" t="s">
        <v>42</v>
      </c>
      <c r="B19" s="16">
        <v>1704.49</v>
      </c>
      <c r="C19" s="28">
        <f t="shared" si="0"/>
        <v>-2.3821229573441904E-3</v>
      </c>
      <c r="D19" s="29">
        <f>B19/B8-1</f>
        <v>0.17254259907681924</v>
      </c>
      <c r="E19" s="16">
        <v>1742.89</v>
      </c>
      <c r="F19" s="16">
        <v>1670.01</v>
      </c>
      <c r="G19" s="15"/>
      <c r="H19" s="16">
        <v>3687.33</v>
      </c>
      <c r="I19" s="28">
        <f t="shared" si="1"/>
        <v>-9.3281927969802725E-3</v>
      </c>
      <c r="J19" s="29">
        <f>H19/H8-1</f>
        <v>0.1250160179156572</v>
      </c>
      <c r="K19" s="16">
        <v>3717.34</v>
      </c>
      <c r="L19" s="16">
        <v>3593.2</v>
      </c>
    </row>
    <row r="20" spans="1:17" ht="12" thickBot="1">
      <c r="A20" s="62" t="s">
        <v>43</v>
      </c>
      <c r="B20" s="87">
        <v>1720.69</v>
      </c>
      <c r="C20" s="88">
        <f>B20/B19-1</f>
        <v>9.5043092068596291E-3</v>
      </c>
      <c r="D20" s="89">
        <f>B20/B8-1</f>
        <v>0.18368680649666014</v>
      </c>
      <c r="E20" s="87">
        <v>1721.53</v>
      </c>
      <c r="F20" s="87">
        <v>1691.54</v>
      </c>
      <c r="G20" s="62"/>
      <c r="H20" s="87">
        <v>3794.14</v>
      </c>
      <c r="I20" s="88">
        <f>H20/H19-1</f>
        <v>2.8966759145506282E-2</v>
      </c>
      <c r="J20" s="89">
        <f>H20/H8-1</f>
        <v>0.1576040859414567</v>
      </c>
      <c r="K20" s="87">
        <v>3794.85</v>
      </c>
      <c r="L20" s="87">
        <v>3658.03</v>
      </c>
    </row>
    <row r="22" spans="1:17">
      <c r="H22" s="7"/>
      <c r="I22" s="7"/>
      <c r="J22" s="7"/>
      <c r="K22" s="7"/>
      <c r="L22" s="7"/>
    </row>
    <row r="23" spans="1:17">
      <c r="A23" s="80"/>
      <c r="B23" s="268" t="s">
        <v>2511</v>
      </c>
      <c r="C23" s="268"/>
      <c r="D23" s="268"/>
      <c r="E23" s="268"/>
      <c r="F23" s="268"/>
      <c r="H23" s="7"/>
      <c r="I23" s="7"/>
      <c r="J23" s="7"/>
      <c r="K23" s="7"/>
      <c r="L23" s="7"/>
    </row>
    <row r="24" spans="1:17" ht="22.5">
      <c r="A24" s="80" t="s">
        <v>100</v>
      </c>
      <c r="B24" s="85" t="s">
        <v>83</v>
      </c>
      <c r="C24" s="82" t="s">
        <v>75</v>
      </c>
      <c r="D24" s="82" t="s">
        <v>2280</v>
      </c>
      <c r="E24" s="82" t="s">
        <v>84</v>
      </c>
      <c r="F24" s="82" t="s">
        <v>85</v>
      </c>
      <c r="H24" s="7"/>
      <c r="I24" s="7"/>
      <c r="J24" s="7"/>
      <c r="K24" s="7"/>
      <c r="L24" s="7"/>
    </row>
    <row r="25" spans="1:17">
      <c r="A25" s="98" t="s">
        <v>3344</v>
      </c>
      <c r="B25" s="7">
        <v>866.64</v>
      </c>
      <c r="C25" s="7"/>
      <c r="D25" s="7"/>
      <c r="E25" s="7"/>
      <c r="F25" s="7"/>
      <c r="H25" s="7"/>
      <c r="I25" s="7"/>
      <c r="J25" s="7"/>
      <c r="K25" s="7"/>
      <c r="L25" s="7"/>
      <c r="Q25" s="7"/>
    </row>
    <row r="26" spans="1:17">
      <c r="A26" s="15" t="s">
        <v>32</v>
      </c>
      <c r="B26" s="16">
        <v>867.7</v>
      </c>
      <c r="C26" s="28">
        <f>B26/B25-1</f>
        <v>1.2231145573711188E-3</v>
      </c>
      <c r="D26" s="29">
        <f>B26/B25-1</f>
        <v>1.2231145573711188E-3</v>
      </c>
      <c r="E26" s="16">
        <v>879.86</v>
      </c>
      <c r="F26" s="16">
        <v>858.28</v>
      </c>
      <c r="H26" s="7"/>
      <c r="I26" s="7"/>
      <c r="J26" s="7"/>
      <c r="K26" s="7"/>
      <c r="L26" s="7"/>
      <c r="Q26" s="7"/>
    </row>
    <row r="27" spans="1:17">
      <c r="A27" t="s">
        <v>33</v>
      </c>
      <c r="B27" s="7">
        <v>870.52</v>
      </c>
      <c r="C27" s="30">
        <f>B27/B26-1</f>
        <v>3.249971188198586E-3</v>
      </c>
      <c r="D27" s="31">
        <f>B27/B25-1</f>
        <v>4.4770608326409889E-3</v>
      </c>
      <c r="E27" s="7">
        <v>880.27</v>
      </c>
      <c r="F27" s="7">
        <v>865.42</v>
      </c>
      <c r="H27" s="7"/>
      <c r="I27" s="7"/>
      <c r="J27" s="7"/>
      <c r="K27" s="7"/>
      <c r="L27" s="7"/>
      <c r="Q27" s="7"/>
    </row>
    <row r="28" spans="1:17">
      <c r="A28" s="15" t="s">
        <v>34</v>
      </c>
      <c r="B28" s="16">
        <v>855.26</v>
      </c>
      <c r="C28" s="28">
        <f>B28/B27-1</f>
        <v>-1.7529752331939541E-2</v>
      </c>
      <c r="D28" s="29">
        <f>B28/B25-1</f>
        <v>-1.3131173266869745E-2</v>
      </c>
      <c r="E28" s="16">
        <v>871.77</v>
      </c>
      <c r="F28" s="16">
        <v>853.15</v>
      </c>
      <c r="H28" s="7"/>
      <c r="I28" s="7"/>
      <c r="J28" s="7"/>
      <c r="K28" s="7"/>
      <c r="L28" s="7"/>
      <c r="Q28" s="7"/>
    </row>
    <row r="29" spans="1:17">
      <c r="A29" t="s">
        <v>35</v>
      </c>
      <c r="B29" s="7">
        <v>841.7</v>
      </c>
      <c r="C29" s="30">
        <f>B29/B28-1</f>
        <v>-1.5854827771671687E-2</v>
      </c>
      <c r="D29" s="31">
        <f>B29/B25-1</f>
        <v>-2.8777808547955308E-2</v>
      </c>
      <c r="E29" s="7">
        <v>857.99</v>
      </c>
      <c r="F29" s="7">
        <v>791.49</v>
      </c>
      <c r="H29" s="7"/>
      <c r="I29" s="7"/>
      <c r="J29" s="7"/>
      <c r="K29" s="7"/>
      <c r="L29" s="7"/>
      <c r="Q29" s="7"/>
    </row>
    <row r="30" spans="1:17">
      <c r="A30" s="15" t="s">
        <v>36</v>
      </c>
      <c r="B30" s="16">
        <v>902.6</v>
      </c>
      <c r="C30" s="28">
        <f>B30/B29-1</f>
        <v>7.2353570155637259E-2</v>
      </c>
      <c r="D30" s="29">
        <f>B30/B25-1</f>
        <v>4.1493584417982232E-2</v>
      </c>
      <c r="E30" s="16">
        <v>902.6</v>
      </c>
      <c r="F30" s="16">
        <v>844.26</v>
      </c>
      <c r="H30" s="7"/>
      <c r="I30" s="7"/>
      <c r="J30" s="7"/>
      <c r="K30" s="7"/>
      <c r="L30" s="7"/>
      <c r="N30" s="47"/>
      <c r="Q30" s="7"/>
    </row>
    <row r="31" spans="1:17">
      <c r="A31" t="s">
        <v>37</v>
      </c>
      <c r="B31" s="7">
        <v>929.18</v>
      </c>
      <c r="C31" s="30">
        <f t="shared" ref="C31:C37" si="2">B31/B30-1</f>
        <v>2.944826058054506E-2</v>
      </c>
      <c r="D31" s="31">
        <f>B31/B25-1</f>
        <v>7.2163758884888685E-2</v>
      </c>
      <c r="E31" s="7">
        <v>931.6</v>
      </c>
      <c r="F31" s="7">
        <v>901.02</v>
      </c>
      <c r="H31" s="7"/>
      <c r="I31" s="7"/>
      <c r="J31" s="7"/>
      <c r="K31" s="7"/>
      <c r="L31" s="7"/>
      <c r="Q31" s="7"/>
    </row>
    <row r="32" spans="1:17">
      <c r="A32" s="15" t="s">
        <v>38</v>
      </c>
      <c r="B32" s="16">
        <v>936.63</v>
      </c>
      <c r="C32" s="28">
        <f t="shared" si="2"/>
        <v>8.0178221657807303E-3</v>
      </c>
      <c r="D32" s="29">
        <f>B32/B25-1</f>
        <v>8.0760177236222752E-2</v>
      </c>
      <c r="E32" s="16">
        <v>940.37</v>
      </c>
      <c r="F32" s="16">
        <v>923.81</v>
      </c>
      <c r="H32" s="7"/>
      <c r="I32" s="7"/>
      <c r="J32" s="7"/>
      <c r="K32" s="7"/>
      <c r="L32" s="7"/>
      <c r="Q32" s="7"/>
    </row>
    <row r="33" spans="1:36">
      <c r="A33" t="s">
        <v>39</v>
      </c>
      <c r="B33" s="7">
        <v>946.86</v>
      </c>
      <c r="C33" s="30">
        <f t="shared" si="2"/>
        <v>1.0922135741968653E-2</v>
      </c>
      <c r="D33" s="31">
        <f>B33/B25-1</f>
        <v>9.2564386596510673E-2</v>
      </c>
      <c r="E33" s="7">
        <v>954.74</v>
      </c>
      <c r="F33" s="7">
        <v>926.29</v>
      </c>
      <c r="H33" s="7"/>
      <c r="I33" s="7"/>
      <c r="J33" s="7"/>
      <c r="K33" s="7"/>
      <c r="L33" s="7"/>
      <c r="Q33" s="7"/>
    </row>
    <row r="34" spans="1:36">
      <c r="A34" s="15" t="s">
        <v>40</v>
      </c>
      <c r="B34" s="16">
        <v>948.48</v>
      </c>
      <c r="C34" s="28">
        <f t="shared" si="2"/>
        <v>1.7109181927634776E-3</v>
      </c>
      <c r="D34" s="29">
        <f>B34/B25-1</f>
        <v>9.4433674882304031E-2</v>
      </c>
      <c r="E34" s="16">
        <v>948.48</v>
      </c>
      <c r="F34" s="16">
        <v>929.83</v>
      </c>
      <c r="H34" s="7"/>
      <c r="I34" s="7"/>
      <c r="J34" s="7"/>
      <c r="K34" s="7"/>
      <c r="L34" s="7"/>
      <c r="Q34" s="7"/>
    </row>
    <row r="35" spans="1:36">
      <c r="A35" t="s">
        <v>41</v>
      </c>
      <c r="B35" s="7">
        <v>946.47</v>
      </c>
      <c r="C35" s="30">
        <f t="shared" si="2"/>
        <v>-2.1191801619433459E-3</v>
      </c>
      <c r="D35" s="31">
        <f>B35/B25-1</f>
        <v>9.2114372749930729E-2</v>
      </c>
      <c r="E35" s="7">
        <v>974</v>
      </c>
      <c r="F35" s="7">
        <v>941.25</v>
      </c>
      <c r="H35" s="7"/>
      <c r="I35" s="7"/>
      <c r="J35" s="7"/>
      <c r="K35" s="7"/>
      <c r="L35" s="7"/>
      <c r="Q35" s="7"/>
    </row>
    <row r="36" spans="1:36">
      <c r="A36" s="15" t="s">
        <v>42</v>
      </c>
      <c r="B36" s="16">
        <v>937.59</v>
      </c>
      <c r="C36" s="28">
        <f t="shared" si="2"/>
        <v>-9.3822308155567802E-3</v>
      </c>
      <c r="D36" s="29">
        <f>B36/B25-1</f>
        <v>8.1867903627804051E-2</v>
      </c>
      <c r="E36" s="16">
        <v>949</v>
      </c>
      <c r="F36" s="16">
        <v>918.42</v>
      </c>
      <c r="H36" s="7"/>
      <c r="I36" s="7"/>
      <c r="J36" s="7"/>
      <c r="K36" s="7"/>
      <c r="L36" s="7"/>
      <c r="Q36" s="7"/>
    </row>
    <row r="37" spans="1:36" ht="12" thickBot="1">
      <c r="A37" s="62" t="s">
        <v>43</v>
      </c>
      <c r="B37" s="87">
        <v>942.16</v>
      </c>
      <c r="C37" s="88">
        <f t="shared" si="2"/>
        <v>4.8741987435871881E-3</v>
      </c>
      <c r="D37" s="89">
        <f>B37/B25-1</f>
        <v>8.7141142804394001E-2</v>
      </c>
      <c r="E37" s="87">
        <v>942.16</v>
      </c>
      <c r="F37" s="87">
        <v>923.21</v>
      </c>
      <c r="H37" s="7"/>
      <c r="I37" s="7"/>
      <c r="J37" s="7"/>
      <c r="K37" s="7"/>
      <c r="L37" s="7"/>
      <c r="Q37" s="7"/>
    </row>
    <row r="38" spans="1:36">
      <c r="B38" s="7"/>
      <c r="C38" s="24"/>
      <c r="D38" s="24"/>
      <c r="E38" s="7"/>
      <c r="F38" s="7"/>
      <c r="H38" s="7"/>
      <c r="I38" s="7"/>
      <c r="J38" s="7"/>
      <c r="K38" s="7"/>
      <c r="L38" s="7"/>
    </row>
    <row r="39" spans="1:36">
      <c r="B39" s="7"/>
      <c r="C39" s="24"/>
      <c r="D39" s="24"/>
      <c r="E39" s="7"/>
      <c r="F39" s="7"/>
      <c r="H39" s="7"/>
      <c r="I39" s="7"/>
      <c r="J39" s="7"/>
      <c r="K39" s="7"/>
      <c r="L39" s="7"/>
    </row>
    <row r="40" spans="1:36" ht="12.75">
      <c r="A40" s="3" t="s">
        <v>57</v>
      </c>
    </row>
    <row r="42" spans="1:36">
      <c r="A42" s="1" t="s">
        <v>63</v>
      </c>
      <c r="V42" s="6"/>
      <c r="W42" s="6"/>
    </row>
    <row r="43" spans="1:36">
      <c r="A43" s="80"/>
      <c r="B43" s="268" t="s">
        <v>2508</v>
      </c>
      <c r="C43" s="268"/>
      <c r="D43" s="268"/>
      <c r="E43" s="268"/>
      <c r="F43" s="268"/>
      <c r="G43" s="21"/>
      <c r="H43" s="268" t="s">
        <v>2507</v>
      </c>
      <c r="I43" s="268"/>
      <c r="J43" s="268"/>
      <c r="K43" s="268"/>
      <c r="L43" s="268"/>
      <c r="M43" s="21"/>
      <c r="N43" s="268" t="s">
        <v>2509</v>
      </c>
      <c r="O43" s="268"/>
      <c r="P43" s="268"/>
      <c r="Q43" s="268"/>
      <c r="R43" s="268"/>
      <c r="T43" s="268" t="s">
        <v>2513</v>
      </c>
      <c r="U43" s="268"/>
      <c r="V43" s="268"/>
      <c r="W43" s="268"/>
      <c r="X43" s="268"/>
      <c r="Z43" s="268" t="s">
        <v>2510</v>
      </c>
      <c r="AA43" s="268"/>
      <c r="AB43" s="268"/>
      <c r="AC43" s="268"/>
      <c r="AD43" s="268"/>
      <c r="AF43" s="268" t="s">
        <v>2512</v>
      </c>
      <c r="AG43" s="268"/>
      <c r="AH43" s="268"/>
      <c r="AI43" s="268"/>
      <c r="AJ43" s="268"/>
    </row>
    <row r="44" spans="1:36" ht="23.25" customHeight="1">
      <c r="A44" s="80" t="s">
        <v>100</v>
      </c>
      <c r="B44" s="85" t="s">
        <v>83</v>
      </c>
      <c r="C44" s="82" t="s">
        <v>75</v>
      </c>
      <c r="D44" s="82" t="s">
        <v>2280</v>
      </c>
      <c r="E44" s="82" t="s">
        <v>84</v>
      </c>
      <c r="F44" s="82" t="s">
        <v>85</v>
      </c>
      <c r="H44" s="85" t="s">
        <v>83</v>
      </c>
      <c r="I44" s="82" t="s">
        <v>75</v>
      </c>
      <c r="J44" s="82" t="s">
        <v>2280</v>
      </c>
      <c r="K44" s="82" t="s">
        <v>84</v>
      </c>
      <c r="L44" s="82" t="s">
        <v>85</v>
      </c>
      <c r="M44" s="20"/>
      <c r="N44" s="85" t="s">
        <v>83</v>
      </c>
      <c r="O44" s="82" t="s">
        <v>75</v>
      </c>
      <c r="P44" s="82" t="s">
        <v>2280</v>
      </c>
      <c r="Q44" s="82" t="s">
        <v>84</v>
      </c>
      <c r="R44" s="82" t="s">
        <v>85</v>
      </c>
      <c r="T44" s="85" t="s">
        <v>83</v>
      </c>
      <c r="U44" s="82" t="s">
        <v>75</v>
      </c>
      <c r="V44" s="82" t="s">
        <v>2280</v>
      </c>
      <c r="W44" s="82" t="s">
        <v>84</v>
      </c>
      <c r="X44" s="82" t="s">
        <v>85</v>
      </c>
      <c r="Z44" s="85" t="s">
        <v>83</v>
      </c>
      <c r="AA44" s="82" t="s">
        <v>75</v>
      </c>
      <c r="AB44" s="82" t="s">
        <v>2280</v>
      </c>
      <c r="AC44" s="82" t="s">
        <v>84</v>
      </c>
      <c r="AD44" s="82" t="s">
        <v>85</v>
      </c>
      <c r="AF44" s="85" t="s">
        <v>83</v>
      </c>
      <c r="AG44" s="82" t="s">
        <v>75</v>
      </c>
      <c r="AH44" s="82" t="s">
        <v>2280</v>
      </c>
      <c r="AI44" s="82" t="s">
        <v>84</v>
      </c>
      <c r="AJ44" s="82" t="s">
        <v>85</v>
      </c>
    </row>
    <row r="45" spans="1:36">
      <c r="A45" s="98" t="s">
        <v>3344</v>
      </c>
      <c r="B45" s="7">
        <v>878.63</v>
      </c>
      <c r="C45" s="33"/>
      <c r="D45" s="7"/>
      <c r="E45" s="7"/>
      <c r="F45" s="7"/>
      <c r="H45" s="7">
        <v>4264.53</v>
      </c>
      <c r="I45" s="7"/>
      <c r="J45" s="7"/>
      <c r="K45" s="7"/>
      <c r="L45" s="7"/>
      <c r="N45" s="7">
        <v>7380.74</v>
      </c>
      <c r="O45" s="33"/>
      <c r="P45" s="7"/>
      <c r="Q45" s="7"/>
      <c r="R45" s="7"/>
      <c r="T45" s="7">
        <v>6377.26</v>
      </c>
      <c r="U45" s="7"/>
      <c r="V45" s="7"/>
      <c r="W45" s="7"/>
      <c r="X45" s="7"/>
      <c r="Z45" s="7">
        <v>1641.02</v>
      </c>
      <c r="AA45" s="7"/>
      <c r="AB45" s="7"/>
      <c r="AC45" s="7"/>
      <c r="AD45" s="7"/>
      <c r="AF45" s="7">
        <v>1329.88</v>
      </c>
      <c r="AG45" s="7"/>
      <c r="AH45" s="7"/>
      <c r="AI45" s="7"/>
      <c r="AJ45" s="7"/>
    </row>
    <row r="46" spans="1:36">
      <c r="A46" s="15" t="s">
        <v>32</v>
      </c>
      <c r="B46" s="34">
        <v>921.94</v>
      </c>
      <c r="C46" s="28">
        <f>B46/B45-1</f>
        <v>4.929264878276407E-2</v>
      </c>
      <c r="D46" s="29">
        <f>B46/B45-1</f>
        <v>4.929264878276407E-2</v>
      </c>
      <c r="E46" s="16">
        <v>921.94</v>
      </c>
      <c r="F46" s="16">
        <v>884.59</v>
      </c>
      <c r="H46" s="16">
        <v>4326.05</v>
      </c>
      <c r="I46" s="28">
        <f>H46/H45-1</f>
        <v>1.4425974257421093E-2</v>
      </c>
      <c r="J46" s="29">
        <f>H46/H45-1</f>
        <v>1.4425974257421093E-2</v>
      </c>
      <c r="K46" s="16">
        <v>4328.8100000000004</v>
      </c>
      <c r="L46" s="16">
        <v>4199.03</v>
      </c>
      <c r="N46" s="16">
        <v>7950.17</v>
      </c>
      <c r="O46" s="28">
        <f>N46/N45-1</f>
        <v>7.7150800597230118E-2</v>
      </c>
      <c r="P46" s="29">
        <f>N46/N45-1</f>
        <v>7.7150800597230118E-2</v>
      </c>
      <c r="Q46" s="16">
        <v>7950.17</v>
      </c>
      <c r="R46" s="16">
        <v>7282.22</v>
      </c>
      <c r="T46" s="16">
        <v>6524.29</v>
      </c>
      <c r="U46" s="28">
        <f>T46/T45-1</f>
        <v>2.3055356062007704E-2</v>
      </c>
      <c r="V46" s="29">
        <f>T46/T45-1</f>
        <v>2.3055356062007704E-2</v>
      </c>
      <c r="W46" s="16">
        <v>6583.91</v>
      </c>
      <c r="X46" s="16">
        <v>6299.98</v>
      </c>
      <c r="Z46" s="16">
        <v>1716.2</v>
      </c>
      <c r="AA46" s="28">
        <f>Z46/Z45-1</f>
        <v>4.5812969982084395E-2</v>
      </c>
      <c r="AB46" s="29">
        <f>Z46/Z45-1</f>
        <v>4.5812969982084395E-2</v>
      </c>
      <c r="AC46" s="16">
        <v>1733.39</v>
      </c>
      <c r="AD46" s="16">
        <v>1603.88</v>
      </c>
      <c r="AF46" s="16">
        <v>1427.87</v>
      </c>
      <c r="AG46" s="28">
        <f>AF46/AF45-1</f>
        <v>7.3683339850211915E-2</v>
      </c>
      <c r="AH46" s="29">
        <f>AF46/AF45-1</f>
        <v>7.3683339850211915E-2</v>
      </c>
      <c r="AI46" s="16">
        <v>1432.81</v>
      </c>
      <c r="AJ46" s="16">
        <v>1364.22</v>
      </c>
    </row>
    <row r="47" spans="1:36">
      <c r="A47" t="s">
        <v>33</v>
      </c>
      <c r="B47" s="33">
        <v>921.92</v>
      </c>
      <c r="C47" s="30">
        <f t="shared" ref="C47:C56" si="3">B47/B46-1</f>
        <v>-2.1693385686805122E-5</v>
      </c>
      <c r="D47" s="31">
        <f>B47/B45-1</f>
        <v>4.9269886072635716E-2</v>
      </c>
      <c r="E47" s="7">
        <v>948.54</v>
      </c>
      <c r="F47" s="7">
        <v>916.27</v>
      </c>
      <c r="H47" s="7">
        <v>4420.51</v>
      </c>
      <c r="I47" s="30">
        <f>H47/H46-1</f>
        <v>2.183516140590136E-2</v>
      </c>
      <c r="J47" s="31">
        <f>H47/H45-1</f>
        <v>3.6576129139670899E-2</v>
      </c>
      <c r="K47" s="7">
        <v>4476.0600000000004</v>
      </c>
      <c r="L47" s="7">
        <v>4273.75</v>
      </c>
      <c r="N47" s="7">
        <v>8111.63</v>
      </c>
      <c r="O47" s="30">
        <f t="shared" ref="O47:O56" si="4">N47/N46-1</f>
        <v>2.0308999681767803E-2</v>
      </c>
      <c r="P47" s="31">
        <f>N47/N45-1</f>
        <v>9.9026655863775126E-2</v>
      </c>
      <c r="Q47" s="7">
        <v>8206.56</v>
      </c>
      <c r="R47" s="7">
        <v>7854.92</v>
      </c>
      <c r="T47" s="7">
        <v>6800.1</v>
      </c>
      <c r="U47" s="30">
        <f>T47/T46-1</f>
        <v>4.2274331766368523E-2</v>
      </c>
      <c r="V47" s="31">
        <f>T47/T45-1</f>
        <v>6.6304337599533358E-2</v>
      </c>
      <c r="W47" s="7">
        <v>6988.33</v>
      </c>
      <c r="X47" s="7">
        <v>6466.51</v>
      </c>
      <c r="Z47" s="7">
        <v>1858.61</v>
      </c>
      <c r="AA47" s="30">
        <f>Z47/Z46-1</f>
        <v>8.2979839179582626E-2</v>
      </c>
      <c r="AB47" s="31">
        <f>Z47/Z45-1</f>
        <v>0.13259436204311958</v>
      </c>
      <c r="AC47" s="7">
        <v>1858.61</v>
      </c>
      <c r="AD47" s="7">
        <v>1686.15</v>
      </c>
      <c r="AF47" s="7">
        <v>1411.46</v>
      </c>
      <c r="AG47" s="30">
        <f>AF47/AF46-1</f>
        <v>-1.1492642887657722E-2</v>
      </c>
      <c r="AH47" s="31">
        <f>AF47/AF45-1</f>
        <v>6.1343880650885696E-2</v>
      </c>
      <c r="AI47" s="7">
        <v>1423.82</v>
      </c>
      <c r="AJ47" s="7">
        <v>1395.71</v>
      </c>
    </row>
    <row r="48" spans="1:36">
      <c r="A48" s="15" t="s">
        <v>34</v>
      </c>
      <c r="B48" s="34">
        <v>898.8</v>
      </c>
      <c r="C48" s="28">
        <f t="shared" si="3"/>
        <v>-2.5078097882679673E-2</v>
      </c>
      <c r="D48" s="29">
        <f>B48/B45-1</f>
        <v>2.2956193164358041E-2</v>
      </c>
      <c r="E48" s="16">
        <v>930.41</v>
      </c>
      <c r="F48" s="16">
        <v>889.69</v>
      </c>
      <c r="H48" s="16">
        <v>4335.42</v>
      </c>
      <c r="I48" s="28">
        <f>H48/H47-1</f>
        <v>-1.9248910193620183E-2</v>
      </c>
      <c r="J48" s="29">
        <f>H48/H45-1</f>
        <v>1.6623168321010739E-2</v>
      </c>
      <c r="K48" s="16">
        <v>4500.1000000000004</v>
      </c>
      <c r="L48" s="16">
        <v>4296.63</v>
      </c>
      <c r="N48" s="16">
        <v>7790.71</v>
      </c>
      <c r="O48" s="28">
        <f t="shared" si="4"/>
        <v>-3.9562948507266715E-2</v>
      </c>
      <c r="P48" s="29">
        <f>N48/N45-1</f>
        <v>5.5545920869723098E-2</v>
      </c>
      <c r="Q48" s="16">
        <v>8199.7099999999991</v>
      </c>
      <c r="R48" s="16">
        <v>7790.71</v>
      </c>
      <c r="T48" s="16">
        <v>6865.62</v>
      </c>
      <c r="U48" s="28">
        <f>T48/T47-1</f>
        <v>9.6351524242290765E-3</v>
      </c>
      <c r="V48" s="29">
        <f>T48/T45-1</f>
        <v>7.6578342422921386E-2</v>
      </c>
      <c r="W48" s="16">
        <v>6950.96</v>
      </c>
      <c r="X48" s="16">
        <v>6690.48</v>
      </c>
      <c r="Z48" s="16">
        <v>1729.51</v>
      </c>
      <c r="AA48" s="28">
        <f>Z48/Z47-1</f>
        <v>-6.9460510811843235E-2</v>
      </c>
      <c r="AB48" s="29">
        <f>Z48/Z45-1</f>
        <v>5.3923779112990733E-2</v>
      </c>
      <c r="AC48" s="16">
        <v>1902.69</v>
      </c>
      <c r="AD48" s="16">
        <v>1729.51</v>
      </c>
      <c r="AF48" s="16">
        <v>1444.37</v>
      </c>
      <c r="AG48" s="28">
        <f>AF48/AF47-1</f>
        <v>2.3316282430957846E-2</v>
      </c>
      <c r="AH48" s="29">
        <f>AF48/AF45-1</f>
        <v>8.6090474328510691E-2</v>
      </c>
      <c r="AI48" s="16">
        <v>1472.19</v>
      </c>
      <c r="AJ48" s="16">
        <v>1393.14</v>
      </c>
    </row>
    <row r="49" spans="1:36">
      <c r="A49" t="s">
        <v>35</v>
      </c>
      <c r="B49" s="33">
        <v>877.89</v>
      </c>
      <c r="C49" s="30">
        <f t="shared" si="3"/>
        <v>-2.3264352469959948E-2</v>
      </c>
      <c r="D49" s="31">
        <f>B49/B45-1</f>
        <v>-8.4222027474589733E-4</v>
      </c>
      <c r="E49" s="7">
        <v>905.24</v>
      </c>
      <c r="F49" s="7">
        <v>796.45</v>
      </c>
      <c r="H49" s="7">
        <v>4429.51</v>
      </c>
      <c r="I49" s="30">
        <f t="shared" ref="I49:I56" si="5">H49/H48-1</f>
        <v>2.1702626273809811E-2</v>
      </c>
      <c r="J49" s="31">
        <f>H49/H45-1</f>
        <v>3.8686561004378062E-2</v>
      </c>
      <c r="K49" s="7">
        <v>4429.51</v>
      </c>
      <c r="L49" s="7">
        <v>3862.22</v>
      </c>
      <c r="N49" s="7">
        <v>7593.87</v>
      </c>
      <c r="O49" s="30">
        <f>N49/N48-1</f>
        <v>-2.5265989877687689E-2</v>
      </c>
      <c r="P49" s="31">
        <f>N49/N45-1</f>
        <v>2.8876508317594141E-2</v>
      </c>
      <c r="Q49" s="7">
        <v>7876.36</v>
      </c>
      <c r="R49" s="7">
        <v>6863.02</v>
      </c>
      <c r="T49" s="7">
        <v>6992.34</v>
      </c>
      <c r="U49" s="30">
        <f>T49/T48-1</f>
        <v>1.8457182308371234E-2</v>
      </c>
      <c r="V49" s="31">
        <f>T49/T45-1</f>
        <v>9.644894515826552E-2</v>
      </c>
      <c r="W49" s="7">
        <v>6992.34</v>
      </c>
      <c r="X49" s="7">
        <v>6253.96</v>
      </c>
      <c r="Z49" s="7">
        <v>1749.07</v>
      </c>
      <c r="AA49" s="30">
        <f>Z49/Z48-1</f>
        <v>1.1309561667755652E-2</v>
      </c>
      <c r="AB49" s="31">
        <f>Z49/Z45-1</f>
        <v>6.584319508598302E-2</v>
      </c>
      <c r="AC49" s="7">
        <v>1759.03</v>
      </c>
      <c r="AD49" s="7">
        <v>1578.41</v>
      </c>
      <c r="AF49" s="7">
        <v>1409.34</v>
      </c>
      <c r="AG49" s="30">
        <f>AF49/AF48-1</f>
        <v>-2.4252788412941317E-2</v>
      </c>
      <c r="AH49" s="31">
        <f>AF49/AF45-1</f>
        <v>5.974975185731024E-2</v>
      </c>
      <c r="AI49" s="7">
        <v>1445.95</v>
      </c>
      <c r="AJ49" s="7">
        <v>1292.5</v>
      </c>
    </row>
    <row r="50" spans="1:36">
      <c r="A50" s="15" t="s">
        <v>36</v>
      </c>
      <c r="B50" s="34">
        <v>922.93</v>
      </c>
      <c r="C50" s="28">
        <f t="shared" si="3"/>
        <v>5.1304833179555587E-2</v>
      </c>
      <c r="D50" s="29">
        <f>B50/B45-1</f>
        <v>5.0419402934113178E-2</v>
      </c>
      <c r="E50" s="16">
        <v>933.32</v>
      </c>
      <c r="F50" s="16">
        <v>895.58</v>
      </c>
      <c r="H50" s="16">
        <v>4502.08</v>
      </c>
      <c r="I50" s="28">
        <f t="shared" si="5"/>
        <v>1.6383301990513521E-2</v>
      </c>
      <c r="J50" s="29">
        <f>H50/H45-1</f>
        <v>5.5703676606800867E-2</v>
      </c>
      <c r="K50" s="16">
        <v>4523.38</v>
      </c>
      <c r="L50" s="16">
        <v>4359.0200000000004</v>
      </c>
      <c r="N50" s="16">
        <v>7751.89</v>
      </c>
      <c r="O50" s="28">
        <f t="shared" si="4"/>
        <v>2.0808889275165443E-2</v>
      </c>
      <c r="P50" s="29">
        <f>N50/N45-1</f>
        <v>5.028628565699389E-2</v>
      </c>
      <c r="Q50" s="16">
        <v>7942.42</v>
      </c>
      <c r="R50" s="16">
        <v>7626.84</v>
      </c>
      <c r="T50" s="16">
        <v>7388.45</v>
      </c>
      <c r="U50" s="28">
        <f t="shared" ref="U50:U56" si="6">T50/T49-1</f>
        <v>5.6649133194323964E-2</v>
      </c>
      <c r="V50" s="29">
        <f>T50/T45-1</f>
        <v>0.15856182749331205</v>
      </c>
      <c r="W50" s="16">
        <v>7388.45</v>
      </c>
      <c r="X50" s="16">
        <v>6965.57</v>
      </c>
      <c r="Z50" s="16">
        <v>1922.32</v>
      </c>
      <c r="AA50" s="28">
        <f t="shared" ref="AA50:AA53" si="7">Z50/Z49-1</f>
        <v>9.9052639402654075E-2</v>
      </c>
      <c r="AB50" s="29">
        <f>Z50/Z45-1</f>
        <v>0.17141777674860759</v>
      </c>
      <c r="AC50" s="16">
        <v>1932.07</v>
      </c>
      <c r="AD50" s="16">
        <v>1797.34</v>
      </c>
      <c r="AF50" s="16">
        <v>1483.58</v>
      </c>
      <c r="AG50" s="28">
        <f t="shared" ref="AG50:AG53" si="8">AF50/AF49-1</f>
        <v>5.2677139654022431E-2</v>
      </c>
      <c r="AH50" s="29">
        <f>AF50/AF45-1</f>
        <v>0.11557433753421353</v>
      </c>
      <c r="AI50" s="16">
        <v>1497.65</v>
      </c>
      <c r="AJ50" s="16">
        <v>1422.13</v>
      </c>
    </row>
    <row r="51" spans="1:36">
      <c r="A51" t="s">
        <v>37</v>
      </c>
      <c r="B51" s="33">
        <v>913.28</v>
      </c>
      <c r="C51" s="30">
        <f t="shared" si="3"/>
        <v>-1.0455830886416106E-2</v>
      </c>
      <c r="D51" s="31">
        <f>B51/B45-1</f>
        <v>3.9436395297224092E-2</v>
      </c>
      <c r="E51" s="7">
        <v>938.63</v>
      </c>
      <c r="F51" s="7">
        <v>908.52</v>
      </c>
      <c r="H51" s="7">
        <v>4476.0200000000004</v>
      </c>
      <c r="I51" s="30">
        <f t="shared" si="5"/>
        <v>-5.7884355675598131E-3</v>
      </c>
      <c r="J51" s="31">
        <f>H51/H45-1</f>
        <v>4.9592803896326476E-2</v>
      </c>
      <c r="K51" s="7">
        <v>4555.8999999999996</v>
      </c>
      <c r="L51" s="7">
        <v>4411.71</v>
      </c>
      <c r="N51" s="7">
        <v>7665.91</v>
      </c>
      <c r="O51" s="30">
        <f t="shared" si="4"/>
        <v>-1.1091488656314819E-2</v>
      </c>
      <c r="P51" s="31">
        <f>N51/N45-1</f>
        <v>3.863704723374628E-2</v>
      </c>
      <c r="Q51" s="7">
        <v>7804.87</v>
      </c>
      <c r="R51" s="7">
        <v>7537.57</v>
      </c>
      <c r="T51" s="7">
        <v>7456.27</v>
      </c>
      <c r="U51" s="30">
        <f t="shared" si="6"/>
        <v>9.1791918467338807E-3</v>
      </c>
      <c r="V51" s="31">
        <f>T51/T45-1</f>
        <v>0.1691964887741757</v>
      </c>
      <c r="W51" s="7">
        <v>7545.86</v>
      </c>
      <c r="X51" s="7">
        <v>7388.68</v>
      </c>
      <c r="Z51" s="7">
        <v>1918.05</v>
      </c>
      <c r="AA51" s="30">
        <f t="shared" si="7"/>
        <v>-2.2212742935618923E-3</v>
      </c>
      <c r="AB51" s="31">
        <f>Z51/Z45-1</f>
        <v>0.16881573655409432</v>
      </c>
      <c r="AC51" s="7">
        <v>1970.79</v>
      </c>
      <c r="AD51" s="7">
        <v>1862.22</v>
      </c>
      <c r="AF51" s="7">
        <v>1538.68</v>
      </c>
      <c r="AG51" s="30">
        <f t="shared" si="8"/>
        <v>3.713989134391138E-2</v>
      </c>
      <c r="AH51" s="31">
        <f>AF51/AF45-1</f>
        <v>0.1570066472162901</v>
      </c>
      <c r="AI51" s="7">
        <v>1570.31</v>
      </c>
      <c r="AJ51" s="7">
        <v>1491.9</v>
      </c>
    </row>
    <row r="52" spans="1:36">
      <c r="A52" s="15" t="s">
        <v>38</v>
      </c>
      <c r="B52" s="34">
        <v>902.06</v>
      </c>
      <c r="C52" s="28">
        <f t="shared" si="3"/>
        <v>-1.2285388927820606E-2</v>
      </c>
      <c r="D52" s="29">
        <f>B52/B45-1</f>
        <v>2.6666514915265838E-2</v>
      </c>
      <c r="E52" s="16">
        <v>927.32</v>
      </c>
      <c r="F52" s="16">
        <v>901.19</v>
      </c>
      <c r="H52" s="16">
        <v>4636.12</v>
      </c>
      <c r="I52" s="28">
        <f t="shared" si="5"/>
        <v>3.5768383519287017E-2</v>
      </c>
      <c r="J52" s="29">
        <f>H52/H45-1</f>
        <v>8.7135041845174177E-2</v>
      </c>
      <c r="K52" s="16">
        <v>4636.12</v>
      </c>
      <c r="L52" s="16">
        <v>4475.18</v>
      </c>
      <c r="N52" s="16">
        <v>7771.97</v>
      </c>
      <c r="O52" s="28">
        <f t="shared" si="4"/>
        <v>1.3835278525315298E-2</v>
      </c>
      <c r="P52" s="29">
        <f>N52/N45-1</f>
        <v>5.300688006893628E-2</v>
      </c>
      <c r="Q52" s="16">
        <v>7902.25</v>
      </c>
      <c r="R52" s="16">
        <v>7662.59</v>
      </c>
      <c r="T52" s="16">
        <v>7711.92</v>
      </c>
      <c r="U52" s="28">
        <f t="shared" si="6"/>
        <v>3.4286580287462787E-2</v>
      </c>
      <c r="V52" s="29">
        <f>T52/T45-1</f>
        <v>0.20928423805835106</v>
      </c>
      <c r="W52" s="16">
        <v>7791.75</v>
      </c>
      <c r="X52" s="16">
        <v>7594.17</v>
      </c>
      <c r="Z52" s="16">
        <v>1896.18</v>
      </c>
      <c r="AA52" s="28">
        <f t="shared" si="7"/>
        <v>-1.1402205364823614E-2</v>
      </c>
      <c r="AB52" s="29">
        <f>Z52/Z45-1</f>
        <v>0.15548865949226709</v>
      </c>
      <c r="AC52" s="16">
        <v>1941.04</v>
      </c>
      <c r="AD52" s="16">
        <v>1869.62</v>
      </c>
      <c r="AF52" s="16">
        <v>1540.85</v>
      </c>
      <c r="AG52" s="28">
        <f t="shared" si="8"/>
        <v>1.4102997374372261E-3</v>
      </c>
      <c r="AH52" s="29">
        <f>AF52/AF45-1</f>
        <v>0.15863837338707243</v>
      </c>
      <c r="AI52" s="16">
        <v>1550.48</v>
      </c>
      <c r="AJ52" s="16">
        <v>1525.47</v>
      </c>
    </row>
    <row r="53" spans="1:36">
      <c r="A53" t="s">
        <v>39</v>
      </c>
      <c r="B53" s="33">
        <v>896.62</v>
      </c>
      <c r="C53" s="30">
        <f t="shared" si="3"/>
        <v>-6.0306409773185354E-3</v>
      </c>
      <c r="D53" s="31">
        <f>B53/B45-1</f>
        <v>2.0475057760376947E-2</v>
      </c>
      <c r="E53" s="7">
        <v>912.92</v>
      </c>
      <c r="F53" s="7">
        <v>883.93</v>
      </c>
      <c r="H53" s="7">
        <v>4798.55</v>
      </c>
      <c r="I53" s="30">
        <f t="shared" si="5"/>
        <v>3.503576266360664E-2</v>
      </c>
      <c r="J53" s="31">
        <f>H53/H45-1</f>
        <v>0.12522364715455181</v>
      </c>
      <c r="K53" s="7">
        <v>4861.2</v>
      </c>
      <c r="L53" s="7">
        <v>4565.37</v>
      </c>
      <c r="N53" s="7">
        <v>7703.9</v>
      </c>
      <c r="O53" s="30">
        <f t="shared" si="4"/>
        <v>-8.7583971631388646E-3</v>
      </c>
      <c r="P53" s="31">
        <f>N53/N45-1</f>
        <v>4.3784227597774672E-2</v>
      </c>
      <c r="Q53" s="7">
        <v>7979.08</v>
      </c>
      <c r="R53" s="7">
        <v>7546.16</v>
      </c>
      <c r="T53" s="7">
        <v>7760.08</v>
      </c>
      <c r="U53" s="30">
        <f t="shared" si="6"/>
        <v>6.24487805890106E-3</v>
      </c>
      <c r="V53" s="31">
        <f>T53/T45-1</f>
        <v>0.21683607066357657</v>
      </c>
      <c r="W53" s="7">
        <v>8020.36</v>
      </c>
      <c r="X53" s="7">
        <v>7626.71</v>
      </c>
      <c r="Z53" s="7">
        <v>1876.13</v>
      </c>
      <c r="AA53" s="30">
        <f t="shared" si="7"/>
        <v>-1.0573890664388408E-2</v>
      </c>
      <c r="AB53" s="31">
        <f>Z53/Z45-1</f>
        <v>0.14327064874285522</v>
      </c>
      <c r="AC53" s="7">
        <v>1972.67</v>
      </c>
      <c r="AD53" s="7">
        <v>1842.92</v>
      </c>
      <c r="AF53" s="7">
        <v>1569.91</v>
      </c>
      <c r="AG53" s="30">
        <f t="shared" si="8"/>
        <v>1.8859720284258863E-2</v>
      </c>
      <c r="AH53" s="31">
        <f>AF53/AF45-1</f>
        <v>0.18048996901976122</v>
      </c>
      <c r="AI53" s="7">
        <v>1582.63</v>
      </c>
      <c r="AJ53" s="7">
        <v>1523.62</v>
      </c>
    </row>
    <row r="54" spans="1:36">
      <c r="A54" s="15" t="s">
        <v>40</v>
      </c>
      <c r="B54" s="35">
        <v>942.78</v>
      </c>
      <c r="C54" s="28">
        <f t="shared" si="3"/>
        <v>5.1482233276081146E-2</v>
      </c>
      <c r="D54" s="29">
        <f>B54/B45-1</f>
        <v>7.3011392736419101E-2</v>
      </c>
      <c r="E54" s="16">
        <v>942.78</v>
      </c>
      <c r="F54" s="16">
        <v>883.89</v>
      </c>
      <c r="H54" s="16">
        <v>4820.57</v>
      </c>
      <c r="I54" s="28">
        <f t="shared" si="5"/>
        <v>4.5888862260472507E-3</v>
      </c>
      <c r="J54" s="29">
        <f>H54/H45-1</f>
        <v>0.13038717045020198</v>
      </c>
      <c r="K54" s="16">
        <v>4820.57</v>
      </c>
      <c r="L54" s="16">
        <v>4642.33</v>
      </c>
      <c r="N54" s="16">
        <v>7895.94</v>
      </c>
      <c r="O54" s="28">
        <f t="shared" si="4"/>
        <v>2.4927634055478487E-2</v>
      </c>
      <c r="P54" s="29">
        <f>N54/N45-1</f>
        <v>6.9803298856212281E-2</v>
      </c>
      <c r="Q54" s="16">
        <v>7896.93</v>
      </c>
      <c r="R54" s="16">
        <v>7654.25</v>
      </c>
      <c r="T54" s="16">
        <v>7957.62</v>
      </c>
      <c r="U54" s="28">
        <f>T54/T53-1</f>
        <v>2.5455923134813041E-2</v>
      </c>
      <c r="V54" s="29">
        <f>T54/T45-1</f>
        <v>0.24781175614605644</v>
      </c>
      <c r="W54" s="16">
        <v>7981.43</v>
      </c>
      <c r="X54" s="16">
        <v>7648.38</v>
      </c>
      <c r="Z54" s="16">
        <v>1947.2</v>
      </c>
      <c r="AA54" s="28">
        <f>Z54/Z53-1</f>
        <v>3.7881170281377052E-2</v>
      </c>
      <c r="AB54" s="29">
        <f>Z54/Z45-1</f>
        <v>0.18657907886558367</v>
      </c>
      <c r="AC54" s="16">
        <v>1947.2</v>
      </c>
      <c r="AD54" s="16">
        <v>1859.66</v>
      </c>
      <c r="AF54" s="16">
        <v>1566.97</v>
      </c>
      <c r="AG54" s="28">
        <f>AF54/AF53-1</f>
        <v>-1.87271881827622E-3</v>
      </c>
      <c r="AH54" s="29">
        <f>AF54/AF45-1</f>
        <v>0.17827924323999156</v>
      </c>
      <c r="AI54" s="16">
        <v>1587.84</v>
      </c>
      <c r="AJ54" s="16">
        <v>1546.13</v>
      </c>
    </row>
    <row r="55" spans="1:36">
      <c r="A55" t="s">
        <v>41</v>
      </c>
      <c r="B55" s="33">
        <v>971.46</v>
      </c>
      <c r="C55" s="30">
        <f t="shared" si="3"/>
        <v>3.0420670782155046E-2</v>
      </c>
      <c r="D55" s="31">
        <f>B55/B45-1</f>
        <v>0.10565311906035535</v>
      </c>
      <c r="E55" s="7">
        <v>982</v>
      </c>
      <c r="F55" s="7">
        <v>940.46</v>
      </c>
      <c r="H55" s="7">
        <v>4902.37</v>
      </c>
      <c r="I55" s="30">
        <f t="shared" si="5"/>
        <v>1.6968947655567668E-2</v>
      </c>
      <c r="J55" s="31">
        <f>H55/H45-1</f>
        <v>0.14956865117609675</v>
      </c>
      <c r="K55" s="7">
        <v>5045.84</v>
      </c>
      <c r="L55" s="7">
        <v>4902.37</v>
      </c>
      <c r="N55" s="7">
        <v>8121.07</v>
      </c>
      <c r="O55" s="30">
        <f t="shared" si="4"/>
        <v>2.8512121419362435E-2</v>
      </c>
      <c r="P55" s="31">
        <f>N55/N45-1</f>
        <v>0.10030566040803501</v>
      </c>
      <c r="Q55" s="7">
        <v>8258.86</v>
      </c>
      <c r="R55" s="7">
        <v>7918</v>
      </c>
      <c r="T55" s="7">
        <v>8426.9599999999991</v>
      </c>
      <c r="U55" s="30">
        <f t="shared" si="6"/>
        <v>5.8979946265340644E-2</v>
      </c>
      <c r="V55" s="31">
        <f>T55/T45-1</f>
        <v>0.32140762647281096</v>
      </c>
      <c r="W55" s="7">
        <v>8446.4699999999993</v>
      </c>
      <c r="X55" s="7">
        <v>8041.23</v>
      </c>
      <c r="Z55" s="7">
        <v>1979.8</v>
      </c>
      <c r="AA55" s="30">
        <f t="shared" ref="AA55:AA56" si="9">Z55/Z54-1</f>
        <v>1.6741988496302262E-2</v>
      </c>
      <c r="AB55" s="31">
        <f>Z55/Z45-1</f>
        <v>0.20644477215390422</v>
      </c>
      <c r="AC55" s="7">
        <v>1983</v>
      </c>
      <c r="AD55" s="7">
        <v>1906.14</v>
      </c>
      <c r="AF55" s="7">
        <v>1525.59</v>
      </c>
      <c r="AG55" s="30">
        <f t="shared" ref="AG55:AG56" si="10">AF55/AF54-1</f>
        <v>-2.6407652986336738E-2</v>
      </c>
      <c r="AH55" s="31">
        <f>AF55/AF45-1</f>
        <v>0.14716365386350638</v>
      </c>
      <c r="AI55" s="7">
        <v>1595.55</v>
      </c>
      <c r="AJ55" s="7">
        <v>1520.13</v>
      </c>
    </row>
    <row r="56" spans="1:36">
      <c r="A56" s="15" t="s">
        <v>42</v>
      </c>
      <c r="B56" s="34">
        <v>943.37</v>
      </c>
      <c r="C56" s="28">
        <f t="shared" si="3"/>
        <v>-2.8915240977497869E-2</v>
      </c>
      <c r="D56" s="29">
        <f>B56/B45-1</f>
        <v>7.3682892685203116E-2</v>
      </c>
      <c r="E56" s="16">
        <v>970.97</v>
      </c>
      <c r="F56" s="16">
        <v>926.69</v>
      </c>
      <c r="H56" s="16">
        <v>5036.8599999999997</v>
      </c>
      <c r="I56" s="28">
        <f t="shared" si="5"/>
        <v>2.7433669837241936E-2</v>
      </c>
      <c r="J56" s="29">
        <f>H56/H45-1</f>
        <v>0.18110553800770535</v>
      </c>
      <c r="K56" s="16">
        <v>5086.72</v>
      </c>
      <c r="L56" s="16">
        <v>4899.21</v>
      </c>
      <c r="N56" s="16">
        <v>8122.71</v>
      </c>
      <c r="O56" s="28">
        <f t="shared" si="4"/>
        <v>2.0194383252447601E-4</v>
      </c>
      <c r="P56" s="29">
        <f>N56/N45-1</f>
        <v>0.10052786035004635</v>
      </c>
      <c r="Q56" s="16">
        <v>8241.24</v>
      </c>
      <c r="R56" s="16">
        <v>7950.18</v>
      </c>
      <c r="T56" s="16">
        <v>8110.74</v>
      </c>
      <c r="U56" s="28">
        <f t="shared" si="6"/>
        <v>-3.7524801351851655E-2</v>
      </c>
      <c r="V56" s="29">
        <f>T56/T45-1</f>
        <v>0.27182206778459705</v>
      </c>
      <c r="W56" s="16">
        <v>8484.01</v>
      </c>
      <c r="X56" s="16">
        <v>8049.5</v>
      </c>
      <c r="Z56" s="16">
        <v>2141.9</v>
      </c>
      <c r="AA56" s="28">
        <f t="shared" si="9"/>
        <v>8.1876957268411044E-2</v>
      </c>
      <c r="AB56" s="29">
        <f>Z56/Z45-1</f>
        <v>0.30522479921024726</v>
      </c>
      <c r="AC56" s="16">
        <v>2141.9</v>
      </c>
      <c r="AD56" s="16">
        <v>1983.25</v>
      </c>
      <c r="AF56" s="16">
        <v>1524.44</v>
      </c>
      <c r="AG56" s="28">
        <f t="shared" si="10"/>
        <v>-7.5380672395586323E-4</v>
      </c>
      <c r="AH56" s="29">
        <f>AF56/AF45-1</f>
        <v>0.14629891418774621</v>
      </c>
      <c r="AI56" s="16">
        <v>1540.26</v>
      </c>
      <c r="AJ56" s="16">
        <v>1498.11</v>
      </c>
    </row>
    <row r="57" spans="1:36" ht="12" thickBot="1">
      <c r="A57" s="62" t="s">
        <v>43</v>
      </c>
      <c r="B57" s="90">
        <v>951.29</v>
      </c>
      <c r="C57" s="88">
        <f>B57/B56-1</f>
        <v>8.3954333930482683E-3</v>
      </c>
      <c r="D57" s="89">
        <f>B57/B45-1</f>
        <v>8.2696925895997087E-2</v>
      </c>
      <c r="E57" s="87">
        <v>951.29</v>
      </c>
      <c r="F57" s="87">
        <v>929.6</v>
      </c>
      <c r="H57" s="87">
        <v>5078.43</v>
      </c>
      <c r="I57" s="88">
        <f>H57/H56-1</f>
        <v>8.2531577212787699E-3</v>
      </c>
      <c r="J57" s="89">
        <f>H57/H45-1</f>
        <v>0.19085338829835896</v>
      </c>
      <c r="K57" s="87">
        <v>5078.43</v>
      </c>
      <c r="L57" s="87">
        <v>4986.0200000000004</v>
      </c>
      <c r="N57" s="87">
        <v>8149.5</v>
      </c>
      <c r="O57" s="88">
        <f>N57/N56-1</f>
        <v>3.2981603430382034E-3</v>
      </c>
      <c r="P57" s="89">
        <f>N57/N45-1</f>
        <v>0.10415757769546152</v>
      </c>
      <c r="Q57" s="87">
        <v>8168.15</v>
      </c>
      <c r="R57" s="87">
        <v>8022.69</v>
      </c>
      <c r="T57" s="87">
        <v>8263.65</v>
      </c>
      <c r="U57" s="88">
        <f>T57/T56-1</f>
        <v>1.8852780387486279E-2</v>
      </c>
      <c r="V57" s="89">
        <f>T57/T45-1</f>
        <v>0.29579944992049878</v>
      </c>
      <c r="W57" s="87">
        <v>8263.7900000000009</v>
      </c>
      <c r="X57" s="87">
        <v>7993.87</v>
      </c>
      <c r="Z57" s="87">
        <v>2181.9899999999998</v>
      </c>
      <c r="AA57" s="88">
        <f>Z57/Z56-1</f>
        <v>1.8717026938699144E-2</v>
      </c>
      <c r="AB57" s="89">
        <f>Z57/Z45-1</f>
        <v>0.32965472693812381</v>
      </c>
      <c r="AC57" s="87">
        <v>2185.9299999999998</v>
      </c>
      <c r="AD57" s="87">
        <v>2124.06</v>
      </c>
      <c r="AF57" s="87">
        <v>1597.87</v>
      </c>
      <c r="AG57" s="88">
        <f>AF57/AF56-1</f>
        <v>4.8168507779905889E-2</v>
      </c>
      <c r="AH57" s="89">
        <f>AF57/AF45-1</f>
        <v>0.20151442235389649</v>
      </c>
      <c r="AI57" s="87">
        <v>1597.87</v>
      </c>
      <c r="AJ57" s="87">
        <v>1520.24</v>
      </c>
    </row>
    <row r="61" spans="1:36">
      <c r="E61" s="7"/>
      <c r="F61" s="7"/>
    </row>
  </sheetData>
  <customSheetViews>
    <customSheetView guid="{5913AACC-7C99-11D8-899E-0002A5FD7B64}" showPageBreaks="1" printArea="1" view="pageBreakPreview" showRuler="0">
      <pageMargins left="0.55118110236220474" right="0.55118110236220474" top="0.59055118110236227" bottom="0.59055118110236227" header="0.51181102362204722" footer="0.51181102362204722"/>
      <pageSetup paperSize="9" scale="75" orientation="landscape" r:id="rId1"/>
      <headerFooter alignWithMargins="0"/>
    </customSheetView>
    <customSheetView guid="{31A63B92-18D3-467D-9DC7-D0884E7D0889}" showPageBreaks="1" printArea="1" view="pageBreakPreview" showRuler="0">
      <selection activeCell="A5" sqref="A5"/>
      <pageMargins left="0.55118110236220474" right="0.55118110236220474" top="0.59055118110236227" bottom="0.59055118110236227" header="0.51181102362204722" footer="0.51181102362204722"/>
      <pageSetup paperSize="9" scale="75" orientation="landscape" r:id="rId2"/>
      <headerFooter alignWithMargins="0"/>
    </customSheetView>
    <customSheetView guid="{87D17E2B-9E77-473A-AED3-18B6B3F4665D}" showPageBreaks="1" printArea="1" view="pageBreakPreview" showRuler="0" topLeftCell="A19">
      <selection activeCell="B47" sqref="B47:C47"/>
      <pageMargins left="0.55118110236220474" right="0.55118110236220474" top="0.59055118110236227" bottom="0.59055118110236227" header="0.51181102362204722" footer="0.51181102362204722"/>
      <pageSetup paperSize="9" scale="75" orientation="landscape" r:id="rId3"/>
      <headerFooter alignWithMargins="0"/>
    </customSheetView>
    <customSheetView guid="{00270249-DF9A-11D8-89DE-0002A5FD7B64}" showPageBreaks="1" printArea="1" view="pageBreakPreview" showRuler="0">
      <pageMargins left="0.55118110236220474" right="0.55118110236220474" top="0.59055118110236227" bottom="0.59055118110236227" header="0.51181102362204722" footer="0.51181102362204722"/>
      <pageSetup paperSize="9" scale="75" orientation="landscape" r:id="rId4"/>
      <headerFooter alignWithMargins="0"/>
    </customSheetView>
  </customSheetViews>
  <mergeCells count="9">
    <mergeCell ref="AF43:AJ43"/>
    <mergeCell ref="Z43:AD43"/>
    <mergeCell ref="T43:X43"/>
    <mergeCell ref="B6:F6"/>
    <mergeCell ref="H6:L6"/>
    <mergeCell ref="B23:F23"/>
    <mergeCell ref="B43:F43"/>
    <mergeCell ref="H43:L43"/>
    <mergeCell ref="N43:R43"/>
  </mergeCells>
  <phoneticPr fontId="0" type="noConversion"/>
  <hyperlinks>
    <hyperlink ref="X1" location="Content!A1" display="Back to contents" xr:uid="{00000000-0004-0000-0900-000000000000}"/>
  </hyperlinks>
  <pageMargins left="0.3" right="0.55118110236220474" top="0.28999999999999998" bottom="0.23" header="0.25" footer="0.16"/>
  <pageSetup paperSize="9" scale="75" fitToHeight="0" orientation="landscape" r:id="rId5"/>
  <headerFooter alignWithMargins="0">
    <oddFooter>&amp;C_x000D_&amp;1#&amp;"Aptos"&amp;10&amp;KFFEF00 PRIVATE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2"/>
  <dimension ref="A2:J108"/>
  <sheetViews>
    <sheetView workbookViewId="0"/>
  </sheetViews>
  <sheetFormatPr defaultColWidth="9.33203125" defaultRowHeight="11.25"/>
  <cols>
    <col min="1" max="1" width="67.5" bestFit="1" customWidth="1"/>
    <col min="2" max="3" width="34.6640625" bestFit="1" customWidth="1"/>
    <col min="4" max="4" width="10.5" style="232" bestFit="1" customWidth="1"/>
    <col min="5" max="6" width="17.6640625" style="7" customWidth="1"/>
    <col min="7" max="7" width="17.6640625" style="234" customWidth="1"/>
    <col min="8" max="8" width="17.6640625" style="7" customWidth="1"/>
    <col min="9" max="9" width="19.1640625" bestFit="1" customWidth="1"/>
    <col min="10" max="10" width="14.1640625" customWidth="1"/>
  </cols>
  <sheetData>
    <row r="2" spans="1:10">
      <c r="A2" t="s">
        <v>59</v>
      </c>
      <c r="E2" s="73"/>
      <c r="F2" s="73"/>
      <c r="G2" s="233"/>
      <c r="H2" s="73" t="s">
        <v>79</v>
      </c>
    </row>
    <row r="4" spans="1:10">
      <c r="A4" s="36" t="s">
        <v>3278</v>
      </c>
    </row>
    <row r="5" spans="1:10">
      <c r="A5" s="141"/>
      <c r="B5" s="141"/>
      <c r="C5" s="141"/>
      <c r="D5" s="229"/>
      <c r="E5" s="127"/>
      <c r="F5" s="127"/>
      <c r="G5" s="235"/>
      <c r="H5" s="127"/>
    </row>
    <row r="6" spans="1:10" s="134" customFormat="1" ht="36" customHeight="1">
      <c r="A6" s="143" t="s">
        <v>46</v>
      </c>
      <c r="B6" s="143" t="s">
        <v>27</v>
      </c>
      <c r="C6" s="143" t="s">
        <v>51</v>
      </c>
      <c r="D6" s="240" t="s">
        <v>1913</v>
      </c>
      <c r="E6" s="144" t="s">
        <v>1916</v>
      </c>
      <c r="F6" s="144" t="s">
        <v>1914</v>
      </c>
      <c r="G6" s="144" t="s">
        <v>2491</v>
      </c>
      <c r="H6" s="144" t="s">
        <v>1915</v>
      </c>
      <c r="J6" s="236"/>
    </row>
    <row r="7" spans="1:10">
      <c r="A7" t="s">
        <v>1339</v>
      </c>
      <c r="B7" s="36" t="s">
        <v>50</v>
      </c>
      <c r="C7" s="36" t="s">
        <v>1925</v>
      </c>
      <c r="D7" s="239">
        <v>45101010</v>
      </c>
      <c r="E7" s="227">
        <v>98666.279670599994</v>
      </c>
      <c r="F7" s="227">
        <v>2.1638000000000002</v>
      </c>
      <c r="G7" s="241">
        <v>25481.243600000002</v>
      </c>
      <c r="H7" s="227">
        <v>54.9</v>
      </c>
      <c r="I7" s="242"/>
      <c r="J7" s="242"/>
    </row>
    <row r="8" spans="1:10">
      <c r="A8" t="s">
        <v>772</v>
      </c>
      <c r="B8" s="36" t="s">
        <v>49</v>
      </c>
      <c r="C8" s="36" t="s">
        <v>1973</v>
      </c>
      <c r="D8" s="239">
        <v>30101010</v>
      </c>
      <c r="E8" s="227">
        <v>18355.244342400001</v>
      </c>
      <c r="F8" s="227">
        <v>0.40079999999999999</v>
      </c>
      <c r="G8" s="241">
        <v>16604.812699999999</v>
      </c>
      <c r="H8" s="227">
        <v>29.79</v>
      </c>
      <c r="I8" s="142"/>
      <c r="J8" s="142"/>
    </row>
    <row r="9" spans="1:10">
      <c r="A9" t="s">
        <v>139</v>
      </c>
      <c r="B9" s="36" t="s">
        <v>48</v>
      </c>
      <c r="C9" s="36" t="s">
        <v>1926</v>
      </c>
      <c r="D9" s="239">
        <v>40501025</v>
      </c>
      <c r="E9" s="227">
        <v>11813.906895460001</v>
      </c>
      <c r="F9" s="227">
        <v>0.25800000000000001</v>
      </c>
      <c r="G9" s="241">
        <v>7751.1472999999996</v>
      </c>
      <c r="H9" s="227">
        <v>48.22</v>
      </c>
      <c r="I9" s="142"/>
      <c r="J9" s="142"/>
    </row>
    <row r="10" spans="1:10">
      <c r="A10" t="s">
        <v>1774</v>
      </c>
      <c r="B10" s="36" t="s">
        <v>48</v>
      </c>
      <c r="C10" s="36" t="s">
        <v>1776</v>
      </c>
      <c r="D10" s="239">
        <v>50206060</v>
      </c>
      <c r="E10" s="227">
        <v>11024.211062799999</v>
      </c>
      <c r="F10" s="227">
        <v>0.24229999999999999</v>
      </c>
      <c r="G10" s="241">
        <v>2676.8798999999999</v>
      </c>
      <c r="H10" s="227">
        <v>111.4</v>
      </c>
      <c r="I10" s="142"/>
      <c r="J10" s="142"/>
    </row>
    <row r="11" spans="1:10">
      <c r="A11" t="s">
        <v>1686</v>
      </c>
      <c r="B11" s="36" t="s">
        <v>49</v>
      </c>
      <c r="C11" s="36" t="s">
        <v>1700</v>
      </c>
      <c r="D11" s="239">
        <v>50205015</v>
      </c>
      <c r="E11" s="227">
        <v>43345.004999999997</v>
      </c>
      <c r="F11" s="227">
        <v>0.95379999999999998</v>
      </c>
      <c r="G11" s="241">
        <v>27378.6836</v>
      </c>
      <c r="H11" s="227">
        <v>1375</v>
      </c>
      <c r="I11" s="242"/>
      <c r="J11" s="242"/>
    </row>
    <row r="12" spans="1:10">
      <c r="A12" t="s">
        <v>2720</v>
      </c>
      <c r="B12" s="36" t="s">
        <v>49</v>
      </c>
      <c r="C12" s="36" t="s">
        <v>1927</v>
      </c>
      <c r="D12" s="239">
        <v>30301010</v>
      </c>
      <c r="E12" s="227">
        <v>10445.5159368</v>
      </c>
      <c r="F12" s="227">
        <v>0.22950000000000001</v>
      </c>
      <c r="G12" s="241">
        <v>9130.1705999999995</v>
      </c>
      <c r="H12" s="227">
        <v>6.64</v>
      </c>
      <c r="I12" s="142"/>
      <c r="J12" s="142"/>
    </row>
    <row r="13" spans="1:10">
      <c r="A13" t="s">
        <v>434</v>
      </c>
      <c r="B13" s="36" t="s">
        <v>50</v>
      </c>
      <c r="C13" s="36" t="s">
        <v>1928</v>
      </c>
      <c r="D13" s="239">
        <v>30301010</v>
      </c>
      <c r="E13" s="227">
        <v>11896.5095028</v>
      </c>
      <c r="F13" s="227">
        <v>0.26150000000000001</v>
      </c>
      <c r="G13" s="241">
        <v>4961.1522999999997</v>
      </c>
      <c r="H13" s="227">
        <v>59.8</v>
      </c>
      <c r="I13" s="142"/>
      <c r="J13" s="142"/>
    </row>
    <row r="14" spans="1:10">
      <c r="A14" t="s">
        <v>1735</v>
      </c>
      <c r="B14" s="36" t="s">
        <v>1688</v>
      </c>
      <c r="C14" s="36" t="s">
        <v>1974</v>
      </c>
      <c r="D14" s="239">
        <v>30101010</v>
      </c>
      <c r="E14" s="227">
        <v>19658.253805600001</v>
      </c>
      <c r="F14" s="227">
        <v>0.43240000000000001</v>
      </c>
      <c r="G14" s="241">
        <v>8931.3855999999996</v>
      </c>
      <c r="H14" s="227">
        <v>9.1999999999999993</v>
      </c>
      <c r="I14" s="242"/>
      <c r="J14" s="242"/>
    </row>
    <row r="15" spans="1:10">
      <c r="A15" t="s">
        <v>124</v>
      </c>
      <c r="B15" s="36" t="s">
        <v>48</v>
      </c>
      <c r="C15" s="36" t="s">
        <v>199</v>
      </c>
      <c r="D15" s="239">
        <v>55201020</v>
      </c>
      <c r="E15" s="227">
        <v>92715.959002500007</v>
      </c>
      <c r="F15" s="227">
        <v>2.0371000000000001</v>
      </c>
      <c r="G15" s="241">
        <v>30753.673999999999</v>
      </c>
      <c r="H15" s="227">
        <v>160.26</v>
      </c>
      <c r="I15" s="142"/>
      <c r="J15" s="142"/>
    </row>
    <row r="16" spans="1:10">
      <c r="A16" t="s">
        <v>145</v>
      </c>
      <c r="B16" s="36" t="s">
        <v>48</v>
      </c>
      <c r="C16" s="36" t="s">
        <v>3311</v>
      </c>
      <c r="D16" s="239">
        <v>50201010</v>
      </c>
      <c r="E16" s="227">
        <v>157189.0827072</v>
      </c>
      <c r="F16" s="227">
        <v>3.4552999999999998</v>
      </c>
      <c r="G16" s="241">
        <v>48401.921300000002</v>
      </c>
      <c r="H16" s="227">
        <v>198.4</v>
      </c>
      <c r="I16" s="142"/>
      <c r="J16" s="142"/>
    </row>
    <row r="17" spans="1:10">
      <c r="A17" t="s">
        <v>1917</v>
      </c>
      <c r="B17" s="36" t="s">
        <v>1759</v>
      </c>
      <c r="C17" s="36" t="s">
        <v>1781</v>
      </c>
      <c r="D17" s="239">
        <v>60101010</v>
      </c>
      <c r="E17" s="227">
        <v>13709.903012434001</v>
      </c>
      <c r="F17" s="227">
        <v>0.3014</v>
      </c>
      <c r="G17" s="241">
        <v>5793.1976000000004</v>
      </c>
      <c r="H17" s="227">
        <v>256.89999999999998</v>
      </c>
      <c r="I17" s="142"/>
      <c r="J17" s="142"/>
    </row>
    <row r="18" spans="1:10">
      <c r="A18" t="s">
        <v>1732</v>
      </c>
      <c r="B18" s="36" t="s">
        <v>49</v>
      </c>
      <c r="C18" s="36" t="s">
        <v>1929</v>
      </c>
      <c r="D18" s="239">
        <v>55201020</v>
      </c>
      <c r="E18" s="227">
        <v>10126.296633600001</v>
      </c>
      <c r="F18" s="227">
        <v>0.22259999999999999</v>
      </c>
      <c r="G18" s="241">
        <v>6828.27</v>
      </c>
      <c r="H18" s="227">
        <v>59.2</v>
      </c>
      <c r="I18" s="142"/>
      <c r="J18" s="142"/>
    </row>
    <row r="19" spans="1:10">
      <c r="A19" t="s">
        <v>1512</v>
      </c>
      <c r="B19" s="36" t="s">
        <v>49</v>
      </c>
      <c r="C19" s="36" t="s">
        <v>1931</v>
      </c>
      <c r="D19" s="239">
        <v>55102010</v>
      </c>
      <c r="E19" s="227">
        <v>30294.75</v>
      </c>
      <c r="F19" s="227">
        <v>0.66290000000000004</v>
      </c>
      <c r="G19" s="241">
        <v>16240.6451</v>
      </c>
      <c r="H19" s="227">
        <v>39.090000000000003</v>
      </c>
      <c r="I19" s="142"/>
      <c r="J19" s="142"/>
    </row>
    <row r="20" spans="1:10">
      <c r="A20" t="s">
        <v>1514</v>
      </c>
      <c r="B20" s="36" t="s">
        <v>50</v>
      </c>
      <c r="C20" s="36" t="s">
        <v>1932</v>
      </c>
      <c r="D20" s="239">
        <v>20103010</v>
      </c>
      <c r="E20" s="227">
        <v>44132.6061568</v>
      </c>
      <c r="F20" s="227">
        <v>0.96240000000000003</v>
      </c>
      <c r="G20" s="241">
        <v>13390.4131</v>
      </c>
      <c r="H20" s="227">
        <v>716.8</v>
      </c>
      <c r="I20" s="242"/>
      <c r="J20" s="242"/>
    </row>
    <row r="21" spans="1:10">
      <c r="A21" t="s">
        <v>138</v>
      </c>
      <c r="B21" s="36" t="s">
        <v>49</v>
      </c>
      <c r="C21" s="36" t="s">
        <v>3312</v>
      </c>
      <c r="D21" s="239">
        <v>10102020</v>
      </c>
      <c r="E21" s="227">
        <v>25532.456444799998</v>
      </c>
      <c r="F21" s="227">
        <v>0.56230000000000002</v>
      </c>
      <c r="G21" s="241">
        <v>20701.6302</v>
      </c>
      <c r="H21" s="227">
        <v>517.6</v>
      </c>
      <c r="I21" s="142"/>
      <c r="J21" s="142"/>
    </row>
    <row r="22" spans="1:10">
      <c r="A22" t="s">
        <v>431</v>
      </c>
      <c r="B22" s="36" t="s">
        <v>49</v>
      </c>
      <c r="C22" s="36" t="s">
        <v>1933</v>
      </c>
      <c r="D22" s="239">
        <v>10102020</v>
      </c>
      <c r="E22" s="227">
        <v>357639.26682359999</v>
      </c>
      <c r="F22" s="227">
        <v>7.8148</v>
      </c>
      <c r="G22" s="241">
        <v>129918.3912</v>
      </c>
      <c r="H22" s="227">
        <v>921.4</v>
      </c>
      <c r="I22" s="142"/>
      <c r="J22" s="142"/>
    </row>
    <row r="23" spans="1:10">
      <c r="A23" t="s">
        <v>1521</v>
      </c>
      <c r="B23" s="36" t="s">
        <v>49</v>
      </c>
      <c r="C23" s="36" t="s">
        <v>1366</v>
      </c>
      <c r="D23" s="239">
        <v>30302010</v>
      </c>
      <c r="E23" s="227">
        <v>12676.4643103</v>
      </c>
      <c r="F23" s="227">
        <v>0.27910000000000001</v>
      </c>
      <c r="G23" s="241">
        <v>5938.1796000000004</v>
      </c>
      <c r="H23" s="227">
        <v>60.62</v>
      </c>
      <c r="I23" s="142"/>
      <c r="J23" s="142"/>
    </row>
    <row r="24" spans="1:10">
      <c r="A24" t="s">
        <v>118</v>
      </c>
      <c r="B24" s="36" t="s">
        <v>48</v>
      </c>
      <c r="C24" s="36" t="s">
        <v>1934</v>
      </c>
      <c r="D24" s="239">
        <v>30302010</v>
      </c>
      <c r="E24" s="227">
        <v>85621.436989440001</v>
      </c>
      <c r="F24" s="227">
        <v>1.8853</v>
      </c>
      <c r="G24" s="241">
        <v>40197.249600000003</v>
      </c>
      <c r="H24" s="227">
        <v>40.96</v>
      </c>
      <c r="I24" s="242"/>
      <c r="J24" s="242"/>
    </row>
    <row r="25" spans="1:10">
      <c r="A25" t="s">
        <v>2707</v>
      </c>
      <c r="B25" s="36" t="s">
        <v>2574</v>
      </c>
      <c r="C25" s="36" t="s">
        <v>2743</v>
      </c>
      <c r="D25" s="239">
        <v>30202000</v>
      </c>
      <c r="E25" s="227">
        <v>14512.94561277</v>
      </c>
      <c r="F25" s="227">
        <v>0.31819999999999998</v>
      </c>
      <c r="G25" s="241">
        <v>5685.6088</v>
      </c>
      <c r="H25" s="227">
        <v>19.47</v>
      </c>
      <c r="I25" s="142"/>
      <c r="J25" s="142"/>
    </row>
    <row r="26" spans="1:10">
      <c r="A26" t="s">
        <v>2714</v>
      </c>
      <c r="B26" s="36" t="s">
        <v>2574</v>
      </c>
      <c r="C26" s="36" t="s">
        <v>1531</v>
      </c>
      <c r="D26" s="239">
        <v>30101010</v>
      </c>
      <c r="E26" s="227">
        <v>19727.67128052</v>
      </c>
      <c r="F26" s="227">
        <v>0.4325</v>
      </c>
      <c r="G26" s="241">
        <v>22095.781800000001</v>
      </c>
      <c r="H26" s="227">
        <v>13.02</v>
      </c>
      <c r="I26" s="142"/>
      <c r="J26" s="142"/>
    </row>
    <row r="27" spans="1:10">
      <c r="A27" t="s">
        <v>1738</v>
      </c>
      <c r="B27" s="36" t="s">
        <v>1688</v>
      </c>
      <c r="C27" s="36" t="s">
        <v>2022</v>
      </c>
      <c r="D27" s="239">
        <v>30101010</v>
      </c>
      <c r="E27" s="227">
        <v>15599.923140250001</v>
      </c>
      <c r="F27" s="227">
        <v>0.34339999999999998</v>
      </c>
      <c r="G27" s="241">
        <v>7024.4336000000003</v>
      </c>
      <c r="H27" s="227">
        <v>16.375</v>
      </c>
      <c r="I27" s="142"/>
      <c r="J27" s="142"/>
    </row>
    <row r="28" spans="1:10">
      <c r="A28" t="s">
        <v>1515</v>
      </c>
      <c r="B28" s="36" t="s">
        <v>48</v>
      </c>
      <c r="C28" s="36" t="s">
        <v>207</v>
      </c>
      <c r="D28" s="239">
        <v>20102010</v>
      </c>
      <c r="E28" s="227">
        <v>13055.242566000001</v>
      </c>
      <c r="F28" s="227">
        <v>0.28570000000000001</v>
      </c>
      <c r="G28" s="241">
        <v>3230.3281000000002</v>
      </c>
      <c r="H28" s="227">
        <v>110.3</v>
      </c>
      <c r="I28" s="142"/>
      <c r="J28" s="142"/>
    </row>
    <row r="29" spans="1:10">
      <c r="A29" t="s">
        <v>114</v>
      </c>
      <c r="B29" s="36" t="s">
        <v>48</v>
      </c>
      <c r="C29" s="36" t="s">
        <v>1935</v>
      </c>
      <c r="D29" s="239">
        <v>30101010</v>
      </c>
      <c r="E29" s="227">
        <v>90225.04051803</v>
      </c>
      <c r="F29" s="227">
        <v>1.9855</v>
      </c>
      <c r="G29" s="241">
        <v>54970.332699999999</v>
      </c>
      <c r="H29" s="227">
        <v>80.790000000000006</v>
      </c>
      <c r="I29" s="142"/>
      <c r="J29" s="142"/>
    </row>
    <row r="30" spans="1:10">
      <c r="A30" t="s">
        <v>141</v>
      </c>
      <c r="B30" s="36" t="s">
        <v>48</v>
      </c>
      <c r="C30" s="36" t="s">
        <v>200</v>
      </c>
      <c r="D30" s="239">
        <v>50101010</v>
      </c>
      <c r="E30" s="227">
        <v>17050.071087699998</v>
      </c>
      <c r="F30" s="227">
        <v>0.37590000000000001</v>
      </c>
      <c r="G30" s="241">
        <v>7621.6161000000002</v>
      </c>
      <c r="H30" s="227">
        <v>44.35</v>
      </c>
      <c r="I30" s="242"/>
      <c r="J30" s="242"/>
    </row>
    <row r="31" spans="1:10">
      <c r="A31" t="s">
        <v>2700</v>
      </c>
      <c r="B31" s="36" t="s">
        <v>2574</v>
      </c>
      <c r="C31" s="36" t="s">
        <v>2750</v>
      </c>
      <c r="D31" s="239">
        <v>30101010</v>
      </c>
      <c r="E31" s="227">
        <v>22786.881103200001</v>
      </c>
      <c r="F31" s="227">
        <v>0.4995</v>
      </c>
      <c r="G31" s="241">
        <v>29491.1757</v>
      </c>
      <c r="H31" s="227">
        <v>11.6</v>
      </c>
      <c r="I31" s="142"/>
      <c r="J31" s="142"/>
    </row>
    <row r="32" spans="1:10">
      <c r="A32" t="s">
        <v>142</v>
      </c>
      <c r="B32" s="36" t="s">
        <v>48</v>
      </c>
      <c r="C32" s="36" t="s">
        <v>1936</v>
      </c>
      <c r="D32" s="239">
        <v>50205020</v>
      </c>
      <c r="E32" s="227">
        <v>12336.2279136</v>
      </c>
      <c r="F32" s="227">
        <v>0.27060000000000001</v>
      </c>
      <c r="G32" s="241">
        <v>7612.0392000000002</v>
      </c>
      <c r="H32" s="227">
        <v>27.18</v>
      </c>
      <c r="I32" s="142"/>
      <c r="J32" s="142"/>
    </row>
    <row r="33" spans="1:10">
      <c r="A33" t="s">
        <v>143</v>
      </c>
      <c r="B33" s="36" t="s">
        <v>48</v>
      </c>
      <c r="C33" s="36" t="s">
        <v>1516</v>
      </c>
      <c r="D33" s="239">
        <v>10101010</v>
      </c>
      <c r="E33" s="227">
        <v>24172.35344975</v>
      </c>
      <c r="F33" s="227">
        <v>0.53310000000000002</v>
      </c>
      <c r="G33" s="241">
        <v>17134.743699999999</v>
      </c>
      <c r="H33" s="227">
        <v>142.25</v>
      </c>
      <c r="I33" s="142"/>
      <c r="J33" s="142"/>
    </row>
    <row r="34" spans="1:10">
      <c r="A34" t="s">
        <v>120</v>
      </c>
      <c r="B34" s="36" t="s">
        <v>48</v>
      </c>
      <c r="C34" s="36" t="s">
        <v>1938</v>
      </c>
      <c r="D34" s="239">
        <v>30101010</v>
      </c>
      <c r="E34" s="227">
        <v>53104.586242500001</v>
      </c>
      <c r="F34" s="227">
        <v>1.1685000000000001</v>
      </c>
      <c r="G34" s="241">
        <v>20824.523000000001</v>
      </c>
      <c r="H34" s="227">
        <v>17.55</v>
      </c>
      <c r="I34" s="142"/>
      <c r="J34" s="142"/>
    </row>
    <row r="35" spans="1:10">
      <c r="A35" t="s">
        <v>121</v>
      </c>
      <c r="B35" s="36" t="s">
        <v>48</v>
      </c>
      <c r="C35" s="36" t="s">
        <v>491</v>
      </c>
      <c r="D35" s="239">
        <v>45102020</v>
      </c>
      <c r="E35" s="227">
        <v>52317.468404740001</v>
      </c>
      <c r="F35" s="227">
        <v>1.1505000000000001</v>
      </c>
      <c r="G35" s="241">
        <v>23029.563099999999</v>
      </c>
      <c r="H35" s="227">
        <v>76.78</v>
      </c>
      <c r="I35" s="242"/>
      <c r="J35" s="242"/>
    </row>
    <row r="36" spans="1:10">
      <c r="A36" t="s">
        <v>1918</v>
      </c>
      <c r="B36" s="36" t="s">
        <v>48</v>
      </c>
      <c r="C36" s="36" t="s">
        <v>1691</v>
      </c>
      <c r="D36" s="239">
        <v>10101015</v>
      </c>
      <c r="E36" s="227">
        <v>31980.312589599998</v>
      </c>
      <c r="F36" s="227">
        <v>0.70199999999999996</v>
      </c>
      <c r="G36" s="241">
        <v>13562.2484</v>
      </c>
      <c r="H36" s="227">
        <v>23.84</v>
      </c>
      <c r="I36" s="242"/>
      <c r="J36" s="242"/>
    </row>
    <row r="37" spans="1:10">
      <c r="A37" t="s">
        <v>1891</v>
      </c>
      <c r="B37" s="36" t="s">
        <v>1759</v>
      </c>
      <c r="C37" s="36" t="s">
        <v>3313</v>
      </c>
      <c r="D37" s="239">
        <v>30101010</v>
      </c>
      <c r="E37" s="227">
        <v>35121.631737145501</v>
      </c>
      <c r="F37" s="227">
        <v>0.7722</v>
      </c>
      <c r="G37" s="241">
        <v>9617.3665999999994</v>
      </c>
      <c r="H37" s="227">
        <v>281.5</v>
      </c>
      <c r="I37" s="242"/>
      <c r="J37" s="242"/>
    </row>
    <row r="38" spans="1:10">
      <c r="A38" t="s">
        <v>2568</v>
      </c>
      <c r="B38" s="36" t="s">
        <v>49</v>
      </c>
      <c r="C38" s="36" t="s">
        <v>2592</v>
      </c>
      <c r="D38" s="239">
        <v>45102020</v>
      </c>
      <c r="E38" s="227">
        <v>18267.90843888</v>
      </c>
      <c r="F38" s="227">
        <v>0.3997</v>
      </c>
      <c r="G38" s="241">
        <v>11548.901</v>
      </c>
      <c r="H38" s="227">
        <v>68.760000000000005</v>
      </c>
      <c r="I38" s="242"/>
      <c r="J38" s="242"/>
    </row>
    <row r="39" spans="1:10">
      <c r="A39" t="s">
        <v>146</v>
      </c>
      <c r="B39" s="36" t="s">
        <v>61</v>
      </c>
      <c r="C39" s="36" t="s">
        <v>3314</v>
      </c>
      <c r="D39" s="239">
        <v>65101010</v>
      </c>
      <c r="E39" s="227">
        <v>16380.444657960001</v>
      </c>
      <c r="F39" s="227">
        <v>0.35859999999999997</v>
      </c>
      <c r="G39" s="241">
        <v>8914.3665000000001</v>
      </c>
      <c r="H39" s="227">
        <v>3.915</v>
      </c>
      <c r="I39" s="242"/>
      <c r="J39" s="242"/>
    </row>
    <row r="40" spans="1:10">
      <c r="A40" t="s">
        <v>206</v>
      </c>
      <c r="B40" s="36" t="s">
        <v>48</v>
      </c>
      <c r="C40" s="36" t="s">
        <v>1940</v>
      </c>
      <c r="D40" s="239">
        <v>50101010</v>
      </c>
      <c r="E40" s="227">
        <v>11995.2</v>
      </c>
      <c r="F40" s="227">
        <v>0.26190000000000002</v>
      </c>
      <c r="G40" s="241">
        <v>6251.8945000000003</v>
      </c>
      <c r="H40" s="227">
        <v>122.4</v>
      </c>
      <c r="I40" s="242"/>
      <c r="J40" s="242"/>
    </row>
    <row r="41" spans="1:10">
      <c r="A41" t="s">
        <v>2576</v>
      </c>
      <c r="B41" s="36" t="s">
        <v>2574</v>
      </c>
      <c r="C41" s="36" t="s">
        <v>2577</v>
      </c>
      <c r="D41" s="239">
        <v>65101015</v>
      </c>
      <c r="E41" s="227">
        <v>90249.617880639998</v>
      </c>
      <c r="F41" s="227">
        <v>1.9784999999999999</v>
      </c>
      <c r="G41" s="241">
        <v>45561.538099999998</v>
      </c>
      <c r="H41" s="227">
        <v>8.8770000000000007</v>
      </c>
      <c r="I41" s="242"/>
      <c r="J41" s="242"/>
    </row>
    <row r="42" spans="1:10">
      <c r="A42" t="s">
        <v>113</v>
      </c>
      <c r="B42" s="36" t="s">
        <v>48</v>
      </c>
      <c r="C42" s="36" t="s">
        <v>850</v>
      </c>
      <c r="D42" s="239">
        <v>65102000</v>
      </c>
      <c r="E42" s="227">
        <v>54574.737096509998</v>
      </c>
      <c r="F42" s="227">
        <v>1.1963999999999999</v>
      </c>
      <c r="G42" s="241">
        <v>23397.651399999999</v>
      </c>
      <c r="H42" s="227">
        <v>22.41</v>
      </c>
      <c r="I42" s="242"/>
      <c r="J42" s="242"/>
    </row>
    <row r="43" spans="1:10">
      <c r="A43" t="s">
        <v>2580</v>
      </c>
      <c r="B43" s="36" t="s">
        <v>2574</v>
      </c>
      <c r="C43" s="36" t="s">
        <v>2581</v>
      </c>
      <c r="D43" s="239">
        <v>60101000</v>
      </c>
      <c r="E43" s="227">
        <v>50788.788939960003</v>
      </c>
      <c r="F43" s="227">
        <v>1.1133999999999999</v>
      </c>
      <c r="G43" s="241">
        <v>41373.819499999998</v>
      </c>
      <c r="H43" s="227">
        <v>16.14</v>
      </c>
      <c r="I43" s="242"/>
      <c r="J43" s="242"/>
    </row>
    <row r="44" spans="1:10">
      <c r="A44" t="s">
        <v>1763</v>
      </c>
      <c r="B44" s="36" t="s">
        <v>1759</v>
      </c>
      <c r="C44" s="36" t="s">
        <v>1692</v>
      </c>
      <c r="D44" s="239">
        <v>60101000</v>
      </c>
      <c r="E44" s="227">
        <v>51166.335909486603</v>
      </c>
      <c r="F44" s="227">
        <v>1.125</v>
      </c>
      <c r="G44" s="241">
        <v>16565.2605</v>
      </c>
      <c r="H44" s="227">
        <v>237</v>
      </c>
      <c r="I44" s="242"/>
      <c r="J44" s="242"/>
    </row>
    <row r="45" spans="1:10">
      <c r="A45" t="s">
        <v>148</v>
      </c>
      <c r="B45" s="36" t="s">
        <v>48</v>
      </c>
      <c r="C45" s="36" t="s">
        <v>1693</v>
      </c>
      <c r="D45" s="239">
        <v>20102015</v>
      </c>
      <c r="E45" s="227">
        <v>125041.86142060001</v>
      </c>
      <c r="F45" s="227">
        <v>2.7504</v>
      </c>
      <c r="G45" s="241">
        <v>35788.892</v>
      </c>
      <c r="H45" s="227">
        <v>269.89999999999998</v>
      </c>
      <c r="I45" s="242"/>
      <c r="J45" s="242"/>
    </row>
    <row r="46" spans="1:10">
      <c r="A46" t="s">
        <v>1775</v>
      </c>
      <c r="B46" s="36" t="s">
        <v>48</v>
      </c>
      <c r="C46" s="36" t="s">
        <v>1941</v>
      </c>
      <c r="D46" s="239">
        <v>20102020</v>
      </c>
      <c r="E46" s="227">
        <v>11366.9712</v>
      </c>
      <c r="F46" s="227">
        <v>0.2492</v>
      </c>
      <c r="G46" s="241">
        <v>4841.0663999999997</v>
      </c>
      <c r="H46" s="227">
        <v>62.4</v>
      </c>
      <c r="I46" s="242"/>
      <c r="J46" s="242"/>
    </row>
    <row r="47" spans="1:10">
      <c r="A47" t="s">
        <v>566</v>
      </c>
      <c r="B47" s="36" t="s">
        <v>48</v>
      </c>
      <c r="C47" s="36" t="s">
        <v>1942</v>
      </c>
      <c r="D47" s="239">
        <v>30202015</v>
      </c>
      <c r="E47" s="227">
        <v>13272.311424</v>
      </c>
      <c r="F47" s="227">
        <v>0.29070000000000001</v>
      </c>
      <c r="G47" s="241">
        <v>8256.2996999999996</v>
      </c>
      <c r="H47" s="227">
        <v>128</v>
      </c>
      <c r="I47" s="242"/>
      <c r="J47" s="242"/>
    </row>
    <row r="48" spans="1:10">
      <c r="A48" t="s">
        <v>3308</v>
      </c>
      <c r="B48" s="36" t="s">
        <v>49</v>
      </c>
      <c r="C48" s="36" t="s">
        <v>2307</v>
      </c>
      <c r="D48" s="239">
        <v>30202000</v>
      </c>
      <c r="E48" s="227">
        <v>15053.643032399999</v>
      </c>
      <c r="F48" s="227">
        <v>0.33160000000000001</v>
      </c>
      <c r="G48" s="241">
        <v>4136.1772000000001</v>
      </c>
      <c r="H48" s="227">
        <v>72.45</v>
      </c>
      <c r="I48" s="242"/>
      <c r="J48" s="242"/>
    </row>
    <row r="49" spans="1:10">
      <c r="A49" t="s">
        <v>2578</v>
      </c>
      <c r="B49" s="36" t="s">
        <v>2574</v>
      </c>
      <c r="C49" s="36" t="s">
        <v>2579</v>
      </c>
      <c r="D49" s="239">
        <v>40101020</v>
      </c>
      <c r="E49" s="227">
        <v>61803.419131299997</v>
      </c>
      <c r="F49" s="227">
        <v>1.3549</v>
      </c>
      <c r="G49" s="241">
        <v>41159.939100000003</v>
      </c>
      <c r="H49" s="227">
        <v>318.7</v>
      </c>
      <c r="I49" s="242"/>
      <c r="J49" s="242"/>
    </row>
    <row r="50" spans="1:10">
      <c r="A50" t="s">
        <v>2697</v>
      </c>
      <c r="B50" s="36" t="s">
        <v>2574</v>
      </c>
      <c r="C50" s="36" t="s">
        <v>3093</v>
      </c>
      <c r="D50" s="239">
        <v>30101010</v>
      </c>
      <c r="E50" s="227">
        <v>13576.9721262</v>
      </c>
      <c r="F50" s="227">
        <v>0.29759999999999998</v>
      </c>
      <c r="G50" s="241">
        <v>8523.0653000000002</v>
      </c>
      <c r="H50" s="227">
        <v>22.2</v>
      </c>
      <c r="I50" s="242"/>
      <c r="J50" s="242"/>
    </row>
    <row r="51" spans="1:10">
      <c r="A51" t="s">
        <v>149</v>
      </c>
      <c r="B51" s="36" t="s">
        <v>61</v>
      </c>
      <c r="C51" s="36" t="s">
        <v>1943</v>
      </c>
      <c r="D51" s="239">
        <v>60101000</v>
      </c>
      <c r="E51" s="227">
        <v>10173.930886349999</v>
      </c>
      <c r="F51" s="227">
        <v>0.22140000000000001</v>
      </c>
      <c r="G51" s="241">
        <v>6249.5276000000003</v>
      </c>
      <c r="H51" s="227">
        <v>14.63</v>
      </c>
      <c r="I51" s="242"/>
      <c r="J51" s="242"/>
    </row>
    <row r="52" spans="1:10">
      <c r="A52" t="s">
        <v>2669</v>
      </c>
      <c r="B52" s="36" t="s">
        <v>2574</v>
      </c>
      <c r="C52" s="36" t="s">
        <v>2771</v>
      </c>
      <c r="D52" s="239">
        <v>30302010</v>
      </c>
      <c r="E52" s="227">
        <v>55404.810997250002</v>
      </c>
      <c r="F52" s="227">
        <v>1.2145999999999999</v>
      </c>
      <c r="G52" s="241">
        <v>27397.953099999999</v>
      </c>
      <c r="H52" s="227">
        <v>35.75</v>
      </c>
      <c r="I52" s="242"/>
      <c r="J52" s="242"/>
    </row>
    <row r="53" spans="1:10">
      <c r="A53" t="s">
        <v>130</v>
      </c>
      <c r="B53" s="36" t="s">
        <v>49</v>
      </c>
      <c r="C53" s="36" t="s">
        <v>1945</v>
      </c>
      <c r="D53" s="239">
        <v>45101010</v>
      </c>
      <c r="E53" s="227">
        <v>40170.422230620003</v>
      </c>
      <c r="F53" s="227">
        <v>0.87939999999999996</v>
      </c>
      <c r="G53" s="241">
        <v>15086.189399999999</v>
      </c>
      <c r="H53" s="227">
        <v>69.739999999999995</v>
      </c>
      <c r="I53" s="242"/>
      <c r="J53" s="242"/>
    </row>
    <row r="54" spans="1:10">
      <c r="A54" t="s">
        <v>1341</v>
      </c>
      <c r="B54" s="36" t="s">
        <v>49</v>
      </c>
      <c r="C54" s="36" t="s">
        <v>1946</v>
      </c>
      <c r="D54" s="239">
        <v>30101010</v>
      </c>
      <c r="E54" s="227">
        <v>72547.244260680003</v>
      </c>
      <c r="F54" s="227">
        <v>1.5913999999999999</v>
      </c>
      <c r="G54" s="241">
        <v>43367.722999999998</v>
      </c>
      <c r="H54" s="227">
        <v>24.01</v>
      </c>
      <c r="I54" s="242"/>
      <c r="J54" s="242"/>
    </row>
    <row r="55" spans="1:10">
      <c r="A55" t="s">
        <v>2585</v>
      </c>
      <c r="B55" s="36" t="s">
        <v>2574</v>
      </c>
      <c r="C55" s="36" t="s">
        <v>2583</v>
      </c>
      <c r="D55" s="239">
        <v>30101010</v>
      </c>
      <c r="E55" s="227">
        <v>103104.67989857</v>
      </c>
      <c r="F55" s="227">
        <v>2.2603</v>
      </c>
      <c r="G55" s="241">
        <v>74507.294599999994</v>
      </c>
      <c r="H55" s="227">
        <v>5.9210000000000003</v>
      </c>
      <c r="I55" s="242"/>
      <c r="J55" s="242"/>
    </row>
    <row r="56" spans="1:10">
      <c r="A56" t="s">
        <v>2667</v>
      </c>
      <c r="B56" s="36" t="s">
        <v>2574</v>
      </c>
      <c r="C56" s="36" t="s">
        <v>2668</v>
      </c>
      <c r="D56" s="239">
        <v>15102015</v>
      </c>
      <c r="E56" s="227">
        <v>7347.9527288500003</v>
      </c>
      <c r="F56" s="227">
        <v>0.16109999999999999</v>
      </c>
      <c r="G56" s="241">
        <v>3892.9535000000001</v>
      </c>
      <c r="H56" s="227">
        <v>7.8849999999999998</v>
      </c>
      <c r="I56" s="242"/>
      <c r="J56" s="242"/>
    </row>
    <row r="57" spans="1:10">
      <c r="A57" t="s">
        <v>572</v>
      </c>
      <c r="B57" s="36" t="s">
        <v>48</v>
      </c>
      <c r="C57" s="36" t="s">
        <v>1517</v>
      </c>
      <c r="D57" s="239">
        <v>20103015</v>
      </c>
      <c r="E57" s="227">
        <v>9973.9285940000009</v>
      </c>
      <c r="F57" s="227">
        <v>0.21870000000000001</v>
      </c>
      <c r="G57" s="241">
        <v>2256.1073999999999</v>
      </c>
      <c r="H57" s="227">
        <v>119</v>
      </c>
      <c r="I57" s="242"/>
      <c r="J57" s="242"/>
    </row>
    <row r="58" spans="1:10">
      <c r="A58" t="s">
        <v>184</v>
      </c>
      <c r="B58" s="36" t="s">
        <v>61</v>
      </c>
      <c r="C58" s="36" t="s">
        <v>3095</v>
      </c>
      <c r="D58" s="239">
        <v>45201010</v>
      </c>
      <c r="E58" s="227">
        <v>12749.4806372</v>
      </c>
      <c r="F58" s="227">
        <v>0.27979999999999999</v>
      </c>
      <c r="G58" s="241">
        <v>3583.2669999999998</v>
      </c>
      <c r="H58" s="227">
        <v>20.260000000000002</v>
      </c>
      <c r="I58" s="242"/>
      <c r="J58" s="242"/>
    </row>
    <row r="59" spans="1:10">
      <c r="A59" t="s">
        <v>3309</v>
      </c>
      <c r="B59" s="36" t="s">
        <v>49</v>
      </c>
      <c r="C59" s="36" t="s">
        <v>3279</v>
      </c>
      <c r="D59" s="239">
        <v>45101020</v>
      </c>
      <c r="E59" s="227">
        <v>15553.37153412</v>
      </c>
      <c r="F59" s="227">
        <v>0.34139999999999998</v>
      </c>
      <c r="G59" s="241">
        <v>3450.7516000000001</v>
      </c>
      <c r="H59" s="227">
        <v>31.86</v>
      </c>
      <c r="I59" s="242"/>
      <c r="J59" s="242"/>
    </row>
    <row r="60" spans="1:10">
      <c r="A60" t="s">
        <v>153</v>
      </c>
      <c r="B60" s="36" t="s">
        <v>50</v>
      </c>
      <c r="C60" s="36" t="s">
        <v>170</v>
      </c>
      <c r="D60" s="239">
        <v>30101010</v>
      </c>
      <c r="E60" s="227">
        <v>46464.984608749997</v>
      </c>
      <c r="F60" s="227">
        <v>1.0237000000000001</v>
      </c>
      <c r="G60" s="241">
        <v>10477.947399999999</v>
      </c>
      <c r="H60" s="227">
        <v>111.25</v>
      </c>
      <c r="I60" s="242"/>
      <c r="J60" s="242"/>
    </row>
    <row r="61" spans="1:10">
      <c r="A61" t="s">
        <v>156</v>
      </c>
      <c r="B61" s="36" t="s">
        <v>48</v>
      </c>
      <c r="C61" s="36" t="s">
        <v>508</v>
      </c>
      <c r="D61" s="239">
        <v>40204020</v>
      </c>
      <c r="E61" s="227">
        <v>37149.654177999997</v>
      </c>
      <c r="F61" s="227">
        <v>0.81310000000000004</v>
      </c>
      <c r="G61" s="241">
        <v>21069.3734</v>
      </c>
      <c r="H61" s="227">
        <v>301</v>
      </c>
      <c r="I61" s="242"/>
      <c r="J61" s="242"/>
    </row>
    <row r="62" spans="1:10">
      <c r="A62" t="s">
        <v>1737</v>
      </c>
      <c r="B62" s="36" t="s">
        <v>1688</v>
      </c>
      <c r="C62" s="36" t="s">
        <v>307</v>
      </c>
      <c r="D62" s="239">
        <v>45102020</v>
      </c>
      <c r="E62" s="227">
        <v>12570.163086</v>
      </c>
      <c r="F62" s="227">
        <v>0.27379999999999999</v>
      </c>
      <c r="G62" s="241">
        <v>7479.4749000000002</v>
      </c>
      <c r="H62" s="227">
        <v>78</v>
      </c>
      <c r="I62" s="242"/>
      <c r="J62" s="242"/>
    </row>
    <row r="63" spans="1:10">
      <c r="A63" t="s">
        <v>1736</v>
      </c>
      <c r="B63" s="36" t="s">
        <v>1688</v>
      </c>
      <c r="C63" s="36" t="s">
        <v>308</v>
      </c>
      <c r="D63" s="239">
        <v>50101035</v>
      </c>
      <c r="E63" s="227">
        <v>13350.123939499999</v>
      </c>
      <c r="F63" s="227">
        <v>0.29330000000000001</v>
      </c>
      <c r="G63" s="241">
        <v>7532.6917999999996</v>
      </c>
      <c r="H63" s="227">
        <v>74.150000000000006</v>
      </c>
      <c r="I63" s="242"/>
      <c r="J63" s="242"/>
    </row>
    <row r="64" spans="1:10">
      <c r="A64" t="s">
        <v>127</v>
      </c>
      <c r="B64" s="36" t="s">
        <v>49</v>
      </c>
      <c r="C64" s="36" t="s">
        <v>3315</v>
      </c>
      <c r="D64" s="239">
        <v>20102010</v>
      </c>
      <c r="E64" s="227">
        <v>22378.263867680002</v>
      </c>
      <c r="F64" s="227">
        <v>0.49209999999999998</v>
      </c>
      <c r="G64" s="241">
        <v>9902.4071000000004</v>
      </c>
      <c r="H64" s="227">
        <v>23.24</v>
      </c>
      <c r="I64" s="242"/>
      <c r="J64" s="242"/>
    </row>
    <row r="65" spans="1:10">
      <c r="A65" t="s">
        <v>3310</v>
      </c>
      <c r="B65" s="36" t="s">
        <v>1759</v>
      </c>
      <c r="C65" s="36" t="s">
        <v>1986</v>
      </c>
      <c r="D65" s="239">
        <v>50203000</v>
      </c>
      <c r="E65" s="227">
        <v>19206.854388019499</v>
      </c>
      <c r="F65" s="227">
        <v>0.42230000000000001</v>
      </c>
      <c r="G65" s="241">
        <v>8414.1031999999996</v>
      </c>
      <c r="H65" s="227">
        <v>258.60000000000002</v>
      </c>
      <c r="I65" s="242"/>
      <c r="J65" s="242"/>
    </row>
    <row r="66" spans="1:10">
      <c r="A66" t="s">
        <v>1342</v>
      </c>
      <c r="B66" s="36" t="s">
        <v>49</v>
      </c>
      <c r="C66" s="36" t="s">
        <v>3316</v>
      </c>
      <c r="D66" s="239">
        <v>45201010</v>
      </c>
      <c r="E66" s="227">
        <v>31075.74289039</v>
      </c>
      <c r="F66" s="227">
        <v>0.68259999999999998</v>
      </c>
      <c r="G66" s="241">
        <v>18282.562999999998</v>
      </c>
      <c r="H66" s="227">
        <v>34.869999999999997</v>
      </c>
      <c r="I66" s="242"/>
      <c r="J66" s="242"/>
    </row>
    <row r="67" spans="1:10">
      <c r="A67" t="s">
        <v>129</v>
      </c>
      <c r="B67" s="36" t="s">
        <v>49</v>
      </c>
      <c r="C67" s="36" t="s">
        <v>1947</v>
      </c>
      <c r="D67" s="239">
        <v>15102015</v>
      </c>
      <c r="E67" s="227">
        <v>15218.00205268</v>
      </c>
      <c r="F67" s="227">
        <v>0.33339999999999997</v>
      </c>
      <c r="G67" s="241">
        <v>9326.8385999999991</v>
      </c>
      <c r="H67" s="227">
        <v>3.976</v>
      </c>
      <c r="I67" s="242"/>
      <c r="J67" s="242"/>
    </row>
    <row r="68" spans="1:10">
      <c r="A68" t="s">
        <v>155</v>
      </c>
      <c r="B68" s="36" t="s">
        <v>48</v>
      </c>
      <c r="C68" s="36" t="s">
        <v>1948</v>
      </c>
      <c r="D68" s="239">
        <v>50202010</v>
      </c>
      <c r="E68" s="227">
        <v>33370.769524249998</v>
      </c>
      <c r="F68" s="227">
        <v>0.73329999999999995</v>
      </c>
      <c r="G68" s="241">
        <v>17184.357899999999</v>
      </c>
      <c r="H68" s="227">
        <v>127.25</v>
      </c>
      <c r="I68" s="242"/>
      <c r="J68" s="242"/>
    </row>
    <row r="69" spans="1:10">
      <c r="A69" t="s">
        <v>2687</v>
      </c>
      <c r="B69" s="36" t="s">
        <v>2574</v>
      </c>
      <c r="C69" s="36" t="s">
        <v>2688</v>
      </c>
      <c r="D69" s="239">
        <v>50201020</v>
      </c>
      <c r="E69" s="227">
        <v>28421.873418200001</v>
      </c>
      <c r="F69" s="227">
        <v>0.62309999999999999</v>
      </c>
      <c r="G69" s="241">
        <v>41818.965700000001</v>
      </c>
      <c r="H69" s="227">
        <v>49.16</v>
      </c>
      <c r="I69" s="242"/>
      <c r="J69" s="242"/>
    </row>
    <row r="70" spans="1:10">
      <c r="A70" t="s">
        <v>117</v>
      </c>
      <c r="B70" s="36" t="s">
        <v>48</v>
      </c>
      <c r="C70" s="36" t="s">
        <v>132</v>
      </c>
      <c r="D70" s="239">
        <v>40204020</v>
      </c>
      <c r="E70" s="227">
        <v>321008.07630000002</v>
      </c>
      <c r="F70" s="227">
        <v>6.9751000000000003</v>
      </c>
      <c r="G70" s="241">
        <v>73751.281499999997</v>
      </c>
      <c r="H70" s="227">
        <v>645</v>
      </c>
      <c r="I70" s="242"/>
      <c r="J70" s="242"/>
    </row>
    <row r="71" spans="1:10">
      <c r="A71" t="s">
        <v>2666</v>
      </c>
      <c r="B71" s="36" t="s">
        <v>2574</v>
      </c>
      <c r="C71" s="36" t="s">
        <v>2789</v>
      </c>
      <c r="D71" s="239">
        <v>30101010</v>
      </c>
      <c r="E71" s="227">
        <v>14464.179268870001</v>
      </c>
      <c r="F71" s="227">
        <v>0.31709999999999999</v>
      </c>
      <c r="G71" s="241">
        <v>18048.281999999999</v>
      </c>
      <c r="H71" s="227">
        <v>17.785</v>
      </c>
      <c r="I71" s="242"/>
      <c r="J71" s="242"/>
    </row>
    <row r="72" spans="1:10">
      <c r="A72" t="s">
        <v>2480</v>
      </c>
      <c r="B72" s="36" t="s">
        <v>48</v>
      </c>
      <c r="C72" s="36" t="s">
        <v>202</v>
      </c>
      <c r="D72" s="239">
        <v>40101015</v>
      </c>
      <c r="E72" s="227">
        <v>19465.818328469999</v>
      </c>
      <c r="F72" s="227">
        <v>0.4264</v>
      </c>
      <c r="G72" s="241">
        <v>13218.2822</v>
      </c>
      <c r="H72" s="227">
        <v>28.31</v>
      </c>
      <c r="I72" s="242"/>
      <c r="J72" s="242"/>
    </row>
    <row r="73" spans="1:10">
      <c r="A73" t="s">
        <v>2664</v>
      </c>
      <c r="B73" s="36" t="s">
        <v>2574</v>
      </c>
      <c r="C73" s="36" t="s">
        <v>2665</v>
      </c>
      <c r="D73" s="239">
        <v>40204020</v>
      </c>
      <c r="E73" s="227">
        <v>15092.34299368</v>
      </c>
      <c r="F73" s="227">
        <v>0.33090000000000003</v>
      </c>
      <c r="G73" s="241">
        <v>13211.235000000001</v>
      </c>
      <c r="H73" s="227">
        <v>54.92</v>
      </c>
      <c r="I73" s="242"/>
      <c r="J73" s="242"/>
    </row>
    <row r="74" spans="1:10">
      <c r="A74" t="s">
        <v>568</v>
      </c>
      <c r="B74" s="36" t="s">
        <v>49</v>
      </c>
      <c r="C74" s="36" t="s">
        <v>1949</v>
      </c>
      <c r="D74" s="239">
        <v>30301010</v>
      </c>
      <c r="E74" s="227">
        <v>17289.62</v>
      </c>
      <c r="F74" s="227">
        <v>0.37890000000000001</v>
      </c>
      <c r="G74" s="241">
        <v>10052.668900000001</v>
      </c>
      <c r="H74" s="227">
        <v>65.739999999999995</v>
      </c>
      <c r="I74" s="242"/>
      <c r="J74" s="242"/>
    </row>
    <row r="75" spans="1:10">
      <c r="A75" t="s">
        <v>1921</v>
      </c>
      <c r="B75" s="36" t="s">
        <v>1759</v>
      </c>
      <c r="C75" s="36" t="s">
        <v>907</v>
      </c>
      <c r="D75" s="239">
        <v>55102035</v>
      </c>
      <c r="E75" s="227">
        <v>13064.0658550474</v>
      </c>
      <c r="F75" s="227">
        <v>0.28720000000000001</v>
      </c>
      <c r="G75" s="241">
        <v>5564.8913000000002</v>
      </c>
      <c r="H75" s="227">
        <v>78.2</v>
      </c>
      <c r="I75" s="242"/>
      <c r="J75" s="242"/>
    </row>
    <row r="76" spans="1:10">
      <c r="A76" t="s">
        <v>116</v>
      </c>
      <c r="B76" s="36" t="s">
        <v>48</v>
      </c>
      <c r="C76" s="36" t="s">
        <v>1950</v>
      </c>
      <c r="D76" s="239">
        <v>15102015</v>
      </c>
      <c r="E76" s="227">
        <v>37772.803705799997</v>
      </c>
      <c r="F76" s="227">
        <v>0.83130000000000004</v>
      </c>
      <c r="G76" s="241">
        <v>18765.167600000001</v>
      </c>
      <c r="H76" s="227">
        <v>14.2</v>
      </c>
      <c r="I76" s="242"/>
      <c r="J76" s="242"/>
    </row>
    <row r="77" spans="1:10">
      <c r="A77" t="s">
        <v>131</v>
      </c>
      <c r="B77" s="36" t="s">
        <v>48</v>
      </c>
      <c r="C77" s="36" t="s">
        <v>1951</v>
      </c>
      <c r="D77" s="239">
        <v>45101015</v>
      </c>
      <c r="E77" s="227">
        <v>18440.878154499998</v>
      </c>
      <c r="F77" s="227">
        <v>0.40400000000000003</v>
      </c>
      <c r="G77" s="241">
        <v>14311.568600000001</v>
      </c>
      <c r="H77" s="227">
        <v>73.099999999999994</v>
      </c>
      <c r="I77" s="242"/>
      <c r="J77" s="242"/>
    </row>
    <row r="78" spans="1:10">
      <c r="A78" t="s">
        <v>2661</v>
      </c>
      <c r="B78" s="36" t="s">
        <v>2574</v>
      </c>
      <c r="C78" s="36" t="s">
        <v>2109</v>
      </c>
      <c r="D78" s="239">
        <v>30202000</v>
      </c>
      <c r="E78" s="227">
        <v>28055.2428</v>
      </c>
      <c r="F78" s="227">
        <v>0.61499999999999999</v>
      </c>
      <c r="G78" s="241">
        <v>9047.5643</v>
      </c>
      <c r="H78" s="227">
        <v>21.48</v>
      </c>
      <c r="I78" s="242"/>
      <c r="J78" s="242"/>
    </row>
    <row r="79" spans="1:10">
      <c r="A79" t="s">
        <v>1729</v>
      </c>
      <c r="B79" s="36" t="s">
        <v>49</v>
      </c>
      <c r="C79" s="36" t="s">
        <v>1731</v>
      </c>
      <c r="D79" s="239">
        <v>10101020</v>
      </c>
      <c r="E79" s="227">
        <v>125727.3931326</v>
      </c>
      <c r="F79" s="227">
        <v>2.7557</v>
      </c>
      <c r="G79" s="241">
        <v>33768.689299999998</v>
      </c>
      <c r="H79" s="227">
        <v>52.85</v>
      </c>
      <c r="I79" s="242"/>
      <c r="J79" s="242"/>
    </row>
    <row r="80" spans="1:10">
      <c r="A80" t="s">
        <v>2662</v>
      </c>
      <c r="B80" s="36" t="s">
        <v>2574</v>
      </c>
      <c r="C80" s="36" t="s">
        <v>3096</v>
      </c>
      <c r="D80" s="239">
        <v>50202010</v>
      </c>
      <c r="E80" s="227">
        <v>25603.360416759999</v>
      </c>
      <c r="F80" s="227">
        <v>0.56130000000000002</v>
      </c>
      <c r="G80" s="241">
        <v>20323.581200000001</v>
      </c>
      <c r="H80" s="227">
        <v>86.38</v>
      </c>
      <c r="I80" s="242"/>
      <c r="J80" s="242"/>
    </row>
    <row r="81" spans="1:10">
      <c r="A81" t="s">
        <v>157</v>
      </c>
      <c r="B81" s="36" t="s">
        <v>48</v>
      </c>
      <c r="C81" s="36" t="s">
        <v>1952</v>
      </c>
      <c r="D81" s="239">
        <v>40301020</v>
      </c>
      <c r="E81" s="227">
        <v>22537.1170332</v>
      </c>
      <c r="F81" s="227">
        <v>0.49759999999999999</v>
      </c>
      <c r="G81" s="241">
        <v>13649.406000000001</v>
      </c>
      <c r="H81" s="227">
        <v>88.62</v>
      </c>
      <c r="I81" s="242"/>
      <c r="J81" s="242"/>
    </row>
    <row r="82" spans="1:10">
      <c r="A82" t="s">
        <v>2660</v>
      </c>
      <c r="B82" s="36" t="s">
        <v>2574</v>
      </c>
      <c r="C82" s="36" t="s">
        <v>2965</v>
      </c>
      <c r="D82" s="239">
        <v>20103015</v>
      </c>
      <c r="E82" s="227">
        <v>10150.935072239999</v>
      </c>
      <c r="F82" s="227">
        <v>0.2225</v>
      </c>
      <c r="G82" s="241">
        <v>4173.2443000000003</v>
      </c>
      <c r="H82" s="227">
        <v>48.54</v>
      </c>
      <c r="I82" s="242"/>
      <c r="J82" s="242"/>
    </row>
    <row r="83" spans="1:10">
      <c r="A83" t="s">
        <v>135</v>
      </c>
      <c r="B83" s="36" t="s">
        <v>48</v>
      </c>
      <c r="C83" s="36" t="s">
        <v>1953</v>
      </c>
      <c r="D83" s="239">
        <v>40101020</v>
      </c>
      <c r="E83" s="227">
        <v>10474.48329928</v>
      </c>
      <c r="F83" s="227">
        <v>0.22989999999999999</v>
      </c>
      <c r="G83" s="241">
        <v>11413.372100000001</v>
      </c>
      <c r="H83" s="227">
        <v>35.42</v>
      </c>
      <c r="I83" s="242"/>
      <c r="J83" s="242"/>
    </row>
    <row r="84" spans="1:10">
      <c r="A84" t="s">
        <v>1734</v>
      </c>
      <c r="B84" s="36" t="s">
        <v>1688</v>
      </c>
      <c r="C84" s="36" t="s">
        <v>2522</v>
      </c>
      <c r="D84" s="239">
        <v>40501010</v>
      </c>
      <c r="E84" s="227">
        <v>31063.736603550002</v>
      </c>
      <c r="F84" s="227">
        <v>0.68400000000000005</v>
      </c>
      <c r="G84" s="241">
        <v>14208.041999999999</v>
      </c>
      <c r="H84" s="227">
        <v>29.55</v>
      </c>
      <c r="I84" s="242"/>
      <c r="J84" s="242"/>
    </row>
    <row r="85" spans="1:10">
      <c r="A85" t="s">
        <v>159</v>
      </c>
      <c r="B85" s="36" t="s">
        <v>48</v>
      </c>
      <c r="C85" s="36" t="s">
        <v>1954</v>
      </c>
      <c r="D85" s="239">
        <v>50201010</v>
      </c>
      <c r="E85" s="227">
        <v>124415.69177239999</v>
      </c>
      <c r="F85" s="227">
        <v>2.7275</v>
      </c>
      <c r="G85" s="241">
        <v>37810.0723</v>
      </c>
      <c r="H85" s="227">
        <v>297.39999999999998</v>
      </c>
      <c r="I85" s="242"/>
      <c r="J85" s="242"/>
    </row>
    <row r="86" spans="1:10">
      <c r="A86" t="s">
        <v>128</v>
      </c>
      <c r="B86" s="36" t="s">
        <v>48</v>
      </c>
      <c r="C86" s="36" t="s">
        <v>1955</v>
      </c>
      <c r="D86" s="239">
        <v>50101035</v>
      </c>
      <c r="E86" s="227">
        <v>43029.922780239998</v>
      </c>
      <c r="F86" s="227">
        <v>0.94220000000000004</v>
      </c>
      <c r="G86" s="241">
        <v>25101.502700000001</v>
      </c>
      <c r="H86" s="227">
        <v>86.96</v>
      </c>
      <c r="I86" s="242"/>
      <c r="J86" s="242"/>
    </row>
    <row r="87" spans="1:10">
      <c r="A87" t="s">
        <v>112</v>
      </c>
      <c r="B87" s="36" t="s">
        <v>48</v>
      </c>
      <c r="C87" s="36" t="s">
        <v>436</v>
      </c>
      <c r="D87" s="239">
        <v>20103015</v>
      </c>
      <c r="E87" s="227">
        <v>100877.21801344</v>
      </c>
      <c r="F87" s="227">
        <v>2.2189999999999999</v>
      </c>
      <c r="G87" s="241">
        <v>45920.047100000003</v>
      </c>
      <c r="H87" s="227">
        <v>82.72</v>
      </c>
      <c r="I87" s="242"/>
      <c r="J87" s="242"/>
    </row>
    <row r="88" spans="1:10">
      <c r="A88" t="s">
        <v>125</v>
      </c>
      <c r="B88" s="36" t="s">
        <v>48</v>
      </c>
      <c r="C88" s="36" t="s">
        <v>3317</v>
      </c>
      <c r="D88" s="239">
        <v>50202010</v>
      </c>
      <c r="E88" s="227">
        <v>135566.07806880001</v>
      </c>
      <c r="F88" s="227">
        <v>2.9851999999999999</v>
      </c>
      <c r="G88" s="241">
        <v>57541.488100000002</v>
      </c>
      <c r="H88" s="227">
        <v>234.9</v>
      </c>
      <c r="I88" s="242"/>
      <c r="J88" s="242"/>
    </row>
    <row r="89" spans="1:10">
      <c r="A89" t="s">
        <v>2481</v>
      </c>
      <c r="B89" s="36" t="s">
        <v>49</v>
      </c>
      <c r="C89" s="36" t="s">
        <v>2320</v>
      </c>
      <c r="D89" s="239">
        <v>60101000</v>
      </c>
      <c r="E89" s="227">
        <v>188148.83863278001</v>
      </c>
      <c r="F89" s="227">
        <v>4.1102999999999996</v>
      </c>
      <c r="G89" s="241">
        <v>43586.111700000001</v>
      </c>
      <c r="H89" s="227">
        <v>31.475000000000001</v>
      </c>
      <c r="I89" s="242"/>
      <c r="J89" s="242"/>
    </row>
    <row r="90" spans="1:10">
      <c r="A90" t="s">
        <v>2659</v>
      </c>
      <c r="B90" s="36" t="s">
        <v>2574</v>
      </c>
      <c r="C90" s="36" t="s">
        <v>1355</v>
      </c>
      <c r="D90" s="239">
        <v>60101035</v>
      </c>
      <c r="E90" s="227">
        <v>19009.011767700002</v>
      </c>
      <c r="F90" s="227">
        <v>0.41670000000000001</v>
      </c>
      <c r="G90" s="241">
        <v>8607.6861000000008</v>
      </c>
      <c r="H90" s="227">
        <v>5.6559999999999997</v>
      </c>
      <c r="I90" s="242"/>
      <c r="J90" s="242"/>
    </row>
    <row r="91" spans="1:10">
      <c r="A91" t="s">
        <v>119</v>
      </c>
      <c r="B91" s="36" t="s">
        <v>48</v>
      </c>
      <c r="C91" s="36" t="s">
        <v>204</v>
      </c>
      <c r="D91" s="239">
        <v>30101010</v>
      </c>
      <c r="E91" s="227">
        <v>52701.009693920001</v>
      </c>
      <c r="F91" s="227">
        <v>1.1668000000000001</v>
      </c>
      <c r="G91" s="241">
        <v>31349.346000000001</v>
      </c>
      <c r="H91" s="227">
        <v>68.72</v>
      </c>
      <c r="I91" s="242"/>
      <c r="J91" s="242"/>
    </row>
    <row r="92" spans="1:10">
      <c r="A92" t="s">
        <v>1886</v>
      </c>
      <c r="B92" s="36" t="s">
        <v>2574</v>
      </c>
      <c r="C92" s="36" t="s">
        <v>2131</v>
      </c>
      <c r="D92" s="239">
        <v>40101020</v>
      </c>
      <c r="E92" s="227">
        <v>27399.752017390001</v>
      </c>
      <c r="F92" s="227">
        <v>0.60070000000000001</v>
      </c>
      <c r="G92" s="241">
        <v>55427.850899999998</v>
      </c>
      <c r="H92" s="227">
        <v>9.4610000000000003</v>
      </c>
      <c r="I92" s="242"/>
      <c r="J92" s="242"/>
    </row>
    <row r="93" spans="1:10">
      <c r="A93" t="s">
        <v>163</v>
      </c>
      <c r="B93" s="36" t="s">
        <v>48</v>
      </c>
      <c r="C93" s="36" t="s">
        <v>1959</v>
      </c>
      <c r="D93" s="239">
        <v>10102010</v>
      </c>
      <c r="E93" s="227">
        <v>20449.166284800001</v>
      </c>
      <c r="F93" s="227">
        <v>0.4486</v>
      </c>
      <c r="G93" s="241">
        <v>16262.8462</v>
      </c>
      <c r="H93" s="227">
        <v>22.44</v>
      </c>
      <c r="I93" s="242"/>
      <c r="J93" s="242"/>
    </row>
    <row r="94" spans="1:10">
      <c r="A94" t="s">
        <v>1923</v>
      </c>
      <c r="B94" s="36" t="s">
        <v>1759</v>
      </c>
      <c r="C94" s="36" t="s">
        <v>972</v>
      </c>
      <c r="D94" s="239">
        <v>15102015</v>
      </c>
      <c r="E94" s="227">
        <v>16949.826025652299</v>
      </c>
      <c r="F94" s="227">
        <v>0.37269999999999998</v>
      </c>
      <c r="G94" s="241">
        <v>4276.2367999999997</v>
      </c>
      <c r="H94" s="227">
        <v>146.69999999999999</v>
      </c>
      <c r="I94" s="242"/>
      <c r="J94" s="242"/>
    </row>
    <row r="95" spans="1:10">
      <c r="A95" t="s">
        <v>2586</v>
      </c>
      <c r="B95" s="36" t="s">
        <v>2574</v>
      </c>
      <c r="C95" s="36" t="s">
        <v>2591</v>
      </c>
      <c r="D95" s="239">
        <v>60101030</v>
      </c>
      <c r="E95" s="227">
        <v>17698.636294299999</v>
      </c>
      <c r="F95" s="227">
        <v>0.38800000000000001</v>
      </c>
      <c r="G95" s="241">
        <v>8897.1324000000004</v>
      </c>
      <c r="H95" s="227">
        <v>16.510000000000002</v>
      </c>
      <c r="I95" s="242"/>
      <c r="J95" s="242"/>
    </row>
    <row r="96" spans="1:10">
      <c r="A96" t="s">
        <v>2658</v>
      </c>
      <c r="B96" s="36" t="s">
        <v>2574</v>
      </c>
      <c r="C96" s="36" t="s">
        <v>3097</v>
      </c>
      <c r="D96" s="239">
        <v>65101015</v>
      </c>
      <c r="E96" s="227">
        <v>18198.467568</v>
      </c>
      <c r="F96" s="227">
        <v>0.39900000000000002</v>
      </c>
      <c r="G96" s="241">
        <v>8352.2590999999993</v>
      </c>
      <c r="H96" s="227">
        <v>9.0540000000000003</v>
      </c>
      <c r="I96" s="242"/>
      <c r="J96" s="242"/>
    </row>
    <row r="97" spans="1:10">
      <c r="A97" t="s">
        <v>164</v>
      </c>
      <c r="B97" s="36" t="s">
        <v>48</v>
      </c>
      <c r="C97" s="36" t="s">
        <v>1961</v>
      </c>
      <c r="D97" s="239">
        <v>50201020</v>
      </c>
      <c r="E97" s="227">
        <v>47325.451607399998</v>
      </c>
      <c r="F97" s="227">
        <v>1.0369999999999999</v>
      </c>
      <c r="G97" s="241">
        <v>17779.627499999999</v>
      </c>
      <c r="H97" s="227">
        <v>229.8</v>
      </c>
      <c r="I97" s="242"/>
      <c r="J97" s="242"/>
    </row>
    <row r="98" spans="1:10">
      <c r="A98" t="s">
        <v>111</v>
      </c>
      <c r="B98" s="36" t="s">
        <v>48</v>
      </c>
      <c r="C98" s="36" t="s">
        <v>1962</v>
      </c>
      <c r="D98" s="239">
        <v>60101000</v>
      </c>
      <c r="E98" s="227">
        <v>122664.09033537</v>
      </c>
      <c r="F98" s="227">
        <v>2.7282999999999999</v>
      </c>
      <c r="G98" s="241">
        <v>59021.0193</v>
      </c>
      <c r="H98" s="227">
        <v>55.59</v>
      </c>
      <c r="I98" s="242"/>
      <c r="J98" s="242"/>
    </row>
    <row r="99" spans="1:10">
      <c r="A99" t="s">
        <v>165</v>
      </c>
      <c r="B99" s="36" t="s">
        <v>50</v>
      </c>
      <c r="C99" s="36" t="s">
        <v>171</v>
      </c>
      <c r="D99" s="239">
        <v>20103015</v>
      </c>
      <c r="E99" s="227">
        <v>46409.049998800001</v>
      </c>
      <c r="F99" s="227">
        <v>1.0109999999999999</v>
      </c>
      <c r="G99" s="241">
        <v>12221.701499999999</v>
      </c>
      <c r="H99" s="227">
        <v>238.6</v>
      </c>
      <c r="I99" s="242"/>
      <c r="J99" s="242"/>
    </row>
    <row r="100" spans="1:10">
      <c r="A100" t="s">
        <v>1685</v>
      </c>
      <c r="B100" s="36" t="s">
        <v>48</v>
      </c>
      <c r="C100" s="36" t="s">
        <v>1699</v>
      </c>
      <c r="D100" s="239">
        <v>35102045</v>
      </c>
      <c r="E100" s="227">
        <v>13295.671116</v>
      </c>
      <c r="F100" s="227">
        <v>0.29339999999999999</v>
      </c>
      <c r="G100" s="241">
        <v>7521.3182999999999</v>
      </c>
      <c r="H100" s="227">
        <v>92.76</v>
      </c>
      <c r="I100" s="242"/>
      <c r="J100" s="242"/>
    </row>
    <row r="101" spans="1:10">
      <c r="A101" t="s">
        <v>2584</v>
      </c>
      <c r="B101" s="36" t="s">
        <v>2574</v>
      </c>
      <c r="C101" s="36" t="s">
        <v>2582</v>
      </c>
      <c r="D101" s="239">
        <v>30101010</v>
      </c>
      <c r="E101" s="227">
        <v>110470.32348192</v>
      </c>
      <c r="F101" s="227">
        <v>2.4218000000000002</v>
      </c>
      <c r="G101" s="241">
        <v>91588.81</v>
      </c>
      <c r="H101" s="227">
        <v>70.92</v>
      </c>
      <c r="I101" s="242"/>
      <c r="J101" s="242"/>
    </row>
    <row r="102" spans="1:10">
      <c r="A102" t="s">
        <v>2672</v>
      </c>
      <c r="B102" s="36" t="s">
        <v>2574</v>
      </c>
      <c r="C102" s="36" t="s">
        <v>2828</v>
      </c>
      <c r="D102" s="239">
        <v>30302010</v>
      </c>
      <c r="E102" s="227">
        <v>14758.43005956</v>
      </c>
      <c r="F102" s="227">
        <v>0.32350000000000001</v>
      </c>
      <c r="G102" s="241">
        <v>6690.3696</v>
      </c>
      <c r="H102" s="227">
        <v>20.57</v>
      </c>
      <c r="I102" s="242"/>
      <c r="J102" s="242"/>
    </row>
    <row r="103" spans="1:10">
      <c r="A103" t="s">
        <v>3117</v>
      </c>
      <c r="B103" s="36" t="s">
        <v>49</v>
      </c>
      <c r="C103" s="36" t="s">
        <v>2143</v>
      </c>
      <c r="D103" s="239">
        <v>40301035</v>
      </c>
      <c r="E103" s="227">
        <v>40773.860791560001</v>
      </c>
      <c r="F103" s="227">
        <v>0.88739999999999997</v>
      </c>
      <c r="G103" s="241">
        <v>12047.6353</v>
      </c>
      <c r="H103" s="227">
        <v>22.23</v>
      </c>
      <c r="I103" s="242"/>
      <c r="J103" s="242"/>
    </row>
    <row r="104" spans="1:10">
      <c r="A104" t="s">
        <v>166</v>
      </c>
      <c r="B104" s="36" t="s">
        <v>48</v>
      </c>
      <c r="C104" s="36" t="s">
        <v>1963</v>
      </c>
      <c r="D104" s="239">
        <v>65102030</v>
      </c>
      <c r="E104" s="227">
        <v>22044.020547640001</v>
      </c>
      <c r="F104" s="227">
        <v>0.48370000000000002</v>
      </c>
      <c r="G104" s="241">
        <v>14833.9686</v>
      </c>
      <c r="H104" s="227">
        <v>29.72</v>
      </c>
      <c r="I104" s="242"/>
      <c r="J104" s="242"/>
    </row>
    <row r="105" spans="1:10">
      <c r="A105" t="s">
        <v>126</v>
      </c>
      <c r="B105" s="36" t="s">
        <v>48</v>
      </c>
      <c r="C105" s="36" t="s">
        <v>1964</v>
      </c>
      <c r="D105" s="239">
        <v>50101010</v>
      </c>
      <c r="E105" s="227">
        <v>69847.110441500001</v>
      </c>
      <c r="F105" s="227">
        <v>1.5363</v>
      </c>
      <c r="G105" s="241">
        <v>28374.507399999999</v>
      </c>
      <c r="H105" s="227">
        <v>120.05</v>
      </c>
      <c r="I105" s="242"/>
      <c r="J105" s="242"/>
    </row>
    <row r="106" spans="1:10">
      <c r="A106" t="s">
        <v>167</v>
      </c>
      <c r="B106" s="36" t="s">
        <v>49</v>
      </c>
      <c r="C106" s="36" t="s">
        <v>1966</v>
      </c>
      <c r="D106" s="239">
        <v>50205020</v>
      </c>
      <c r="E106" s="227">
        <v>20540.47695602</v>
      </c>
      <c r="F106" s="227">
        <v>0.4546</v>
      </c>
      <c r="G106" s="241">
        <v>22359.670999999998</v>
      </c>
      <c r="H106" s="227">
        <v>88.34</v>
      </c>
      <c r="I106" s="242"/>
      <c r="J106" s="242"/>
    </row>
    <row r="108" spans="1:10" ht="12.75">
      <c r="B108" s="40"/>
      <c r="C108" s="40"/>
      <c r="D108" s="237"/>
      <c r="E108" s="92"/>
      <c r="F108" s="92"/>
      <c r="G108" s="238"/>
      <c r="H108" s="92"/>
    </row>
  </sheetData>
  <sortState xmlns:xlrd2="http://schemas.microsoft.com/office/spreadsheetml/2017/richdata2" ref="A7:H106">
    <sortCondition ref="C7:C106"/>
  </sortState>
  <customSheetViews>
    <customSheetView guid="{5913AACC-7C99-11D8-899E-0002A5FD7B64}" showPageBreaks="1" printArea="1" view="pageBreakPreview" showRuler="0">
      <rowBreaks count="4" manualBreakCount="4">
        <brk id="55" max="6" man="1"/>
        <brk id="109" max="6" man="1"/>
        <brk id="163" max="6" man="1"/>
        <brk id="217" max="6" man="1"/>
      </rowBreaks>
      <pageMargins left="0.55118110236220474" right="0.55118110236220474" top="0.59055118110236227" bottom="0.59055118110236227" header="0.51181102362204722" footer="0.51181102362204722"/>
      <pageSetup paperSize="9" scale="98" fitToHeight="5" orientation="portrait" r:id="rId1"/>
      <headerFooter alignWithMargins="0"/>
    </customSheetView>
    <customSheetView guid="{31A63B92-18D3-467D-9DC7-D0884E7D0889}" showPageBreaks="1" printArea="1" view="pageBreakPreview" showRuler="0" topLeftCell="A242">
      <selection activeCell="A217" sqref="A217:IV219"/>
      <rowBreaks count="4" manualBreakCount="4">
        <brk id="55" max="6" man="1"/>
        <brk id="109" max="6" man="1"/>
        <brk id="163" max="6" man="1"/>
        <brk id="217" max="6" man="1"/>
      </rowBreaks>
      <pageMargins left="0.55118110236220474" right="0.55118110236220474" top="0.59055118110236227" bottom="0.59055118110236227" header="0.51181102362204722" footer="0.51181102362204722"/>
      <pageSetup paperSize="9" scale="98" fitToHeight="5" orientation="portrait" r:id="rId2"/>
      <headerFooter alignWithMargins="0"/>
    </customSheetView>
    <customSheetView guid="{87D17E2B-9E77-473A-AED3-18B6B3F4665D}" showPageBreaks="1" printArea="1" view="pageBreakPreview" showRuler="0" topLeftCell="A200">
      <selection activeCell="A217" sqref="A217:IV219"/>
      <rowBreaks count="4" manualBreakCount="4">
        <brk id="55" max="6" man="1"/>
        <brk id="109" max="6" man="1"/>
        <brk id="163" max="6" man="1"/>
        <brk id="217" max="6" man="1"/>
      </rowBreaks>
      <pageMargins left="0.55118110236220474" right="0.55118110236220474" top="0.59055118110236227" bottom="0.59055118110236227" header="0.51181102362204722" footer="0.51181102362204722"/>
      <pageSetup paperSize="9" scale="98" fitToHeight="5" orientation="portrait" r:id="rId3"/>
      <headerFooter alignWithMargins="0"/>
    </customSheetView>
    <customSheetView guid="{00270249-DF9A-11D8-89DE-0002A5FD7B64}" showPageBreaks="1" printArea="1" view="pageBreakPreview" showRuler="0">
      <rowBreaks count="4" manualBreakCount="4">
        <brk id="55" max="6" man="1"/>
        <brk id="109" max="6" man="1"/>
        <brk id="163" max="6" man="1"/>
        <brk id="217" max="6" man="1"/>
      </rowBreaks>
      <pageMargins left="0.55118110236220474" right="0.55118110236220474" top="0.59055118110236227" bottom="0.59055118110236227" header="0.51181102362204722" footer="0.51181102362204722"/>
      <pageSetup paperSize="9" scale="98" fitToHeight="5" orientation="portrait" r:id="rId4"/>
      <headerFooter alignWithMargins="0"/>
    </customSheetView>
  </customSheetViews>
  <phoneticPr fontId="0" type="noConversion"/>
  <hyperlinks>
    <hyperlink ref="H2" location="Content!A1" display="Back to contents" xr:uid="{00000000-0004-0000-0A00-000000000000}"/>
  </hyperlinks>
  <pageMargins left="0.39" right="0.55118110236220474" top="0.59055118110236227" bottom="0.59055118110236227" header="0.51181102362204722" footer="0.51181102362204722"/>
  <pageSetup paperSize="9" scale="89" fitToHeight="5" orientation="portrait" r:id="rId5"/>
  <headerFooter alignWithMargins="0">
    <oddFooter>&amp;C_x000D_&amp;1#&amp;"Aptos"&amp;10&amp;KFFEF00 PRIVATE</oddFooter>
  </headerFooter>
  <rowBreaks count="1" manualBreakCount="1">
    <brk id="57"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3"/>
  <dimension ref="A2:J155"/>
  <sheetViews>
    <sheetView zoomScaleNormal="100" workbookViewId="0"/>
  </sheetViews>
  <sheetFormatPr defaultColWidth="9.33203125" defaultRowHeight="11.25"/>
  <cols>
    <col min="1" max="1" width="12.1640625" customWidth="1"/>
    <col min="2" max="3" width="34.6640625" bestFit="1" customWidth="1"/>
    <col min="4" max="4" width="10.5" style="180" bestFit="1" customWidth="1"/>
    <col min="5" max="6" width="17.6640625" style="7" customWidth="1"/>
    <col min="7" max="7" width="17.6640625" style="234" customWidth="1"/>
    <col min="8" max="8" width="17.6640625" style="7" customWidth="1"/>
    <col min="9" max="9" width="17.6640625" bestFit="1" customWidth="1"/>
    <col min="10" max="10" width="24.33203125" customWidth="1"/>
  </cols>
  <sheetData>
    <row r="2" spans="1:10">
      <c r="A2" t="s">
        <v>59</v>
      </c>
      <c r="E2" s="73"/>
      <c r="F2" s="73"/>
      <c r="G2" s="233"/>
      <c r="H2" s="73" t="s">
        <v>79</v>
      </c>
    </row>
    <row r="4" spans="1:10">
      <c r="A4" s="36" t="s">
        <v>3280</v>
      </c>
    </row>
    <row r="5" spans="1:10">
      <c r="A5" s="141"/>
      <c r="B5" s="141"/>
      <c r="C5" s="141"/>
      <c r="D5" s="14"/>
      <c r="E5" s="127"/>
      <c r="F5" s="127"/>
      <c r="G5" s="235"/>
      <c r="H5" s="127"/>
    </row>
    <row r="6" spans="1:10" s="134" customFormat="1" ht="36" customHeight="1">
      <c r="A6" s="143" t="s">
        <v>46</v>
      </c>
      <c r="B6" s="143" t="s">
        <v>27</v>
      </c>
      <c r="C6" s="143" t="s">
        <v>51</v>
      </c>
      <c r="D6" s="240" t="s">
        <v>1913</v>
      </c>
      <c r="E6" s="144" t="s">
        <v>1916</v>
      </c>
      <c r="F6" s="144" t="s">
        <v>1914</v>
      </c>
      <c r="G6" s="144" t="s">
        <v>2657</v>
      </c>
      <c r="H6" s="144" t="s">
        <v>1915</v>
      </c>
      <c r="J6" s="236"/>
    </row>
    <row r="7" spans="1:10">
      <c r="A7" t="s">
        <v>2715</v>
      </c>
      <c r="B7" t="s">
        <v>2574</v>
      </c>
      <c r="C7" t="s">
        <v>2716</v>
      </c>
      <c r="D7" s="239">
        <v>65101015</v>
      </c>
      <c r="E7" s="142">
        <v>7237.0111898699997</v>
      </c>
      <c r="F7" s="142">
        <v>1.0833999999999999</v>
      </c>
      <c r="G7" s="241">
        <v>5507.1104999999998</v>
      </c>
      <c r="H7" s="142">
        <v>2.31</v>
      </c>
      <c r="I7" s="142"/>
      <c r="J7" s="142"/>
    </row>
    <row r="8" spans="1:10">
      <c r="A8" t="s">
        <v>172</v>
      </c>
      <c r="B8" t="s">
        <v>49</v>
      </c>
      <c r="C8" t="s">
        <v>3318</v>
      </c>
      <c r="D8" s="239">
        <v>50202020</v>
      </c>
      <c r="E8" s="142">
        <v>3031.4812649800001</v>
      </c>
      <c r="F8" s="142">
        <v>0.45739999999999997</v>
      </c>
      <c r="G8" s="241">
        <v>1774.4387999999999</v>
      </c>
      <c r="H8" s="142">
        <v>28.06</v>
      </c>
      <c r="I8" s="142"/>
      <c r="J8" s="142"/>
    </row>
    <row r="9" spans="1:10">
      <c r="A9" t="s">
        <v>3281</v>
      </c>
      <c r="B9" t="s">
        <v>48</v>
      </c>
      <c r="C9" t="s">
        <v>3142</v>
      </c>
      <c r="D9" s="239">
        <v>20103010</v>
      </c>
      <c r="E9" s="142">
        <v>9382.8861391999999</v>
      </c>
      <c r="F9" s="142">
        <v>1.3532999999999999</v>
      </c>
      <c r="G9" s="241">
        <v>1384.0449000000001</v>
      </c>
      <c r="H9" s="142">
        <v>120.4</v>
      </c>
      <c r="I9" s="142"/>
      <c r="J9" s="142"/>
    </row>
    <row r="10" spans="1:10">
      <c r="A10" t="s">
        <v>3282</v>
      </c>
      <c r="B10" t="s">
        <v>50</v>
      </c>
      <c r="C10" t="s">
        <v>3296</v>
      </c>
      <c r="D10" s="239">
        <v>50101015</v>
      </c>
      <c r="E10" s="142">
        <v>7692.598</v>
      </c>
      <c r="F10" s="142">
        <v>1.1516</v>
      </c>
      <c r="G10" s="241">
        <v>1489.6041</v>
      </c>
      <c r="H10" s="142">
        <v>232</v>
      </c>
      <c r="I10" s="142"/>
      <c r="J10" s="142"/>
    </row>
    <row r="11" spans="1:10">
      <c r="A11" t="s">
        <v>775</v>
      </c>
      <c r="B11" t="s">
        <v>50</v>
      </c>
      <c r="C11" t="s">
        <v>1778</v>
      </c>
      <c r="D11" s="239">
        <v>35102010</v>
      </c>
      <c r="E11" s="142">
        <v>3209.6330324999999</v>
      </c>
      <c r="F11" s="142">
        <v>0.48010000000000003</v>
      </c>
      <c r="G11" s="241">
        <v>1366.6029000000001</v>
      </c>
      <c r="H11" s="142">
        <v>67.5</v>
      </c>
      <c r="I11" s="142"/>
      <c r="J11" s="142"/>
    </row>
    <row r="12" spans="1:10">
      <c r="A12" t="s">
        <v>2719</v>
      </c>
      <c r="B12" t="s">
        <v>48</v>
      </c>
      <c r="C12" t="s">
        <v>1975</v>
      </c>
      <c r="D12" s="239">
        <v>40501010</v>
      </c>
      <c r="E12" s="142">
        <v>3038.9335349900002</v>
      </c>
      <c r="F12" s="142">
        <v>0.45</v>
      </c>
      <c r="G12" s="241">
        <v>4068.0054</v>
      </c>
      <c r="H12" s="142">
        <v>11.565</v>
      </c>
      <c r="I12" s="142"/>
      <c r="J12" s="142"/>
    </row>
    <row r="13" spans="1:10">
      <c r="A13" t="s">
        <v>2588</v>
      </c>
      <c r="B13" t="s">
        <v>49</v>
      </c>
      <c r="C13" t="s">
        <v>2150</v>
      </c>
      <c r="D13" s="239">
        <v>30201030</v>
      </c>
      <c r="E13" s="142">
        <v>4839.4595650299998</v>
      </c>
      <c r="F13" s="142">
        <v>0.72940000000000005</v>
      </c>
      <c r="G13" s="241">
        <v>1331.3117</v>
      </c>
      <c r="H13" s="142">
        <v>8.0449999999999999</v>
      </c>
      <c r="I13" s="142"/>
      <c r="J13" s="142"/>
    </row>
    <row r="14" spans="1:10">
      <c r="A14" t="s">
        <v>136</v>
      </c>
      <c r="B14" t="s">
        <v>48</v>
      </c>
      <c r="C14" t="s">
        <v>1930</v>
      </c>
      <c r="D14" s="239">
        <v>50202010</v>
      </c>
      <c r="E14" s="142">
        <v>11629.29424422</v>
      </c>
      <c r="F14" s="142">
        <v>1.7346999999999999</v>
      </c>
      <c r="G14" s="241">
        <v>6878.7528000000002</v>
      </c>
      <c r="H14" s="142">
        <v>25.17</v>
      </c>
      <c r="I14" s="142"/>
      <c r="J14" s="142"/>
    </row>
    <row r="15" spans="1:10">
      <c r="A15" t="s">
        <v>173</v>
      </c>
      <c r="B15" t="s">
        <v>48</v>
      </c>
      <c r="C15" t="s">
        <v>1976</v>
      </c>
      <c r="D15" s="239">
        <v>10101010</v>
      </c>
      <c r="E15" s="142">
        <v>2560.6239687000002</v>
      </c>
      <c r="F15" s="142">
        <v>0.38650000000000001</v>
      </c>
      <c r="G15" s="241">
        <v>990.077</v>
      </c>
      <c r="H15" s="142">
        <v>72.45</v>
      </c>
      <c r="I15" s="142"/>
      <c r="J15" s="142"/>
    </row>
    <row r="16" spans="1:10">
      <c r="A16" t="s">
        <v>2718</v>
      </c>
      <c r="B16" t="s">
        <v>2574</v>
      </c>
      <c r="C16" t="s">
        <v>2835</v>
      </c>
      <c r="D16" s="239">
        <v>20102015</v>
      </c>
      <c r="E16" s="142">
        <v>3112.8435250000002</v>
      </c>
      <c r="F16" s="142">
        <v>0.46600000000000003</v>
      </c>
      <c r="G16" s="241">
        <v>6689.8078999999998</v>
      </c>
      <c r="H16" s="142">
        <v>13.75</v>
      </c>
      <c r="I16" s="142"/>
      <c r="J16" s="142"/>
    </row>
    <row r="17" spans="1:10">
      <c r="A17" t="s">
        <v>205</v>
      </c>
      <c r="B17" t="s">
        <v>49</v>
      </c>
      <c r="C17" t="s">
        <v>478</v>
      </c>
      <c r="D17" s="239">
        <v>55102010</v>
      </c>
      <c r="E17" s="142">
        <v>2579.0242468000001</v>
      </c>
      <c r="F17" s="142">
        <v>0.38890000000000002</v>
      </c>
      <c r="G17" s="241">
        <v>1398.3024</v>
      </c>
      <c r="H17" s="142">
        <v>35.24</v>
      </c>
      <c r="I17" s="142"/>
      <c r="J17" s="142"/>
    </row>
    <row r="18" spans="1:10">
      <c r="A18" t="s">
        <v>175</v>
      </c>
      <c r="B18" t="s">
        <v>49</v>
      </c>
      <c r="C18" t="s">
        <v>1977</v>
      </c>
      <c r="D18" s="239">
        <v>50101015</v>
      </c>
      <c r="E18" s="142">
        <v>3214.3119141400002</v>
      </c>
      <c r="F18" s="142">
        <v>0.4869</v>
      </c>
      <c r="G18" s="241">
        <v>2015.2044000000001</v>
      </c>
      <c r="H18" s="142">
        <v>35.54</v>
      </c>
      <c r="I18" s="142"/>
      <c r="J18" s="142"/>
    </row>
    <row r="19" spans="1:10">
      <c r="A19" t="s">
        <v>176</v>
      </c>
      <c r="B19" t="s">
        <v>48</v>
      </c>
      <c r="C19" t="s">
        <v>481</v>
      </c>
      <c r="D19" s="239">
        <v>55201000</v>
      </c>
      <c r="E19" s="142">
        <v>3966.5723366500001</v>
      </c>
      <c r="F19" s="142">
        <v>0.59440000000000004</v>
      </c>
      <c r="G19" s="241">
        <v>3927.5072</v>
      </c>
      <c r="H19" s="142">
        <v>52.15</v>
      </c>
      <c r="I19" s="142"/>
      <c r="J19" s="142"/>
    </row>
    <row r="20" spans="1:10">
      <c r="A20" t="s">
        <v>1895</v>
      </c>
      <c r="B20" t="s">
        <v>1759</v>
      </c>
      <c r="C20" t="s">
        <v>3319</v>
      </c>
      <c r="D20" s="239">
        <v>50204000</v>
      </c>
      <c r="E20" s="142">
        <v>3418.9843325453999</v>
      </c>
      <c r="F20" s="142">
        <v>0.51329999999999998</v>
      </c>
      <c r="G20" s="241">
        <v>700.98220000000003</v>
      </c>
      <c r="H20" s="142">
        <v>11.81</v>
      </c>
      <c r="I20" s="142"/>
      <c r="J20" s="142"/>
    </row>
    <row r="21" spans="1:10">
      <c r="A21" t="s">
        <v>3283</v>
      </c>
      <c r="B21" t="s">
        <v>50</v>
      </c>
      <c r="C21" t="s">
        <v>2347</v>
      </c>
      <c r="D21" s="239">
        <v>50205020</v>
      </c>
      <c r="E21" s="142">
        <v>2280.6680726499999</v>
      </c>
      <c r="F21" s="142">
        <v>0.34250000000000003</v>
      </c>
      <c r="G21" s="241">
        <v>1150.9561000000001</v>
      </c>
      <c r="H21" s="142">
        <v>9.35</v>
      </c>
      <c r="I21" s="142"/>
      <c r="J21" s="142"/>
    </row>
    <row r="22" spans="1:10">
      <c r="A22" t="s">
        <v>2717</v>
      </c>
      <c r="B22" t="s">
        <v>2574</v>
      </c>
      <c r="C22" t="s">
        <v>3086</v>
      </c>
      <c r="D22" s="239">
        <v>30202010</v>
      </c>
      <c r="E22" s="142">
        <v>5119.9157227799997</v>
      </c>
      <c r="F22" s="142">
        <v>0.76649999999999996</v>
      </c>
      <c r="G22" s="241">
        <v>6302.0748000000003</v>
      </c>
      <c r="H22" s="142">
        <v>35.74</v>
      </c>
      <c r="I22" s="142"/>
      <c r="J22" s="142"/>
    </row>
    <row r="23" spans="1:10">
      <c r="A23" t="s">
        <v>1343</v>
      </c>
      <c r="B23" t="s">
        <v>61</v>
      </c>
      <c r="C23" t="s">
        <v>3320</v>
      </c>
      <c r="D23" s="239">
        <v>30101010</v>
      </c>
      <c r="E23" s="142">
        <v>13267.90679716</v>
      </c>
      <c r="F23" s="142">
        <v>1.9786999999999999</v>
      </c>
      <c r="G23" s="241">
        <v>11597.4601</v>
      </c>
      <c r="H23" s="142">
        <v>0.8962</v>
      </c>
      <c r="I23" s="142"/>
      <c r="J23" s="142"/>
    </row>
    <row r="24" spans="1:10">
      <c r="A24" t="s">
        <v>1764</v>
      </c>
      <c r="B24" t="s">
        <v>1759</v>
      </c>
      <c r="C24" t="s">
        <v>1840</v>
      </c>
      <c r="D24" s="239">
        <v>45102010</v>
      </c>
      <c r="E24" s="142">
        <v>2590.1188659631998</v>
      </c>
      <c r="F24" s="142">
        <v>0.38890000000000002</v>
      </c>
      <c r="G24" s="241">
        <v>1097.6223</v>
      </c>
      <c r="H24" s="142">
        <v>516.5</v>
      </c>
      <c r="I24" s="142"/>
      <c r="J24" s="142"/>
    </row>
    <row r="25" spans="1:10">
      <c r="A25" t="s">
        <v>2708</v>
      </c>
      <c r="B25" t="s">
        <v>2574</v>
      </c>
      <c r="C25" t="s">
        <v>2709</v>
      </c>
      <c r="D25" s="239">
        <v>30101010</v>
      </c>
      <c r="E25" s="142">
        <v>6683.9136363999996</v>
      </c>
      <c r="F25" s="142">
        <v>1.0005999999999999</v>
      </c>
      <c r="G25" s="241">
        <v>3015.0428000000002</v>
      </c>
      <c r="H25" s="142">
        <v>57.2</v>
      </c>
      <c r="I25" s="142"/>
      <c r="J25" s="142"/>
    </row>
    <row r="26" spans="1:10">
      <c r="A26" t="s">
        <v>2706</v>
      </c>
      <c r="B26" t="s">
        <v>2574</v>
      </c>
      <c r="C26" t="s">
        <v>3321</v>
      </c>
      <c r="D26" s="239">
        <v>30101010</v>
      </c>
      <c r="E26" s="142">
        <v>27740.758010789999</v>
      </c>
      <c r="F26" s="142">
        <v>4.1528999999999998</v>
      </c>
      <c r="G26" s="241">
        <v>43467.453200000004</v>
      </c>
      <c r="H26" s="142">
        <v>9.1300000000000008</v>
      </c>
      <c r="I26" s="142"/>
      <c r="J26" s="142"/>
    </row>
    <row r="27" spans="1:10">
      <c r="A27" t="s">
        <v>1338</v>
      </c>
      <c r="B27" t="s">
        <v>49</v>
      </c>
      <c r="C27" t="s">
        <v>1779</v>
      </c>
      <c r="D27" s="239">
        <v>40501030</v>
      </c>
      <c r="E27" s="142">
        <v>1950.96</v>
      </c>
      <c r="F27" s="142">
        <v>0.29330000000000001</v>
      </c>
      <c r="G27" s="241">
        <v>973.48760000000004</v>
      </c>
      <c r="H27" s="142">
        <v>29.56</v>
      </c>
      <c r="I27" s="142"/>
      <c r="J27" s="142"/>
    </row>
    <row r="28" spans="1:10">
      <c r="A28" t="s">
        <v>2705</v>
      </c>
      <c r="B28" t="s">
        <v>2574</v>
      </c>
      <c r="C28" t="s">
        <v>2851</v>
      </c>
      <c r="D28" s="239">
        <v>30101010</v>
      </c>
      <c r="E28" s="142">
        <v>7548.8731870499996</v>
      </c>
      <c r="F28" s="142">
        <v>1.1301000000000001</v>
      </c>
      <c r="G28" s="241">
        <v>6988.5941999999995</v>
      </c>
      <c r="H28" s="142">
        <v>16.649999999999999</v>
      </c>
      <c r="I28" s="142"/>
      <c r="J28" s="142"/>
    </row>
    <row r="29" spans="1:10">
      <c r="A29" t="s">
        <v>1725</v>
      </c>
      <c r="B29" t="s">
        <v>49</v>
      </c>
      <c r="C29" t="s">
        <v>3322</v>
      </c>
      <c r="D29" s="239">
        <v>10102010</v>
      </c>
      <c r="E29" s="142">
        <v>10853.3762075</v>
      </c>
      <c r="F29" s="142">
        <v>1.6169</v>
      </c>
      <c r="G29" s="241">
        <v>14277.4498</v>
      </c>
      <c r="H29" s="142">
        <v>133.75</v>
      </c>
      <c r="I29" s="142"/>
      <c r="J29" s="142"/>
    </row>
    <row r="30" spans="1:10">
      <c r="A30" t="s">
        <v>3285</v>
      </c>
      <c r="B30" t="s">
        <v>50</v>
      </c>
      <c r="C30" t="s">
        <v>3297</v>
      </c>
      <c r="D30" s="239">
        <v>55102010</v>
      </c>
      <c r="E30" s="142">
        <v>1944.8713972</v>
      </c>
      <c r="F30" s="142">
        <v>0.29120000000000001</v>
      </c>
      <c r="G30" s="241">
        <v>416.19990000000001</v>
      </c>
      <c r="H30" s="142">
        <v>37.9</v>
      </c>
      <c r="I30" s="142"/>
      <c r="J30" s="142"/>
    </row>
    <row r="31" spans="1:10">
      <c r="A31" t="s">
        <v>2710</v>
      </c>
      <c r="B31" t="s">
        <v>2574</v>
      </c>
      <c r="C31" t="s">
        <v>2711</v>
      </c>
      <c r="D31" s="239">
        <v>30202000</v>
      </c>
      <c r="E31" s="142">
        <v>1792.3383429999999</v>
      </c>
      <c r="F31" s="142">
        <v>0.26829999999999998</v>
      </c>
      <c r="G31" s="241">
        <v>863.79520000000002</v>
      </c>
      <c r="H31" s="142">
        <v>9.5</v>
      </c>
      <c r="I31" s="142"/>
      <c r="J31" s="142"/>
    </row>
    <row r="32" spans="1:10">
      <c r="A32" t="s">
        <v>3286</v>
      </c>
      <c r="B32" t="s">
        <v>48</v>
      </c>
      <c r="C32" t="s">
        <v>3298</v>
      </c>
      <c r="D32" s="239">
        <v>45201030</v>
      </c>
      <c r="E32" s="142">
        <v>2104.3576710000002</v>
      </c>
      <c r="F32" s="142">
        <v>0.31319999999999998</v>
      </c>
      <c r="G32" s="241">
        <v>486.9237</v>
      </c>
      <c r="H32" s="142">
        <v>51.5</v>
      </c>
      <c r="I32" s="142"/>
      <c r="J32" s="142"/>
    </row>
    <row r="33" spans="1:10">
      <c r="A33" t="s">
        <v>3069</v>
      </c>
      <c r="B33" t="s">
        <v>2574</v>
      </c>
      <c r="C33" t="s">
        <v>2704</v>
      </c>
      <c r="D33" s="239">
        <v>40101025</v>
      </c>
      <c r="E33" s="142">
        <v>3143.8779837500001</v>
      </c>
      <c r="F33" s="142">
        <v>0.47070000000000001</v>
      </c>
      <c r="G33" s="241">
        <v>1193.6519000000001</v>
      </c>
      <c r="H33" s="142">
        <v>9.4149999999999991</v>
      </c>
      <c r="I33" s="142"/>
      <c r="J33" s="142"/>
    </row>
    <row r="34" spans="1:10">
      <c r="A34" t="s">
        <v>2712</v>
      </c>
      <c r="B34" t="s">
        <v>2574</v>
      </c>
      <c r="C34" t="s">
        <v>2713</v>
      </c>
      <c r="D34" s="239">
        <v>40204020</v>
      </c>
      <c r="E34" s="142">
        <v>6692.56</v>
      </c>
      <c r="F34" s="142">
        <v>1.0019</v>
      </c>
      <c r="G34" s="241">
        <v>7146.2064</v>
      </c>
      <c r="H34" s="142">
        <v>98.42</v>
      </c>
      <c r="I34" s="142"/>
      <c r="J34" s="142"/>
    </row>
    <row r="35" spans="1:10">
      <c r="A35" t="s">
        <v>2702</v>
      </c>
      <c r="B35" t="s">
        <v>2574</v>
      </c>
      <c r="C35" t="s">
        <v>2703</v>
      </c>
      <c r="D35" s="239">
        <v>50101030</v>
      </c>
      <c r="E35" s="142">
        <v>10016.560008</v>
      </c>
      <c r="F35" s="142">
        <v>1.4995000000000001</v>
      </c>
      <c r="G35" s="241">
        <v>6320.0407999999998</v>
      </c>
      <c r="H35" s="142">
        <v>52</v>
      </c>
      <c r="I35" s="142"/>
      <c r="J35" s="142"/>
    </row>
    <row r="36" spans="1:10">
      <c r="A36" t="s">
        <v>3070</v>
      </c>
      <c r="B36" t="s">
        <v>1759</v>
      </c>
      <c r="C36" t="s">
        <v>2488</v>
      </c>
      <c r="D36" s="239">
        <v>60101020</v>
      </c>
      <c r="E36" s="142">
        <v>1775.327864112</v>
      </c>
      <c r="F36" s="142">
        <v>0.2666</v>
      </c>
      <c r="G36" s="241">
        <v>1255.1072999999999</v>
      </c>
      <c r="H36" s="142">
        <v>132</v>
      </c>
      <c r="I36" s="142"/>
      <c r="J36" s="142"/>
    </row>
    <row r="37" spans="1:10">
      <c r="A37" t="s">
        <v>3071</v>
      </c>
      <c r="B37" t="s">
        <v>1759</v>
      </c>
      <c r="C37" t="s">
        <v>3323</v>
      </c>
      <c r="D37" s="239">
        <v>50101015</v>
      </c>
      <c r="E37" s="142">
        <v>1423.6248731367</v>
      </c>
      <c r="F37" s="142">
        <v>0.2137</v>
      </c>
      <c r="G37" s="241">
        <v>560.55719999999997</v>
      </c>
      <c r="H37" s="142">
        <v>48.04</v>
      </c>
      <c r="I37" s="142"/>
      <c r="J37" s="142"/>
    </row>
    <row r="38" spans="1:10">
      <c r="A38" t="s">
        <v>2670</v>
      </c>
      <c r="B38" t="s">
        <v>2574</v>
      </c>
      <c r="C38" t="s">
        <v>3092</v>
      </c>
      <c r="D38" s="239">
        <v>45101015</v>
      </c>
      <c r="E38" s="142">
        <v>6818.7607330399996</v>
      </c>
      <c r="F38" s="142">
        <v>1.0207999999999999</v>
      </c>
      <c r="G38" s="241">
        <v>11291.392599999999</v>
      </c>
      <c r="H38" s="142">
        <v>5.5380000000000003</v>
      </c>
      <c r="I38" s="142"/>
      <c r="J38" s="142"/>
    </row>
    <row r="39" spans="1:10">
      <c r="A39" t="s">
        <v>123</v>
      </c>
      <c r="B39" t="s">
        <v>48</v>
      </c>
      <c r="C39" t="s">
        <v>1937</v>
      </c>
      <c r="D39" s="239">
        <v>45201010</v>
      </c>
      <c r="E39" s="142">
        <v>10477.75944747</v>
      </c>
      <c r="F39" s="142">
        <v>1.5669</v>
      </c>
      <c r="G39" s="241">
        <v>9615.1082000000006</v>
      </c>
      <c r="H39" s="142">
        <v>14.23</v>
      </c>
      <c r="I39" s="142"/>
      <c r="J39" s="142"/>
    </row>
    <row r="40" spans="1:10">
      <c r="A40" t="s">
        <v>567</v>
      </c>
      <c r="B40" t="s">
        <v>48</v>
      </c>
      <c r="C40" t="s">
        <v>1006</v>
      </c>
      <c r="D40" s="239">
        <v>30302025</v>
      </c>
      <c r="E40" s="142">
        <v>2357.8227344000002</v>
      </c>
      <c r="F40" s="142">
        <v>0.35120000000000001</v>
      </c>
      <c r="G40" s="241">
        <v>834.82370000000003</v>
      </c>
      <c r="H40" s="142">
        <v>15.7</v>
      </c>
      <c r="I40" s="142"/>
      <c r="J40" s="142"/>
    </row>
    <row r="41" spans="1:10">
      <c r="A41" t="s">
        <v>177</v>
      </c>
      <c r="B41" t="s">
        <v>50</v>
      </c>
      <c r="C41" t="s">
        <v>1978</v>
      </c>
      <c r="D41" s="239">
        <v>35102010</v>
      </c>
      <c r="E41" s="142">
        <v>3017.2203863999998</v>
      </c>
      <c r="F41" s="142">
        <v>0.45169999999999999</v>
      </c>
      <c r="G41" s="241">
        <v>1409.7564</v>
      </c>
      <c r="H41" s="142">
        <v>79.2</v>
      </c>
      <c r="I41" s="142"/>
      <c r="J41" s="142"/>
    </row>
    <row r="42" spans="1:10">
      <c r="A42" t="s">
        <v>181</v>
      </c>
      <c r="B42" t="s">
        <v>48</v>
      </c>
      <c r="C42" t="s">
        <v>1705</v>
      </c>
      <c r="D42" s="239">
        <v>35102030</v>
      </c>
      <c r="E42" s="142">
        <v>6323.4694621999997</v>
      </c>
      <c r="F42" s="142">
        <v>0.94330000000000003</v>
      </c>
      <c r="G42" s="241">
        <v>1595.1863000000001</v>
      </c>
      <c r="H42" s="142">
        <v>56.65</v>
      </c>
      <c r="I42" s="142"/>
      <c r="J42" s="142"/>
    </row>
    <row r="43" spans="1:10">
      <c r="A43" t="s">
        <v>1726</v>
      </c>
      <c r="B43" t="s">
        <v>50</v>
      </c>
      <c r="C43" t="s">
        <v>1979</v>
      </c>
      <c r="D43" s="239">
        <v>40101010</v>
      </c>
      <c r="E43" s="142">
        <v>8262.9036197999994</v>
      </c>
      <c r="F43" s="142">
        <v>1.2322</v>
      </c>
      <c r="G43" s="241">
        <v>2133.8449999999998</v>
      </c>
      <c r="H43" s="142">
        <v>153.9</v>
      </c>
      <c r="I43" s="142"/>
      <c r="J43" s="142"/>
    </row>
    <row r="44" spans="1:10">
      <c r="A44" t="s">
        <v>2701</v>
      </c>
      <c r="B44" t="s">
        <v>2574</v>
      </c>
      <c r="C44" t="s">
        <v>2877</v>
      </c>
      <c r="D44" s="239">
        <v>20102010</v>
      </c>
      <c r="E44" s="142">
        <v>3839.1693953399999</v>
      </c>
      <c r="F44" s="142">
        <v>0.57469999999999999</v>
      </c>
      <c r="G44" s="241">
        <v>4273.5087000000003</v>
      </c>
      <c r="H44" s="142">
        <v>68.62</v>
      </c>
      <c r="I44" s="142"/>
      <c r="J44" s="142"/>
    </row>
    <row r="45" spans="1:10">
      <c r="A45" t="s">
        <v>2571</v>
      </c>
      <c r="B45" t="s">
        <v>1759</v>
      </c>
      <c r="C45" t="s">
        <v>3324</v>
      </c>
      <c r="D45" s="239">
        <v>50101015</v>
      </c>
      <c r="E45" s="142">
        <v>1980.7501410022001</v>
      </c>
      <c r="F45" s="142">
        <v>0.2974</v>
      </c>
      <c r="G45" s="241">
        <v>1022.3249</v>
      </c>
      <c r="H45" s="142">
        <v>95.25</v>
      </c>
      <c r="I45" s="142"/>
      <c r="J45" s="142"/>
    </row>
    <row r="46" spans="1:10">
      <c r="A46" t="s">
        <v>1</v>
      </c>
      <c r="B46" t="s">
        <v>48</v>
      </c>
      <c r="C46" t="s">
        <v>201</v>
      </c>
      <c r="D46" s="239">
        <v>50205015</v>
      </c>
      <c r="E46" s="142">
        <v>4481.1893645299997</v>
      </c>
      <c r="F46" s="142">
        <v>0.66569999999999996</v>
      </c>
      <c r="G46" s="241">
        <v>5179.5864000000001</v>
      </c>
      <c r="H46" s="142">
        <v>18.91</v>
      </c>
      <c r="I46" s="142"/>
      <c r="J46" s="142"/>
    </row>
    <row r="47" spans="1:10">
      <c r="A47" t="s">
        <v>1919</v>
      </c>
      <c r="B47" t="s">
        <v>61</v>
      </c>
      <c r="C47" t="s">
        <v>1939</v>
      </c>
      <c r="D47" s="239">
        <v>65101010</v>
      </c>
      <c r="E47" s="142">
        <v>12654.438716639999</v>
      </c>
      <c r="F47" s="142">
        <v>1.8880999999999999</v>
      </c>
      <c r="G47" s="241">
        <v>3316.4906000000001</v>
      </c>
      <c r="H47" s="142">
        <v>12.04</v>
      </c>
      <c r="I47" s="142"/>
      <c r="J47" s="142"/>
    </row>
    <row r="48" spans="1:10">
      <c r="A48" t="s">
        <v>3072</v>
      </c>
      <c r="B48" t="s">
        <v>50</v>
      </c>
      <c r="C48" t="s">
        <v>3087</v>
      </c>
      <c r="D48" s="239">
        <v>65101015</v>
      </c>
      <c r="E48" s="142">
        <v>11965.2649879</v>
      </c>
      <c r="F48" s="142">
        <v>1.806</v>
      </c>
      <c r="G48" s="241">
        <v>3317.1233999999999</v>
      </c>
      <c r="H48" s="142">
        <v>109.7</v>
      </c>
      <c r="I48" s="142"/>
      <c r="J48" s="142"/>
    </row>
    <row r="49" spans="1:10">
      <c r="A49" t="s">
        <v>771</v>
      </c>
      <c r="B49" t="s">
        <v>48</v>
      </c>
      <c r="C49" t="s">
        <v>1010</v>
      </c>
      <c r="D49" s="239">
        <v>50205010</v>
      </c>
      <c r="E49" s="142">
        <v>5648.9067448799997</v>
      </c>
      <c r="F49" s="142">
        <v>0.84640000000000004</v>
      </c>
      <c r="G49" s="241">
        <v>1798.3090999999999</v>
      </c>
      <c r="H49" s="142">
        <v>24.26</v>
      </c>
      <c r="I49" s="142"/>
      <c r="J49" s="142"/>
    </row>
    <row r="50" spans="1:10">
      <c r="A50" t="s">
        <v>1967</v>
      </c>
      <c r="B50" t="s">
        <v>1759</v>
      </c>
      <c r="C50" t="s">
        <v>1981</v>
      </c>
      <c r="D50" s="239">
        <v>55201000</v>
      </c>
      <c r="E50" s="142">
        <v>1645.7112447831</v>
      </c>
      <c r="F50" s="142">
        <v>0.24709999999999999</v>
      </c>
      <c r="G50" s="241">
        <v>591.68150000000003</v>
      </c>
      <c r="H50" s="142">
        <v>30.48</v>
      </c>
      <c r="I50" s="142"/>
      <c r="J50" s="142"/>
    </row>
    <row r="51" spans="1:10">
      <c r="A51" t="s">
        <v>3287</v>
      </c>
      <c r="B51" t="s">
        <v>48</v>
      </c>
      <c r="C51" t="s">
        <v>3299</v>
      </c>
      <c r="D51" s="239">
        <v>20101010</v>
      </c>
      <c r="E51" s="142">
        <v>2313.4359165000001</v>
      </c>
      <c r="F51" s="142">
        <v>0.34949999999999998</v>
      </c>
      <c r="G51" s="241">
        <v>1313.768</v>
      </c>
      <c r="H51" s="142">
        <v>14.33</v>
      </c>
      <c r="I51" s="142"/>
      <c r="J51" s="142"/>
    </row>
    <row r="52" spans="1:10">
      <c r="A52" t="s">
        <v>3073</v>
      </c>
      <c r="B52" t="s">
        <v>2574</v>
      </c>
      <c r="C52" t="s">
        <v>2880</v>
      </c>
      <c r="D52" s="239">
        <v>50206060</v>
      </c>
      <c r="E52" s="142">
        <v>2553.7830308900002</v>
      </c>
      <c r="F52" s="142">
        <v>0.38229999999999997</v>
      </c>
      <c r="G52" s="241">
        <v>777.2876</v>
      </c>
      <c r="H52" s="142">
        <v>4.7140000000000004</v>
      </c>
      <c r="I52" s="142"/>
      <c r="J52" s="142"/>
    </row>
    <row r="53" spans="1:10">
      <c r="A53" t="s">
        <v>3288</v>
      </c>
      <c r="B53" t="s">
        <v>1759</v>
      </c>
      <c r="C53" t="s">
        <v>3300</v>
      </c>
      <c r="D53" s="239">
        <v>35101010</v>
      </c>
      <c r="E53" s="142">
        <v>1777.7969627863999</v>
      </c>
      <c r="F53" s="142">
        <v>0.26690000000000003</v>
      </c>
      <c r="G53" s="241">
        <v>350.58199999999999</v>
      </c>
      <c r="H53" s="142">
        <v>115.6</v>
      </c>
      <c r="I53" s="142"/>
      <c r="J53" s="142"/>
    </row>
    <row r="54" spans="1:10">
      <c r="A54" t="s">
        <v>147</v>
      </c>
      <c r="B54" t="s">
        <v>48</v>
      </c>
      <c r="C54" t="s">
        <v>1982</v>
      </c>
      <c r="D54" s="239">
        <v>55102050</v>
      </c>
      <c r="E54" s="142">
        <v>1657.72845955</v>
      </c>
      <c r="F54" s="142">
        <v>0.246</v>
      </c>
      <c r="G54" s="241">
        <v>716.9126</v>
      </c>
      <c r="H54" s="142">
        <v>57.65</v>
      </c>
      <c r="I54" s="142"/>
      <c r="J54" s="142"/>
    </row>
    <row r="55" spans="1:10">
      <c r="A55" t="s">
        <v>2699</v>
      </c>
      <c r="B55" t="s">
        <v>2574</v>
      </c>
      <c r="C55" t="s">
        <v>2763</v>
      </c>
      <c r="D55" s="239">
        <v>65101010</v>
      </c>
      <c r="E55" s="142">
        <v>3304.0336000000002</v>
      </c>
      <c r="F55" s="142">
        <v>0.49459999999999998</v>
      </c>
      <c r="G55" s="241">
        <v>1648.4699000000001</v>
      </c>
      <c r="H55" s="142">
        <v>21.98</v>
      </c>
      <c r="I55" s="142"/>
      <c r="J55" s="142"/>
    </row>
    <row r="56" spans="1:10">
      <c r="A56" t="s">
        <v>179</v>
      </c>
      <c r="B56" t="s">
        <v>48</v>
      </c>
      <c r="C56" t="s">
        <v>3325</v>
      </c>
      <c r="D56" s="239">
        <v>30202010</v>
      </c>
      <c r="E56" s="142">
        <v>3686.5350079999998</v>
      </c>
      <c r="F56" s="142">
        <v>0.5514</v>
      </c>
      <c r="G56" s="241">
        <v>2180.3000000000002</v>
      </c>
      <c r="H56" s="142">
        <v>53.3</v>
      </c>
      <c r="I56" s="142"/>
      <c r="J56" s="142"/>
    </row>
    <row r="57" spans="1:10">
      <c r="A57" t="s">
        <v>1968</v>
      </c>
      <c r="B57" t="s">
        <v>49</v>
      </c>
      <c r="C57" t="s">
        <v>1843</v>
      </c>
      <c r="D57" s="239">
        <v>35102045</v>
      </c>
      <c r="E57" s="142">
        <v>1429.819896</v>
      </c>
      <c r="F57" s="142">
        <v>0.21529999999999999</v>
      </c>
      <c r="G57" s="241">
        <v>351.8732</v>
      </c>
      <c r="H57" s="142">
        <v>26.05</v>
      </c>
      <c r="I57" s="142"/>
      <c r="J57" s="142"/>
    </row>
    <row r="58" spans="1:10">
      <c r="A58" t="s">
        <v>3289</v>
      </c>
      <c r="B58" t="s">
        <v>48</v>
      </c>
      <c r="C58" t="s">
        <v>3301</v>
      </c>
      <c r="D58" s="239">
        <v>15101010</v>
      </c>
      <c r="E58" s="142">
        <v>2010.19362884</v>
      </c>
      <c r="F58" s="142">
        <v>0.29920000000000002</v>
      </c>
      <c r="G58" s="241">
        <v>2082.7476999999999</v>
      </c>
      <c r="H58" s="142">
        <v>1.706</v>
      </c>
      <c r="I58" s="142"/>
      <c r="J58" s="142"/>
    </row>
    <row r="59" spans="1:10">
      <c r="A59" t="s">
        <v>3290</v>
      </c>
      <c r="B59" t="s">
        <v>48</v>
      </c>
      <c r="C59" t="s">
        <v>3302</v>
      </c>
      <c r="D59" s="239">
        <v>50201020</v>
      </c>
      <c r="E59" s="142">
        <v>1420.1168805</v>
      </c>
      <c r="F59" s="142">
        <v>0.2157</v>
      </c>
      <c r="G59" s="241">
        <v>1349.4375</v>
      </c>
      <c r="H59" s="142">
        <v>81.5</v>
      </c>
      <c r="I59" s="142"/>
      <c r="J59" s="142"/>
    </row>
    <row r="60" spans="1:10">
      <c r="A60" t="s">
        <v>3099</v>
      </c>
      <c r="B60" t="s">
        <v>48</v>
      </c>
      <c r="C60" t="s">
        <v>3104</v>
      </c>
      <c r="D60" s="239">
        <v>50201020</v>
      </c>
      <c r="E60" s="142">
        <v>2467.8854890500002</v>
      </c>
      <c r="F60" s="142">
        <v>0.36980000000000002</v>
      </c>
      <c r="G60" s="241">
        <v>1132.2324000000001</v>
      </c>
      <c r="H60" s="142">
        <v>48.45</v>
      </c>
      <c r="I60" s="142"/>
      <c r="J60" s="142"/>
    </row>
    <row r="61" spans="1:10">
      <c r="A61" t="s">
        <v>3074</v>
      </c>
      <c r="B61" t="s">
        <v>50</v>
      </c>
      <c r="C61" t="s">
        <v>1014</v>
      </c>
      <c r="D61" s="239">
        <v>20102010</v>
      </c>
      <c r="E61" s="142">
        <v>1569.1476551999999</v>
      </c>
      <c r="F61" s="142">
        <v>0.23599999999999999</v>
      </c>
      <c r="G61" s="241">
        <v>345.31740000000002</v>
      </c>
      <c r="H61" s="142">
        <v>21.3</v>
      </c>
      <c r="I61" s="142"/>
      <c r="J61" s="142"/>
    </row>
    <row r="62" spans="1:10">
      <c r="A62" t="s">
        <v>1730</v>
      </c>
      <c r="B62" t="s">
        <v>48</v>
      </c>
      <c r="C62" t="s">
        <v>3303</v>
      </c>
      <c r="D62" s="239">
        <v>40501020</v>
      </c>
      <c r="E62" s="142">
        <v>4376.0774000000001</v>
      </c>
      <c r="F62" s="142">
        <v>0.6512</v>
      </c>
      <c r="G62" s="241">
        <v>2748.2469000000001</v>
      </c>
      <c r="H62" s="142">
        <v>23.62</v>
      </c>
      <c r="I62" s="142"/>
      <c r="J62" s="142"/>
    </row>
    <row r="63" spans="1:10">
      <c r="A63" t="s">
        <v>3075</v>
      </c>
      <c r="B63" t="s">
        <v>2574</v>
      </c>
      <c r="C63" t="s">
        <v>2894</v>
      </c>
      <c r="D63" s="239">
        <v>50204020</v>
      </c>
      <c r="E63" s="142">
        <v>5420.3639229999999</v>
      </c>
      <c r="F63" s="142">
        <v>0.8115</v>
      </c>
      <c r="G63" s="241">
        <v>6329.4892</v>
      </c>
      <c r="H63" s="142">
        <v>16.7</v>
      </c>
      <c r="I63" s="142"/>
      <c r="J63" s="142"/>
    </row>
    <row r="64" spans="1:10">
      <c r="A64" t="s">
        <v>180</v>
      </c>
      <c r="B64" t="s">
        <v>48</v>
      </c>
      <c r="C64" t="s">
        <v>2534</v>
      </c>
      <c r="D64" s="239">
        <v>40101025</v>
      </c>
      <c r="E64" s="142">
        <v>2684.3568107999999</v>
      </c>
      <c r="F64" s="142">
        <v>0.4017</v>
      </c>
      <c r="G64" s="241">
        <v>2363.9014000000002</v>
      </c>
      <c r="H64" s="142">
        <v>13.62</v>
      </c>
      <c r="I64" s="142"/>
      <c r="J64" s="142"/>
    </row>
    <row r="65" spans="1:10">
      <c r="A65" t="s">
        <v>2587</v>
      </c>
      <c r="B65" t="s">
        <v>1759</v>
      </c>
      <c r="C65" t="s">
        <v>3326</v>
      </c>
      <c r="D65" s="239">
        <v>50206030</v>
      </c>
      <c r="E65" s="142">
        <v>4180.6377259072997</v>
      </c>
      <c r="F65" s="142">
        <v>0.4234</v>
      </c>
      <c r="G65" s="241">
        <v>5766.0209000000004</v>
      </c>
      <c r="H65" s="142">
        <v>222.4</v>
      </c>
      <c r="I65" s="142"/>
      <c r="J65" s="142"/>
    </row>
    <row r="66" spans="1:10">
      <c r="A66" t="s">
        <v>437</v>
      </c>
      <c r="B66" t="s">
        <v>49</v>
      </c>
      <c r="C66" t="s">
        <v>1983</v>
      </c>
      <c r="D66" s="239">
        <v>20103010</v>
      </c>
      <c r="E66" s="142">
        <v>1845.117988</v>
      </c>
      <c r="F66" s="142">
        <v>0.27410000000000001</v>
      </c>
      <c r="G66" s="241">
        <v>763.73</v>
      </c>
      <c r="H66" s="142">
        <v>28</v>
      </c>
      <c r="I66" s="142"/>
      <c r="J66" s="142"/>
    </row>
    <row r="67" spans="1:10">
      <c r="A67" t="s">
        <v>565</v>
      </c>
      <c r="B67" t="s">
        <v>48</v>
      </c>
      <c r="C67" t="s">
        <v>3327</v>
      </c>
      <c r="D67" s="239">
        <v>60101030</v>
      </c>
      <c r="E67" s="142">
        <v>5812.6430952000001</v>
      </c>
      <c r="F67" s="142">
        <v>0.86799999999999999</v>
      </c>
      <c r="G67" s="241">
        <v>3806.1062000000002</v>
      </c>
      <c r="H67" s="142">
        <v>156.6</v>
      </c>
      <c r="I67" s="142"/>
      <c r="J67" s="142"/>
    </row>
    <row r="68" spans="1:10">
      <c r="A68" t="s">
        <v>198</v>
      </c>
      <c r="B68" t="s">
        <v>48</v>
      </c>
      <c r="C68" t="s">
        <v>1944</v>
      </c>
      <c r="D68" s="239">
        <v>35102030</v>
      </c>
      <c r="E68" s="142">
        <v>6212.5000633</v>
      </c>
      <c r="F68" s="142">
        <v>0.92949999999999999</v>
      </c>
      <c r="G68" s="241">
        <v>2989.5261999999998</v>
      </c>
      <c r="H68" s="142">
        <v>80.900000000000006</v>
      </c>
      <c r="I68" s="142"/>
      <c r="J68" s="142"/>
    </row>
    <row r="69" spans="1:10">
      <c r="A69" t="s">
        <v>182</v>
      </c>
      <c r="B69" t="s">
        <v>48</v>
      </c>
      <c r="C69" t="s">
        <v>1694</v>
      </c>
      <c r="D69" s="239">
        <v>50206020</v>
      </c>
      <c r="E69" s="142">
        <v>8651.5</v>
      </c>
      <c r="F69" s="142">
        <v>1.3008999999999999</v>
      </c>
      <c r="G69" s="241">
        <v>2303.0877999999998</v>
      </c>
      <c r="H69" s="142">
        <v>15.73</v>
      </c>
      <c r="I69" s="142"/>
      <c r="J69" s="142"/>
    </row>
    <row r="70" spans="1:10">
      <c r="A70" t="s">
        <v>1739</v>
      </c>
      <c r="B70" t="s">
        <v>1688</v>
      </c>
      <c r="C70" t="s">
        <v>1984</v>
      </c>
      <c r="D70" s="239">
        <v>45102020</v>
      </c>
      <c r="E70" s="142">
        <v>3556.9516003600002</v>
      </c>
      <c r="F70" s="142">
        <v>0.53139999999999998</v>
      </c>
      <c r="G70" s="241">
        <v>2059.5954000000002</v>
      </c>
      <c r="H70" s="142">
        <v>14.59</v>
      </c>
      <c r="I70" s="142"/>
      <c r="J70" s="142"/>
    </row>
    <row r="71" spans="1:10">
      <c r="A71" t="s">
        <v>3076</v>
      </c>
      <c r="B71" t="s">
        <v>1759</v>
      </c>
      <c r="C71" t="s">
        <v>2489</v>
      </c>
      <c r="D71" s="239">
        <v>50206030</v>
      </c>
      <c r="E71" s="142">
        <v>2354.4232696168001</v>
      </c>
      <c r="F71" s="142">
        <v>0.35349999999999998</v>
      </c>
      <c r="G71" s="241">
        <v>988.42229999999995</v>
      </c>
      <c r="H71" s="142">
        <v>54.4</v>
      </c>
      <c r="I71" s="142"/>
      <c r="J71" s="142"/>
    </row>
    <row r="72" spans="1:10">
      <c r="A72" t="s">
        <v>3291</v>
      </c>
      <c r="B72" t="s">
        <v>49</v>
      </c>
      <c r="C72" t="s">
        <v>3094</v>
      </c>
      <c r="D72" s="239">
        <v>40301020</v>
      </c>
      <c r="E72" s="142">
        <v>1686.0795330000001</v>
      </c>
      <c r="F72" s="142">
        <v>0.2485</v>
      </c>
      <c r="G72" s="241">
        <v>663.89110000000005</v>
      </c>
      <c r="H72" s="142">
        <v>17</v>
      </c>
      <c r="I72" s="142"/>
      <c r="J72" s="142"/>
    </row>
    <row r="73" spans="1:10">
      <c r="A73" t="s">
        <v>2695</v>
      </c>
      <c r="B73" t="s">
        <v>2574</v>
      </c>
      <c r="C73" t="s">
        <v>2779</v>
      </c>
      <c r="D73" s="239">
        <v>65102000</v>
      </c>
      <c r="E73" s="142">
        <v>5987.9457548999999</v>
      </c>
      <c r="F73" s="142">
        <v>0.89639999999999997</v>
      </c>
      <c r="G73" s="241">
        <v>3021.4857999999999</v>
      </c>
      <c r="H73" s="142">
        <v>4.0199999999999996</v>
      </c>
      <c r="I73" s="142"/>
      <c r="J73" s="142"/>
    </row>
    <row r="74" spans="1:10">
      <c r="A74" t="s">
        <v>2696</v>
      </c>
      <c r="B74" t="s">
        <v>1759</v>
      </c>
      <c r="C74" t="s">
        <v>3328</v>
      </c>
      <c r="D74" s="239">
        <v>50206030</v>
      </c>
      <c r="E74" s="142">
        <v>1579.4105852773</v>
      </c>
      <c r="F74" s="142">
        <v>0.23710000000000001</v>
      </c>
      <c r="G74" s="241">
        <v>1464.3298</v>
      </c>
      <c r="H74" s="142">
        <v>98.05</v>
      </c>
      <c r="I74" s="142"/>
      <c r="J74" s="142"/>
    </row>
    <row r="75" spans="1:10">
      <c r="A75" t="s">
        <v>151</v>
      </c>
      <c r="B75" t="s">
        <v>48</v>
      </c>
      <c r="C75" t="s">
        <v>505</v>
      </c>
      <c r="D75" s="239">
        <v>35102000</v>
      </c>
      <c r="E75" s="142">
        <v>1677.1599900000001</v>
      </c>
      <c r="F75" s="142">
        <v>0.249</v>
      </c>
      <c r="G75" s="241">
        <v>840.31759999999997</v>
      </c>
      <c r="H75" s="142">
        <v>22</v>
      </c>
      <c r="I75" s="142"/>
      <c r="J75" s="142"/>
    </row>
    <row r="76" spans="1:10">
      <c r="A76" t="s">
        <v>3292</v>
      </c>
      <c r="B76" t="s">
        <v>48</v>
      </c>
      <c r="C76" t="s">
        <v>3304</v>
      </c>
      <c r="D76" s="239">
        <v>50206040</v>
      </c>
      <c r="E76" s="142">
        <v>2691.3628079999999</v>
      </c>
      <c r="F76" s="142">
        <v>0.40339999999999998</v>
      </c>
      <c r="G76" s="241">
        <v>503.70850000000002</v>
      </c>
      <c r="H76" s="142">
        <v>411</v>
      </c>
      <c r="I76" s="142"/>
      <c r="J76" s="142"/>
    </row>
    <row r="77" spans="1:10">
      <c r="A77" t="s">
        <v>1345</v>
      </c>
      <c r="B77" t="s">
        <v>49</v>
      </c>
      <c r="C77" t="s">
        <v>571</v>
      </c>
      <c r="D77" s="239">
        <v>55201020</v>
      </c>
      <c r="E77" s="142">
        <v>4571.4126426599996</v>
      </c>
      <c r="F77" s="142">
        <v>0.68289999999999995</v>
      </c>
      <c r="G77" s="241">
        <v>4693.2174000000005</v>
      </c>
      <c r="H77" s="142">
        <v>77.34</v>
      </c>
      <c r="I77" s="142"/>
      <c r="J77" s="142"/>
    </row>
    <row r="78" spans="1:10">
      <c r="A78" t="s">
        <v>152</v>
      </c>
      <c r="B78" t="s">
        <v>48</v>
      </c>
      <c r="C78" t="s">
        <v>1383</v>
      </c>
      <c r="D78" s="239">
        <v>55102000</v>
      </c>
      <c r="E78" s="142">
        <v>2033.4864626999999</v>
      </c>
      <c r="F78" s="142">
        <v>0.3014</v>
      </c>
      <c r="G78" s="241">
        <v>540.17859999999996</v>
      </c>
      <c r="H78" s="142">
        <v>23.94</v>
      </c>
      <c r="I78" s="142"/>
      <c r="J78" s="142"/>
    </row>
    <row r="79" spans="1:10">
      <c r="A79" t="s">
        <v>1887</v>
      </c>
      <c r="B79" t="s">
        <v>49</v>
      </c>
      <c r="C79" t="s">
        <v>3329</v>
      </c>
      <c r="D79" s="239">
        <v>50206040</v>
      </c>
      <c r="E79" s="142">
        <v>5235</v>
      </c>
      <c r="F79" s="142">
        <v>0.78069999999999995</v>
      </c>
      <c r="G79" s="241">
        <v>2462.4194000000002</v>
      </c>
      <c r="H79" s="142">
        <v>10.47</v>
      </c>
      <c r="I79" s="142"/>
      <c r="J79" s="142"/>
    </row>
    <row r="80" spans="1:10">
      <c r="A80" t="s">
        <v>2691</v>
      </c>
      <c r="B80" t="s">
        <v>2574</v>
      </c>
      <c r="C80" t="s">
        <v>2915</v>
      </c>
      <c r="D80" s="239">
        <v>50204000</v>
      </c>
      <c r="E80" s="142">
        <v>5093.3733733199997</v>
      </c>
      <c r="F80" s="142">
        <v>0.76249999999999996</v>
      </c>
      <c r="G80" s="241">
        <v>3015.7172999999998</v>
      </c>
      <c r="H80" s="142">
        <v>46.78</v>
      </c>
      <c r="I80" s="142"/>
      <c r="J80" s="142"/>
    </row>
    <row r="81" spans="1:10">
      <c r="A81" t="s">
        <v>183</v>
      </c>
      <c r="B81" t="s">
        <v>48</v>
      </c>
      <c r="C81" t="s">
        <v>1524</v>
      </c>
      <c r="D81" s="239">
        <v>40301020</v>
      </c>
      <c r="E81" s="142">
        <v>1480.1424884999999</v>
      </c>
      <c r="F81" s="142">
        <v>0.2215</v>
      </c>
      <c r="G81" s="241">
        <v>515.49879999999996</v>
      </c>
      <c r="H81" s="142">
        <v>34.26</v>
      </c>
      <c r="I81" s="142"/>
      <c r="J81" s="142"/>
    </row>
    <row r="82" spans="1:10">
      <c r="A82" t="s">
        <v>2692</v>
      </c>
      <c r="B82" t="s">
        <v>2574</v>
      </c>
      <c r="C82" t="s">
        <v>2783</v>
      </c>
      <c r="D82" s="239">
        <v>65102000</v>
      </c>
      <c r="E82" s="142">
        <v>3325.1805996100002</v>
      </c>
      <c r="F82" s="142">
        <v>0.49780000000000002</v>
      </c>
      <c r="G82" s="241">
        <v>890.048</v>
      </c>
      <c r="H82" s="142">
        <v>2.556</v>
      </c>
      <c r="I82" s="142"/>
      <c r="J82" s="142"/>
    </row>
    <row r="83" spans="1:10">
      <c r="A83" t="s">
        <v>2693</v>
      </c>
      <c r="B83" t="s">
        <v>2574</v>
      </c>
      <c r="C83" t="s">
        <v>2694</v>
      </c>
      <c r="D83" s="239">
        <v>65102020</v>
      </c>
      <c r="E83" s="142">
        <v>9662.6541791500003</v>
      </c>
      <c r="F83" s="142">
        <v>1.4464999999999999</v>
      </c>
      <c r="G83" s="241">
        <v>5715.6458000000002</v>
      </c>
      <c r="H83" s="142">
        <v>9.5150000000000006</v>
      </c>
      <c r="I83" s="142"/>
      <c r="J83" s="142"/>
    </row>
    <row r="84" spans="1:10">
      <c r="A84" t="s">
        <v>2689</v>
      </c>
      <c r="B84" t="s">
        <v>2574</v>
      </c>
      <c r="C84" t="s">
        <v>2690</v>
      </c>
      <c r="D84" s="239">
        <v>50206015</v>
      </c>
      <c r="E84" s="142">
        <v>5092.0691349999997</v>
      </c>
      <c r="F84" s="142">
        <v>0.76229999999999998</v>
      </c>
      <c r="G84" s="241">
        <v>9541.6106</v>
      </c>
      <c r="H84" s="142">
        <v>18.774999999999999</v>
      </c>
      <c r="I84" s="142"/>
      <c r="J84" s="142"/>
    </row>
    <row r="85" spans="1:10">
      <c r="A85" t="s">
        <v>154</v>
      </c>
      <c r="B85" t="s">
        <v>48</v>
      </c>
      <c r="C85" t="s">
        <v>509</v>
      </c>
      <c r="D85" s="239">
        <v>35102045</v>
      </c>
      <c r="E85" s="142">
        <v>9678.6959432799995</v>
      </c>
      <c r="F85" s="142">
        <v>1.4567000000000001</v>
      </c>
      <c r="G85" s="241">
        <v>4381.6561000000002</v>
      </c>
      <c r="H85" s="142">
        <v>33.74</v>
      </c>
      <c r="I85" s="142"/>
      <c r="J85" s="142"/>
    </row>
    <row r="86" spans="1:10">
      <c r="A86" t="s">
        <v>3284</v>
      </c>
      <c r="B86" t="s">
        <v>49</v>
      </c>
      <c r="C86" t="s">
        <v>3330</v>
      </c>
      <c r="D86" s="239">
        <v>50101010</v>
      </c>
      <c r="E86" s="142">
        <v>2529.6</v>
      </c>
      <c r="F86" s="142">
        <v>0.38129999999999997</v>
      </c>
      <c r="G86" s="241">
        <v>1699.0056999999999</v>
      </c>
      <c r="H86" s="142">
        <v>9.3000000000000007</v>
      </c>
      <c r="I86" s="142"/>
      <c r="J86" s="142"/>
    </row>
    <row r="87" spans="1:10">
      <c r="A87" t="s">
        <v>1969</v>
      </c>
      <c r="B87" t="s">
        <v>1759</v>
      </c>
      <c r="C87" t="s">
        <v>3331</v>
      </c>
      <c r="D87" s="239">
        <v>45102010</v>
      </c>
      <c r="E87" s="142">
        <v>2553.0263530858001</v>
      </c>
      <c r="F87" s="142">
        <v>0.38329999999999997</v>
      </c>
      <c r="G87" s="241">
        <v>532.79830000000004</v>
      </c>
      <c r="H87" s="142">
        <v>50.75</v>
      </c>
      <c r="I87" s="142"/>
      <c r="J87" s="142"/>
    </row>
    <row r="88" spans="1:10">
      <c r="A88" t="s">
        <v>2570</v>
      </c>
      <c r="B88" t="s">
        <v>2574</v>
      </c>
      <c r="C88" t="s">
        <v>2686</v>
      </c>
      <c r="D88" s="239">
        <v>40501020</v>
      </c>
      <c r="E88" s="142">
        <v>5636.5212288000002</v>
      </c>
      <c r="F88" s="142">
        <v>0.84379999999999999</v>
      </c>
      <c r="G88" s="241">
        <v>4119.3980000000001</v>
      </c>
      <c r="H88" s="142">
        <v>22.4</v>
      </c>
      <c r="I88" s="142"/>
      <c r="J88" s="142"/>
    </row>
    <row r="89" spans="1:10">
      <c r="A89" t="s">
        <v>3293</v>
      </c>
      <c r="B89" t="s">
        <v>50</v>
      </c>
      <c r="C89" t="s">
        <v>3305</v>
      </c>
      <c r="D89" s="239">
        <v>45102020</v>
      </c>
      <c r="E89" s="142">
        <v>6405.7020499999999</v>
      </c>
      <c r="F89" s="142">
        <v>0.95289999999999997</v>
      </c>
      <c r="G89" s="241">
        <v>1556.3884</v>
      </c>
      <c r="H89" s="142">
        <v>7850</v>
      </c>
      <c r="I89" s="142"/>
      <c r="J89" s="142"/>
    </row>
    <row r="90" spans="1:10">
      <c r="A90" t="s">
        <v>3077</v>
      </c>
      <c r="B90" t="s">
        <v>2574</v>
      </c>
      <c r="C90" t="s">
        <v>2933</v>
      </c>
      <c r="D90" s="239">
        <v>50101015</v>
      </c>
      <c r="E90" s="142">
        <v>4288.7576375999997</v>
      </c>
      <c r="F90" s="142">
        <v>0.64200000000000002</v>
      </c>
      <c r="G90" s="241">
        <v>1715.5201</v>
      </c>
      <c r="H90" s="142">
        <v>13.05</v>
      </c>
      <c r="I90" s="142"/>
      <c r="J90" s="142"/>
    </row>
    <row r="91" spans="1:10">
      <c r="A91" t="s">
        <v>3078</v>
      </c>
      <c r="B91" t="s">
        <v>50</v>
      </c>
      <c r="C91" t="s">
        <v>759</v>
      </c>
      <c r="D91" s="239">
        <v>10102010</v>
      </c>
      <c r="E91" s="142">
        <v>2323</v>
      </c>
      <c r="F91" s="142">
        <v>0.34660000000000002</v>
      </c>
      <c r="G91" s="241">
        <v>978.89440000000002</v>
      </c>
      <c r="H91" s="142">
        <v>57.5</v>
      </c>
      <c r="I91" s="142"/>
      <c r="J91" s="142"/>
    </row>
    <row r="92" spans="1:10">
      <c r="A92" t="s">
        <v>1724</v>
      </c>
      <c r="B92" t="s">
        <v>50</v>
      </c>
      <c r="C92" t="s">
        <v>3332</v>
      </c>
      <c r="D92" s="239">
        <v>35102020</v>
      </c>
      <c r="E92" s="142">
        <v>1713.0911088</v>
      </c>
      <c r="F92" s="142">
        <v>0.254</v>
      </c>
      <c r="G92" s="241">
        <v>556.69150000000002</v>
      </c>
      <c r="H92" s="142">
        <v>73.2</v>
      </c>
      <c r="I92" s="142"/>
      <c r="J92" s="142"/>
    </row>
    <row r="93" spans="1:10">
      <c r="A93" t="s">
        <v>1920</v>
      </c>
      <c r="B93" t="s">
        <v>1759</v>
      </c>
      <c r="C93" t="s">
        <v>1786</v>
      </c>
      <c r="D93" s="239">
        <v>45102010</v>
      </c>
      <c r="E93" s="142">
        <v>10828.081965515599</v>
      </c>
      <c r="F93" s="142">
        <v>1.6257999999999999</v>
      </c>
      <c r="G93" s="241">
        <v>4091.8292999999999</v>
      </c>
      <c r="H93" s="142">
        <v>243.2</v>
      </c>
      <c r="I93" s="142"/>
      <c r="J93" s="142"/>
    </row>
    <row r="94" spans="1:10">
      <c r="A94" t="s">
        <v>185</v>
      </c>
      <c r="B94" t="s">
        <v>48</v>
      </c>
      <c r="C94" t="s">
        <v>1988</v>
      </c>
      <c r="D94" s="239">
        <v>50202010</v>
      </c>
      <c r="E94" s="142">
        <v>5503.0931982000002</v>
      </c>
      <c r="F94" s="142">
        <v>0.82909999999999995</v>
      </c>
      <c r="G94" s="241">
        <v>3832.1597000000002</v>
      </c>
      <c r="H94" s="142">
        <v>125.8</v>
      </c>
      <c r="I94" s="142"/>
      <c r="J94" s="142"/>
    </row>
    <row r="95" spans="1:10">
      <c r="A95" t="s">
        <v>2685</v>
      </c>
      <c r="B95" t="s">
        <v>2574</v>
      </c>
      <c r="C95" t="s">
        <v>2796</v>
      </c>
      <c r="D95" s="239">
        <v>50205015</v>
      </c>
      <c r="E95" s="142">
        <v>4949.3141924900001</v>
      </c>
      <c r="F95" s="142">
        <v>0.7409</v>
      </c>
      <c r="G95" s="241">
        <v>8592.7628000000004</v>
      </c>
      <c r="H95" s="142">
        <v>4.2210000000000001</v>
      </c>
      <c r="I95" s="142"/>
      <c r="J95" s="142"/>
    </row>
    <row r="96" spans="1:10">
      <c r="A96" t="s">
        <v>1970</v>
      </c>
      <c r="B96" t="s">
        <v>1759</v>
      </c>
      <c r="C96" t="s">
        <v>1787</v>
      </c>
      <c r="D96" s="239">
        <v>10102010</v>
      </c>
      <c r="E96" s="142">
        <v>2248.6588601486001</v>
      </c>
      <c r="F96" s="142">
        <v>0.33760000000000001</v>
      </c>
      <c r="G96" s="241">
        <v>2053.4481000000001</v>
      </c>
      <c r="H96" s="142">
        <v>133.30000000000001</v>
      </c>
      <c r="I96" s="142"/>
      <c r="J96" s="142"/>
    </row>
    <row r="97" spans="1:10">
      <c r="A97" t="s">
        <v>195</v>
      </c>
      <c r="B97" t="s">
        <v>61</v>
      </c>
      <c r="C97" t="s">
        <v>3333</v>
      </c>
      <c r="D97" s="239">
        <v>15102015</v>
      </c>
      <c r="E97" s="142">
        <v>2068.3729407000001</v>
      </c>
      <c r="F97" s="142">
        <v>0.31080000000000002</v>
      </c>
      <c r="G97" s="241">
        <v>708.34770000000003</v>
      </c>
      <c r="H97" s="142">
        <v>4.0149999999999997</v>
      </c>
      <c r="I97" s="142"/>
      <c r="J97" s="142"/>
    </row>
    <row r="98" spans="1:10">
      <c r="A98" t="s">
        <v>3079</v>
      </c>
      <c r="B98" t="s">
        <v>48</v>
      </c>
      <c r="C98" t="s">
        <v>3088</v>
      </c>
      <c r="D98" s="239">
        <v>40101025</v>
      </c>
      <c r="E98" s="142">
        <v>2300.0337834100001</v>
      </c>
      <c r="F98" s="142">
        <v>0.34449999999999997</v>
      </c>
      <c r="G98" s="241">
        <v>345.33640000000003</v>
      </c>
      <c r="H98" s="142">
        <v>15.97</v>
      </c>
      <c r="I98" s="142"/>
      <c r="J98" s="142"/>
    </row>
    <row r="99" spans="1:10">
      <c r="A99" t="s">
        <v>1922</v>
      </c>
      <c r="B99" t="s">
        <v>1759</v>
      </c>
      <c r="C99" t="s">
        <v>914</v>
      </c>
      <c r="D99" s="239">
        <v>45102020</v>
      </c>
      <c r="E99" s="142">
        <v>9512.8681775466994</v>
      </c>
      <c r="F99" s="142">
        <v>1.4282999999999999</v>
      </c>
      <c r="G99" s="241">
        <v>2716.2853</v>
      </c>
      <c r="H99" s="142">
        <v>112.5</v>
      </c>
      <c r="I99" s="142"/>
      <c r="J99" s="142"/>
    </row>
    <row r="100" spans="1:10">
      <c r="A100" t="s">
        <v>2684</v>
      </c>
      <c r="B100" t="s">
        <v>2574</v>
      </c>
      <c r="C100" t="s">
        <v>2799</v>
      </c>
      <c r="D100" s="239">
        <v>40101015</v>
      </c>
      <c r="E100" s="142">
        <v>6353.0685996499997</v>
      </c>
      <c r="F100" s="142">
        <v>0.95109999999999995</v>
      </c>
      <c r="G100" s="241">
        <v>3100.5540000000001</v>
      </c>
      <c r="H100" s="142">
        <v>5.8559999999999999</v>
      </c>
      <c r="I100" s="142"/>
      <c r="J100" s="142"/>
    </row>
    <row r="101" spans="1:10">
      <c r="A101" t="s">
        <v>3080</v>
      </c>
      <c r="B101" t="s">
        <v>48</v>
      </c>
      <c r="C101" t="s">
        <v>3334</v>
      </c>
      <c r="D101" s="239">
        <v>50205015</v>
      </c>
      <c r="E101" s="142">
        <v>1973.6126197200001</v>
      </c>
      <c r="F101" s="142">
        <v>0.2928</v>
      </c>
      <c r="G101" s="241">
        <v>647.68899999999996</v>
      </c>
      <c r="H101" s="142">
        <v>13.41</v>
      </c>
      <c r="I101" s="142"/>
      <c r="J101" s="142"/>
    </row>
    <row r="102" spans="1:10">
      <c r="A102" t="s">
        <v>3081</v>
      </c>
      <c r="B102" t="s">
        <v>1759</v>
      </c>
      <c r="C102" t="s">
        <v>3335</v>
      </c>
      <c r="D102" s="239">
        <v>30302010</v>
      </c>
      <c r="E102" s="142">
        <v>3650.2547399999999</v>
      </c>
      <c r="F102" s="142">
        <v>0.54810000000000003</v>
      </c>
      <c r="G102" s="241">
        <v>922.79319999999996</v>
      </c>
      <c r="H102" s="142">
        <v>524</v>
      </c>
      <c r="I102" s="142"/>
      <c r="J102" s="142"/>
    </row>
    <row r="103" spans="1:10">
      <c r="A103" t="s">
        <v>140</v>
      </c>
      <c r="B103" t="s">
        <v>50</v>
      </c>
      <c r="C103" t="s">
        <v>921</v>
      </c>
      <c r="D103" s="239">
        <v>15102015</v>
      </c>
      <c r="E103" s="142">
        <v>2391.52783013</v>
      </c>
      <c r="F103" s="142">
        <v>0.35949999999999999</v>
      </c>
      <c r="G103" s="241">
        <v>829.04639999999995</v>
      </c>
      <c r="H103" s="142">
        <v>7.0750000000000002</v>
      </c>
      <c r="I103" s="142"/>
      <c r="J103" s="142"/>
    </row>
    <row r="104" spans="1:10">
      <c r="A104" t="s">
        <v>3082</v>
      </c>
      <c r="B104" t="s">
        <v>2574</v>
      </c>
      <c r="C104" t="s">
        <v>2963</v>
      </c>
      <c r="D104" s="239">
        <v>15102015</v>
      </c>
      <c r="E104" s="142">
        <v>1520.48</v>
      </c>
      <c r="F104" s="142">
        <v>0.2276</v>
      </c>
      <c r="G104" s="241">
        <v>378.36529999999999</v>
      </c>
      <c r="H104" s="142">
        <v>5.59</v>
      </c>
      <c r="I104" s="142"/>
      <c r="J104" s="142"/>
    </row>
    <row r="105" spans="1:10">
      <c r="A105" t="s">
        <v>186</v>
      </c>
      <c r="B105" t="s">
        <v>48</v>
      </c>
      <c r="C105" t="s">
        <v>208</v>
      </c>
      <c r="D105" s="239">
        <v>45101015</v>
      </c>
      <c r="E105" s="142">
        <v>1926.8931665600001</v>
      </c>
      <c r="F105" s="142">
        <v>0.28610000000000002</v>
      </c>
      <c r="G105" s="241">
        <v>1263.2838999999999</v>
      </c>
      <c r="H105" s="142">
        <v>36.64</v>
      </c>
      <c r="I105" s="142"/>
      <c r="J105" s="142"/>
    </row>
    <row r="106" spans="1:10">
      <c r="A106" t="s">
        <v>187</v>
      </c>
      <c r="B106" t="s">
        <v>61</v>
      </c>
      <c r="C106" t="s">
        <v>209</v>
      </c>
      <c r="D106" s="239">
        <v>65101015</v>
      </c>
      <c r="E106" s="142">
        <v>2145.01990733</v>
      </c>
      <c r="F106" s="142">
        <v>0.3226</v>
      </c>
      <c r="G106" s="241">
        <v>548.46450000000004</v>
      </c>
      <c r="H106" s="142">
        <v>3.2149999999999999</v>
      </c>
      <c r="I106" s="142"/>
      <c r="J106" s="142"/>
    </row>
    <row r="107" spans="1:10">
      <c r="A107" t="s">
        <v>2683</v>
      </c>
      <c r="B107" t="s">
        <v>2574</v>
      </c>
      <c r="C107" t="s">
        <v>2967</v>
      </c>
      <c r="D107" s="239">
        <v>10101010</v>
      </c>
      <c r="E107" s="142">
        <v>4291.0907915999996</v>
      </c>
      <c r="F107" s="142">
        <v>0.64239999999999997</v>
      </c>
      <c r="G107" s="241">
        <v>1744.0260000000001</v>
      </c>
      <c r="H107" s="142">
        <v>114.7</v>
      </c>
      <c r="I107" s="142"/>
      <c r="J107" s="142"/>
    </row>
    <row r="108" spans="1:10">
      <c r="A108" t="s">
        <v>188</v>
      </c>
      <c r="B108" t="s">
        <v>48</v>
      </c>
      <c r="C108" t="s">
        <v>1390</v>
      </c>
      <c r="D108" s="239">
        <v>50202010</v>
      </c>
      <c r="E108" s="142">
        <v>9945.8647743599995</v>
      </c>
      <c r="F108" s="142">
        <v>1.4876</v>
      </c>
      <c r="G108" s="241">
        <v>4575.7421999999997</v>
      </c>
      <c r="H108" s="142">
        <v>33.590000000000003</v>
      </c>
      <c r="I108" s="142"/>
      <c r="J108" s="142"/>
    </row>
    <row r="109" spans="1:10">
      <c r="A109" t="s">
        <v>1526</v>
      </c>
      <c r="B109" t="s">
        <v>48</v>
      </c>
      <c r="C109" t="s">
        <v>1527</v>
      </c>
      <c r="D109" s="239">
        <v>40401030</v>
      </c>
      <c r="E109" s="142">
        <v>3308.6488423800001</v>
      </c>
      <c r="F109" s="142">
        <v>0.49869999999999998</v>
      </c>
      <c r="G109" s="241">
        <v>1118.0082</v>
      </c>
      <c r="H109" s="142">
        <v>32.06</v>
      </c>
      <c r="I109" s="142"/>
      <c r="J109" s="142"/>
    </row>
    <row r="110" spans="1:10">
      <c r="A110" t="s">
        <v>158</v>
      </c>
      <c r="B110" t="s">
        <v>49</v>
      </c>
      <c r="C110" t="s">
        <v>3336</v>
      </c>
      <c r="D110" s="239">
        <v>50205025</v>
      </c>
      <c r="E110" s="142">
        <v>5696.3892148799996</v>
      </c>
      <c r="F110" s="142">
        <v>0.85670000000000002</v>
      </c>
      <c r="G110" s="241">
        <v>4101.3472000000002</v>
      </c>
      <c r="H110" s="142">
        <v>32.369999999999997</v>
      </c>
      <c r="I110" s="142"/>
      <c r="J110" s="142"/>
    </row>
    <row r="111" spans="1:10">
      <c r="A111" t="s">
        <v>189</v>
      </c>
      <c r="B111" t="s">
        <v>48</v>
      </c>
      <c r="C111" t="s">
        <v>1518</v>
      </c>
      <c r="D111" s="239">
        <v>40202025</v>
      </c>
      <c r="E111" s="142">
        <v>2728.1520609999998</v>
      </c>
      <c r="F111" s="142">
        <v>0.41260000000000002</v>
      </c>
      <c r="G111" s="241">
        <v>1427.4784999999999</v>
      </c>
      <c r="H111" s="142">
        <v>49.3</v>
      </c>
      <c r="I111" s="142"/>
      <c r="J111" s="142"/>
    </row>
    <row r="112" spans="1:10">
      <c r="A112" t="s">
        <v>2679</v>
      </c>
      <c r="B112" t="s">
        <v>2574</v>
      </c>
      <c r="C112" t="s">
        <v>3089</v>
      </c>
      <c r="D112" s="239">
        <v>60101030</v>
      </c>
      <c r="E112" s="142">
        <v>4839.4072653499998</v>
      </c>
      <c r="F112" s="142">
        <v>0.72450000000000003</v>
      </c>
      <c r="G112" s="241">
        <v>22734.994999999999</v>
      </c>
      <c r="H112" s="142">
        <v>2.4249999999999998</v>
      </c>
      <c r="I112" s="142"/>
      <c r="J112" s="142"/>
    </row>
    <row r="113" spans="1:10">
      <c r="A113" t="s">
        <v>1971</v>
      </c>
      <c r="B113" t="s">
        <v>1759</v>
      </c>
      <c r="C113" t="s">
        <v>1990</v>
      </c>
      <c r="D113" s="239">
        <v>45102010</v>
      </c>
      <c r="E113" s="142">
        <v>7059.1679872943996</v>
      </c>
      <c r="F113" s="142">
        <v>1.0599000000000001</v>
      </c>
      <c r="G113" s="241">
        <v>2556.5419999999999</v>
      </c>
      <c r="H113" s="142">
        <v>617.5</v>
      </c>
      <c r="I113" s="142"/>
      <c r="J113" s="142"/>
    </row>
    <row r="114" spans="1:10">
      <c r="A114" t="s">
        <v>190</v>
      </c>
      <c r="B114" t="s">
        <v>49</v>
      </c>
      <c r="C114" t="s">
        <v>1991</v>
      </c>
      <c r="D114" s="239">
        <v>60101030</v>
      </c>
      <c r="E114" s="142">
        <v>4198.3534424999998</v>
      </c>
      <c r="F114" s="142">
        <v>0.62849999999999995</v>
      </c>
      <c r="G114" s="241">
        <v>1929.0567000000001</v>
      </c>
      <c r="H114" s="142">
        <v>24.5</v>
      </c>
      <c r="I114" s="142"/>
      <c r="J114" s="142"/>
    </row>
    <row r="115" spans="1:10">
      <c r="A115" t="s">
        <v>160</v>
      </c>
      <c r="B115" t="s">
        <v>48</v>
      </c>
      <c r="C115" t="s">
        <v>203</v>
      </c>
      <c r="D115" s="239">
        <v>30302020</v>
      </c>
      <c r="E115" s="142">
        <v>5154.9125942999999</v>
      </c>
      <c r="F115" s="142">
        <v>0.77329999999999999</v>
      </c>
      <c r="G115" s="241">
        <v>3457.4600999999998</v>
      </c>
      <c r="H115" s="142">
        <v>28.74</v>
      </c>
      <c r="I115" s="142"/>
      <c r="J115" s="142"/>
    </row>
    <row r="116" spans="1:10">
      <c r="A116" t="s">
        <v>137</v>
      </c>
      <c r="B116" t="s">
        <v>48</v>
      </c>
      <c r="C116" t="s">
        <v>1733</v>
      </c>
      <c r="D116" s="239">
        <v>15101010</v>
      </c>
      <c r="E116" s="142">
        <v>2120.520528</v>
      </c>
      <c r="F116" s="142">
        <v>0.31519999999999998</v>
      </c>
      <c r="G116" s="241">
        <v>702.6377</v>
      </c>
      <c r="H116" s="142">
        <v>5.53</v>
      </c>
      <c r="I116" s="142"/>
      <c r="J116" s="142"/>
    </row>
    <row r="117" spans="1:10">
      <c r="A117" t="s">
        <v>1336</v>
      </c>
      <c r="B117" t="s">
        <v>49</v>
      </c>
      <c r="C117" t="s">
        <v>1992</v>
      </c>
      <c r="D117" s="239">
        <v>50101035</v>
      </c>
      <c r="E117" s="142">
        <v>2569.2999398400002</v>
      </c>
      <c r="F117" s="142">
        <v>0.38679999999999998</v>
      </c>
      <c r="G117" s="241">
        <v>3040.1462000000001</v>
      </c>
      <c r="H117" s="142">
        <v>20.96</v>
      </c>
      <c r="I117" s="142"/>
      <c r="J117" s="142"/>
    </row>
    <row r="118" spans="1:10">
      <c r="A118" t="s">
        <v>161</v>
      </c>
      <c r="B118" t="s">
        <v>48</v>
      </c>
      <c r="C118" t="s">
        <v>1957</v>
      </c>
      <c r="D118" s="239">
        <v>40501040</v>
      </c>
      <c r="E118" s="142">
        <v>6443.7785618999997</v>
      </c>
      <c r="F118" s="142">
        <v>0.96160000000000001</v>
      </c>
      <c r="G118" s="241">
        <v>3754.1588999999999</v>
      </c>
      <c r="H118" s="142">
        <v>43.7</v>
      </c>
      <c r="I118" s="142"/>
      <c r="J118" s="142"/>
    </row>
    <row r="119" spans="1:10">
      <c r="A119" t="s">
        <v>1529</v>
      </c>
      <c r="B119" t="s">
        <v>48</v>
      </c>
      <c r="C119" t="s">
        <v>1708</v>
      </c>
      <c r="D119" s="239">
        <v>10102010</v>
      </c>
      <c r="E119" s="142">
        <v>829.55302785000003</v>
      </c>
      <c r="F119" s="142">
        <v>0.1237</v>
      </c>
      <c r="G119" s="241">
        <v>2168.4297999999999</v>
      </c>
      <c r="H119" s="142">
        <v>23.19</v>
      </c>
      <c r="I119" s="142"/>
      <c r="J119" s="142"/>
    </row>
    <row r="120" spans="1:10">
      <c r="A120" t="s">
        <v>162</v>
      </c>
      <c r="B120" t="s">
        <v>50</v>
      </c>
      <c r="C120" t="s">
        <v>1958</v>
      </c>
      <c r="D120" s="239">
        <v>55201000</v>
      </c>
      <c r="E120" s="142">
        <v>2875.60345856</v>
      </c>
      <c r="F120" s="142">
        <v>0.433</v>
      </c>
      <c r="G120" s="241">
        <v>1966.0399</v>
      </c>
      <c r="H120" s="142">
        <v>27.16</v>
      </c>
      <c r="I120" s="142"/>
      <c r="J120" s="142"/>
    </row>
    <row r="121" spans="1:10">
      <c r="A121" t="s">
        <v>191</v>
      </c>
      <c r="B121" t="s">
        <v>61</v>
      </c>
      <c r="C121" t="s">
        <v>1993</v>
      </c>
      <c r="D121" s="239">
        <v>45201010</v>
      </c>
      <c r="E121" s="142">
        <v>3224</v>
      </c>
      <c r="F121" s="142">
        <v>0.48920000000000002</v>
      </c>
      <c r="G121" s="241">
        <v>631.01509999999996</v>
      </c>
      <c r="H121" s="142">
        <v>1.6120000000000001</v>
      </c>
      <c r="I121" s="142"/>
      <c r="J121" s="142"/>
    </row>
    <row r="122" spans="1:10">
      <c r="A122" t="s">
        <v>573</v>
      </c>
      <c r="B122" t="s">
        <v>48</v>
      </c>
      <c r="C122" t="s">
        <v>1994</v>
      </c>
      <c r="D122" s="239">
        <v>10101010</v>
      </c>
      <c r="E122" s="142">
        <v>3176.6745746000001</v>
      </c>
      <c r="F122" s="142">
        <v>0.47889999999999999</v>
      </c>
      <c r="G122" s="241">
        <v>1619.0608</v>
      </c>
      <c r="H122" s="142">
        <v>154.6</v>
      </c>
      <c r="I122" s="142"/>
      <c r="J122" s="142"/>
    </row>
    <row r="123" spans="1:10">
      <c r="A123" t="s">
        <v>3294</v>
      </c>
      <c r="B123" t="s">
        <v>1759</v>
      </c>
      <c r="C123" t="s">
        <v>3306</v>
      </c>
      <c r="D123" s="239">
        <v>30101010</v>
      </c>
      <c r="E123" s="142">
        <v>2509.1277174139</v>
      </c>
      <c r="F123" s="142">
        <v>0.37669999999999998</v>
      </c>
      <c r="G123" s="241">
        <v>483.6345</v>
      </c>
      <c r="H123" s="142">
        <v>206.05</v>
      </c>
      <c r="I123" s="142"/>
      <c r="J123" s="142"/>
    </row>
    <row r="124" spans="1:10">
      <c r="A124" t="s">
        <v>3295</v>
      </c>
      <c r="B124" t="s">
        <v>1759</v>
      </c>
      <c r="C124" t="s">
        <v>3307</v>
      </c>
      <c r="D124" s="239">
        <v>30101010</v>
      </c>
      <c r="E124" s="142">
        <v>2898.0227545467001</v>
      </c>
      <c r="F124" s="142">
        <v>0.43509999999999999</v>
      </c>
      <c r="G124" s="241">
        <v>539.25019999999995</v>
      </c>
      <c r="H124" s="142">
        <v>198.06</v>
      </c>
      <c r="I124" s="142"/>
      <c r="J124" s="142"/>
    </row>
    <row r="125" spans="1:10">
      <c r="A125" t="s">
        <v>1530</v>
      </c>
      <c r="B125" t="s">
        <v>48</v>
      </c>
      <c r="C125" t="s">
        <v>1029</v>
      </c>
      <c r="D125" s="239">
        <v>50101015</v>
      </c>
      <c r="E125" s="142">
        <v>8382.8400562200004</v>
      </c>
      <c r="F125" s="142">
        <v>1.2524</v>
      </c>
      <c r="G125" s="241">
        <v>3848.2305999999999</v>
      </c>
      <c r="H125" s="142">
        <v>49.26</v>
      </c>
      <c r="I125" s="142"/>
      <c r="J125" s="142"/>
    </row>
    <row r="126" spans="1:10">
      <c r="A126" t="s">
        <v>2485</v>
      </c>
      <c r="B126" t="s">
        <v>1759</v>
      </c>
      <c r="C126" t="s">
        <v>2490</v>
      </c>
      <c r="D126" s="239">
        <v>50206030</v>
      </c>
      <c r="E126" s="142">
        <v>1610.9721254471999</v>
      </c>
      <c r="F126" s="142">
        <v>0.2419</v>
      </c>
      <c r="G126" s="241">
        <v>439.87110000000001</v>
      </c>
      <c r="H126" s="142">
        <v>326</v>
      </c>
      <c r="I126" s="142"/>
      <c r="J126" s="142"/>
    </row>
    <row r="127" spans="1:10">
      <c r="A127" t="s">
        <v>1972</v>
      </c>
      <c r="B127" t="s">
        <v>1759</v>
      </c>
      <c r="C127" t="s">
        <v>1790</v>
      </c>
      <c r="D127" s="239">
        <v>30301010</v>
      </c>
      <c r="E127" s="142">
        <v>6350.4264266023001</v>
      </c>
      <c r="F127" s="142">
        <v>0.95350000000000001</v>
      </c>
      <c r="G127" s="241">
        <v>2217.1990999999998</v>
      </c>
      <c r="H127" s="142">
        <v>172.7</v>
      </c>
      <c r="I127" s="142"/>
      <c r="J127" s="142"/>
    </row>
    <row r="128" spans="1:10">
      <c r="A128" t="s">
        <v>1765</v>
      </c>
      <c r="B128" t="s">
        <v>1759</v>
      </c>
      <c r="C128" t="s">
        <v>1791</v>
      </c>
      <c r="D128" s="239">
        <v>60101030</v>
      </c>
      <c r="E128" s="142">
        <v>5140.4773593600003</v>
      </c>
      <c r="F128" s="142">
        <v>0.77180000000000004</v>
      </c>
      <c r="G128" s="241">
        <v>1632.1939</v>
      </c>
      <c r="H128" s="142">
        <v>203.2</v>
      </c>
      <c r="I128" s="142"/>
      <c r="J128" s="142"/>
    </row>
    <row r="129" spans="1:10">
      <c r="A129" t="s">
        <v>2572</v>
      </c>
      <c r="B129" t="s">
        <v>50</v>
      </c>
      <c r="C129" t="s">
        <v>2573</v>
      </c>
      <c r="D129" s="239">
        <v>55101000</v>
      </c>
      <c r="E129" s="142">
        <v>7124.8424768799996</v>
      </c>
      <c r="F129" s="142">
        <v>1.0760000000000001</v>
      </c>
      <c r="G129" s="241">
        <v>2487.7152000000001</v>
      </c>
      <c r="H129" s="142">
        <v>68.56</v>
      </c>
      <c r="I129" s="142"/>
      <c r="J129" s="142"/>
    </row>
    <row r="130" spans="1:10">
      <c r="A130" t="s">
        <v>2675</v>
      </c>
      <c r="B130" t="s">
        <v>2574</v>
      </c>
      <c r="C130" t="s">
        <v>2676</v>
      </c>
      <c r="D130" s="239">
        <v>30202015</v>
      </c>
      <c r="E130" s="142">
        <v>1694.4457761900001</v>
      </c>
      <c r="F130" s="142">
        <v>0.25369999999999998</v>
      </c>
      <c r="G130" s="241">
        <v>400.01049999999998</v>
      </c>
      <c r="H130" s="142">
        <v>9.19</v>
      </c>
      <c r="I130" s="142"/>
      <c r="J130" s="142"/>
    </row>
    <row r="131" spans="1:10">
      <c r="A131" t="s">
        <v>1889</v>
      </c>
      <c r="B131" t="s">
        <v>48</v>
      </c>
      <c r="C131" t="s">
        <v>3337</v>
      </c>
      <c r="D131" s="239">
        <v>60101030</v>
      </c>
      <c r="E131" s="142">
        <v>5793.7404358399999</v>
      </c>
      <c r="F131" s="142">
        <v>0.87219999999999998</v>
      </c>
      <c r="G131" s="241">
        <v>2572.0329999999999</v>
      </c>
      <c r="H131" s="142">
        <v>32.479999999999997</v>
      </c>
      <c r="I131" s="142"/>
      <c r="J131" s="142"/>
    </row>
    <row r="132" spans="1:10">
      <c r="A132" t="s">
        <v>2677</v>
      </c>
      <c r="B132" t="s">
        <v>2574</v>
      </c>
      <c r="C132" t="s">
        <v>2678</v>
      </c>
      <c r="D132" s="239">
        <v>40203050</v>
      </c>
      <c r="E132" s="142">
        <v>3249.4258500000001</v>
      </c>
      <c r="F132" s="142">
        <v>0.48649999999999999</v>
      </c>
      <c r="G132" s="241">
        <v>709.82659999999998</v>
      </c>
      <c r="H132" s="142">
        <v>16.14</v>
      </c>
      <c r="I132" s="142"/>
      <c r="J132" s="142"/>
    </row>
    <row r="133" spans="1:10">
      <c r="A133" t="s">
        <v>2673</v>
      </c>
      <c r="B133" t="s">
        <v>2574</v>
      </c>
      <c r="C133" t="s">
        <v>2674</v>
      </c>
      <c r="D133" s="239">
        <v>15102015</v>
      </c>
      <c r="E133" s="142">
        <v>7876.2798856400004</v>
      </c>
      <c r="F133" s="142">
        <v>1.1791</v>
      </c>
      <c r="G133" s="241">
        <v>21052.813999999998</v>
      </c>
      <c r="H133" s="142">
        <v>0.51380000000000003</v>
      </c>
      <c r="I133" s="142"/>
      <c r="J133" s="142"/>
    </row>
    <row r="134" spans="1:10">
      <c r="A134" t="s">
        <v>192</v>
      </c>
      <c r="B134" t="s">
        <v>48</v>
      </c>
      <c r="C134" t="s">
        <v>1960</v>
      </c>
      <c r="D134" s="239">
        <v>50205020</v>
      </c>
      <c r="E134" s="142">
        <v>3702.6307316000002</v>
      </c>
      <c r="F134" s="142">
        <v>0.5554</v>
      </c>
      <c r="G134" s="241">
        <v>5741.2250999999997</v>
      </c>
      <c r="H134" s="142">
        <v>61.84</v>
      </c>
      <c r="I134" s="142"/>
      <c r="J134" s="142"/>
    </row>
    <row r="135" spans="1:10">
      <c r="A135" t="s">
        <v>1346</v>
      </c>
      <c r="B135" t="s">
        <v>61</v>
      </c>
      <c r="C135" t="s">
        <v>1995</v>
      </c>
      <c r="D135" s="239">
        <v>55101015</v>
      </c>
      <c r="E135" s="142">
        <v>2233.11483666</v>
      </c>
      <c r="F135" s="142">
        <v>0.33410000000000001</v>
      </c>
      <c r="G135" s="241">
        <v>791.91719999999998</v>
      </c>
      <c r="H135" s="142">
        <v>3.14</v>
      </c>
      <c r="I135" s="142"/>
      <c r="J135" s="142"/>
    </row>
    <row r="136" spans="1:10">
      <c r="A136" t="s">
        <v>3098</v>
      </c>
      <c r="B136" t="s">
        <v>49</v>
      </c>
      <c r="C136" t="s">
        <v>3338</v>
      </c>
      <c r="D136" s="239">
        <v>50201020</v>
      </c>
      <c r="E136" s="142">
        <v>2107.1404859999998</v>
      </c>
      <c r="F136" s="142">
        <v>0.31190000000000001</v>
      </c>
      <c r="G136" s="241">
        <v>1511.4830999999999</v>
      </c>
      <c r="H136" s="142">
        <v>26.8</v>
      </c>
      <c r="I136" s="142"/>
      <c r="J136" s="142"/>
    </row>
    <row r="137" spans="1:10">
      <c r="A137" t="s">
        <v>193</v>
      </c>
      <c r="B137" t="s">
        <v>49</v>
      </c>
      <c r="C137" t="s">
        <v>3339</v>
      </c>
      <c r="D137" s="239">
        <v>50202010</v>
      </c>
      <c r="E137" s="142">
        <v>1542.77456424</v>
      </c>
      <c r="F137" s="142">
        <v>0.23219999999999999</v>
      </c>
      <c r="G137" s="241">
        <v>922.5761</v>
      </c>
      <c r="H137" s="142">
        <v>36.56</v>
      </c>
      <c r="I137" s="142"/>
      <c r="J137" s="142"/>
    </row>
    <row r="138" spans="1:10">
      <c r="A138" t="s">
        <v>2486</v>
      </c>
      <c r="B138" t="s">
        <v>1759</v>
      </c>
      <c r="C138" t="s">
        <v>1996</v>
      </c>
      <c r="D138" s="239">
        <v>50204000</v>
      </c>
      <c r="E138" s="142">
        <v>3399.5972621566002</v>
      </c>
      <c r="F138" s="142">
        <v>0.51039999999999996</v>
      </c>
      <c r="G138" s="241">
        <v>1152.8036999999999</v>
      </c>
      <c r="H138" s="142">
        <v>136</v>
      </c>
      <c r="I138" s="142"/>
      <c r="J138" s="142"/>
    </row>
    <row r="139" spans="1:10">
      <c r="A139" t="s">
        <v>574</v>
      </c>
      <c r="B139" t="s">
        <v>48</v>
      </c>
      <c r="C139" t="s">
        <v>1997</v>
      </c>
      <c r="D139" s="239">
        <v>40203050</v>
      </c>
      <c r="E139" s="142">
        <v>3389.6479556999998</v>
      </c>
      <c r="F139" s="142">
        <v>0.50539999999999996</v>
      </c>
      <c r="G139" s="241">
        <v>602.33960000000002</v>
      </c>
      <c r="H139" s="142">
        <v>175.3</v>
      </c>
      <c r="I139" s="142"/>
      <c r="J139" s="142"/>
    </row>
    <row r="140" spans="1:10">
      <c r="A140" t="s">
        <v>1519</v>
      </c>
      <c r="B140" t="s">
        <v>50</v>
      </c>
      <c r="C140" t="s">
        <v>324</v>
      </c>
      <c r="D140" s="239">
        <v>55201020</v>
      </c>
      <c r="E140" s="142">
        <v>4410.5600000000004</v>
      </c>
      <c r="F140" s="142">
        <v>0.66620000000000001</v>
      </c>
      <c r="G140" s="241">
        <v>1933.4042999999999</v>
      </c>
      <c r="H140" s="142">
        <v>17.899999999999999</v>
      </c>
      <c r="I140" s="142"/>
      <c r="J140" s="142"/>
    </row>
    <row r="141" spans="1:10">
      <c r="A141" t="s">
        <v>3083</v>
      </c>
      <c r="B141" t="s">
        <v>49</v>
      </c>
      <c r="C141" t="s">
        <v>3021</v>
      </c>
      <c r="D141" s="239">
        <v>30101010</v>
      </c>
      <c r="E141" s="142">
        <v>2276.6534912000002</v>
      </c>
      <c r="F141" s="142">
        <v>0.34279999999999999</v>
      </c>
      <c r="G141" s="241">
        <v>889.61839999999995</v>
      </c>
      <c r="H141" s="142">
        <v>52.9</v>
      </c>
      <c r="I141" s="142"/>
      <c r="J141" s="142"/>
    </row>
    <row r="142" spans="1:10">
      <c r="A142" t="s">
        <v>1344</v>
      </c>
      <c r="B142" t="s">
        <v>48</v>
      </c>
      <c r="C142" t="s">
        <v>1998</v>
      </c>
      <c r="D142" s="239">
        <v>40101025</v>
      </c>
      <c r="E142" s="142">
        <v>2857.6447052399999</v>
      </c>
      <c r="F142" s="142">
        <v>0.43109999999999998</v>
      </c>
      <c r="G142" s="241">
        <v>2999.4847</v>
      </c>
      <c r="H142" s="142">
        <v>11.635</v>
      </c>
      <c r="I142" s="142"/>
      <c r="J142" s="142"/>
    </row>
    <row r="143" spans="1:10">
      <c r="A143" t="s">
        <v>1885</v>
      </c>
      <c r="B143" t="s">
        <v>48</v>
      </c>
      <c r="C143" t="s">
        <v>1999</v>
      </c>
      <c r="D143" s="239">
        <v>60101030</v>
      </c>
      <c r="E143" s="142">
        <v>3677.0950007400002</v>
      </c>
      <c r="F143" s="142">
        <v>0.55469999999999997</v>
      </c>
      <c r="G143" s="241">
        <v>2421.5273000000002</v>
      </c>
      <c r="H143" s="142">
        <v>15.69</v>
      </c>
      <c r="I143" s="142"/>
      <c r="J143" s="142"/>
    </row>
    <row r="144" spans="1:10">
      <c r="A144" t="s">
        <v>2483</v>
      </c>
      <c r="B144" t="s">
        <v>1759</v>
      </c>
      <c r="C144" t="s">
        <v>3340</v>
      </c>
      <c r="D144" s="239">
        <v>10101020</v>
      </c>
      <c r="E144" s="142">
        <v>5159.0768114641996</v>
      </c>
      <c r="F144" s="142">
        <v>0.77459999999999996</v>
      </c>
      <c r="G144" s="241">
        <v>2186.4490999999998</v>
      </c>
      <c r="H144" s="142">
        <v>280</v>
      </c>
      <c r="I144" s="142"/>
      <c r="J144" s="142"/>
    </row>
    <row r="145" spans="1:10">
      <c r="A145" t="s">
        <v>2487</v>
      </c>
      <c r="B145" t="s">
        <v>48</v>
      </c>
      <c r="C145" t="s">
        <v>2394</v>
      </c>
      <c r="D145" s="239">
        <v>50203030</v>
      </c>
      <c r="E145" s="142">
        <v>2776.1012669400002</v>
      </c>
      <c r="F145" s="142">
        <v>0.41449999999999998</v>
      </c>
      <c r="G145" s="241">
        <v>1497.1692</v>
      </c>
      <c r="H145" s="142">
        <v>22.98</v>
      </c>
      <c r="I145" s="142"/>
      <c r="J145" s="142"/>
    </row>
    <row r="146" spans="1:10">
      <c r="A146" t="s">
        <v>122</v>
      </c>
      <c r="B146" t="s">
        <v>48</v>
      </c>
      <c r="C146" t="s">
        <v>1965</v>
      </c>
      <c r="D146" s="239">
        <v>40301035</v>
      </c>
      <c r="E146" s="142">
        <v>2436.7862837500002</v>
      </c>
      <c r="F146" s="142">
        <v>0.36570000000000003</v>
      </c>
      <c r="G146" s="241">
        <v>1758.7889</v>
      </c>
      <c r="H146" s="142">
        <v>2.3660000000000001</v>
      </c>
      <c r="I146" s="142"/>
      <c r="J146" s="142"/>
    </row>
    <row r="147" spans="1:10">
      <c r="A147" t="s">
        <v>2</v>
      </c>
      <c r="B147" t="s">
        <v>49</v>
      </c>
      <c r="C147" t="s">
        <v>2000</v>
      </c>
      <c r="D147" s="239">
        <v>60101030</v>
      </c>
      <c r="E147" s="142">
        <v>4366.2078581200003</v>
      </c>
      <c r="F147" s="142">
        <v>0.65190000000000003</v>
      </c>
      <c r="G147" s="241">
        <v>1470.2587000000001</v>
      </c>
      <c r="H147" s="142">
        <v>37.880000000000003</v>
      </c>
      <c r="I147" s="142"/>
      <c r="J147" s="142"/>
    </row>
    <row r="148" spans="1:10">
      <c r="A148" t="s">
        <v>2484</v>
      </c>
      <c r="B148" t="s">
        <v>48</v>
      </c>
      <c r="C148" t="s">
        <v>3090</v>
      </c>
      <c r="D148" s="239">
        <v>50202025</v>
      </c>
      <c r="E148" s="142">
        <v>3439.5002844000001</v>
      </c>
      <c r="F148" s="142">
        <v>0.51539999999999997</v>
      </c>
      <c r="G148" s="241">
        <v>1475.5515</v>
      </c>
      <c r="H148" s="142">
        <v>204.2</v>
      </c>
      <c r="I148" s="142"/>
      <c r="J148" s="142"/>
    </row>
    <row r="149" spans="1:10">
      <c r="A149" t="s">
        <v>2482</v>
      </c>
      <c r="B149" t="s">
        <v>1759</v>
      </c>
      <c r="C149" t="s">
        <v>3341</v>
      </c>
      <c r="D149" s="239">
        <v>60101015</v>
      </c>
      <c r="E149" s="142">
        <v>6956.1211697915996</v>
      </c>
      <c r="F149" s="142">
        <v>1.0444</v>
      </c>
      <c r="G149" s="241">
        <v>3529.6278000000002</v>
      </c>
      <c r="H149" s="142">
        <v>33</v>
      </c>
      <c r="I149" s="142"/>
      <c r="J149" s="142"/>
    </row>
    <row r="150" spans="1:10">
      <c r="A150" t="s">
        <v>3084</v>
      </c>
      <c r="B150" t="s">
        <v>1759</v>
      </c>
      <c r="C150" t="s">
        <v>3342</v>
      </c>
      <c r="D150" s="239">
        <v>50206030</v>
      </c>
      <c r="E150" s="142">
        <v>3608.3396102391998</v>
      </c>
      <c r="F150" s="142">
        <v>0.54179999999999995</v>
      </c>
      <c r="G150" s="241">
        <v>912.1345</v>
      </c>
      <c r="H150" s="142">
        <v>101</v>
      </c>
      <c r="I150" s="142"/>
      <c r="J150" s="142"/>
    </row>
    <row r="151" spans="1:10">
      <c r="A151" t="s">
        <v>1780</v>
      </c>
      <c r="B151" t="s">
        <v>50</v>
      </c>
      <c r="C151" t="s">
        <v>3343</v>
      </c>
      <c r="D151" s="239">
        <v>35102020</v>
      </c>
      <c r="E151" s="142">
        <v>5201.2877086799999</v>
      </c>
      <c r="F151" s="142">
        <v>0.77800000000000002</v>
      </c>
      <c r="G151" s="241">
        <v>2280.8872999999999</v>
      </c>
      <c r="H151" s="142">
        <v>22.12</v>
      </c>
      <c r="I151" s="142"/>
      <c r="J151" s="142"/>
    </row>
    <row r="152" spans="1:10">
      <c r="A152" t="s">
        <v>2671</v>
      </c>
      <c r="B152" t="s">
        <v>2574</v>
      </c>
      <c r="C152" t="s">
        <v>3028</v>
      </c>
      <c r="D152" s="239">
        <v>50101010</v>
      </c>
      <c r="E152" s="142">
        <v>3482.50606905</v>
      </c>
      <c r="F152" s="142">
        <v>0.52129999999999999</v>
      </c>
      <c r="G152" s="241">
        <v>1744.0320999999999</v>
      </c>
      <c r="H152" s="142">
        <v>3.4220000000000002</v>
      </c>
      <c r="I152" s="142"/>
      <c r="J152" s="142"/>
    </row>
    <row r="153" spans="1:10">
      <c r="A153" t="s">
        <v>194</v>
      </c>
      <c r="B153" t="s">
        <v>48</v>
      </c>
      <c r="C153" t="s">
        <v>535</v>
      </c>
      <c r="D153" s="239">
        <v>30202000</v>
      </c>
      <c r="E153" s="142">
        <v>3658.8895235999998</v>
      </c>
      <c r="F153" s="142">
        <v>0.54879999999999995</v>
      </c>
      <c r="G153" s="241">
        <v>953.1481</v>
      </c>
      <c r="H153" s="142">
        <v>82.2</v>
      </c>
      <c r="I153" s="142"/>
      <c r="J153" s="142"/>
    </row>
    <row r="154" spans="1:10">
      <c r="A154" t="s">
        <v>3085</v>
      </c>
      <c r="B154" t="s">
        <v>50</v>
      </c>
      <c r="C154" t="s">
        <v>3091</v>
      </c>
      <c r="D154" s="239">
        <v>35102040</v>
      </c>
      <c r="E154" s="142">
        <v>1351.8229713000001</v>
      </c>
      <c r="F154" s="142">
        <v>0.20030000000000001</v>
      </c>
      <c r="G154" s="241">
        <v>429.63990000000001</v>
      </c>
      <c r="H154" s="142">
        <v>28.95</v>
      </c>
      <c r="I154" s="142"/>
      <c r="J154" s="142"/>
    </row>
    <row r="155" spans="1:10">
      <c r="A155" t="s">
        <v>1924</v>
      </c>
      <c r="B155" t="s">
        <v>1759</v>
      </c>
      <c r="C155" t="s">
        <v>994</v>
      </c>
      <c r="D155" s="239">
        <v>55201015</v>
      </c>
      <c r="E155" s="7">
        <v>8904.5283119471005</v>
      </c>
      <c r="F155" s="7">
        <v>1.3369</v>
      </c>
      <c r="G155" s="241">
        <v>4317.1549000000005</v>
      </c>
      <c r="H155" s="7">
        <v>414</v>
      </c>
      <c r="I155" s="142"/>
      <c r="J155" s="142"/>
    </row>
  </sheetData>
  <sortState xmlns:xlrd2="http://schemas.microsoft.com/office/spreadsheetml/2017/richdata2" ref="A7:H155">
    <sortCondition ref="C7:C155"/>
  </sortState>
  <phoneticPr fontId="0" type="noConversion"/>
  <hyperlinks>
    <hyperlink ref="H2" location="Content!A1" display="Back to contents" xr:uid="{00000000-0004-0000-0B00-000000000000}"/>
  </hyperlinks>
  <pageMargins left="0.55118110236220474" right="0.55118110236220474" top="0.59055118110236227" bottom="0.59055118110236227" header="0.51181102362204722" footer="0.51181102362204722"/>
  <pageSetup paperSize="9" scale="84" fitToHeight="5" orientation="portrait" r:id="rId1"/>
  <headerFooter alignWithMargins="0">
    <oddFooter>&amp;C_x000D_&amp;1#&amp;"Aptos"&amp;10&amp;KFFEF00 PRIVATE</oddFooter>
  </headerFooter>
  <rowBreaks count="2" manualBreakCount="2">
    <brk id="56" max="9" man="1"/>
    <brk id="11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E974D-7831-4FBA-983F-B96B58F3EAC3}">
  <dimension ref="A1:Y1571"/>
  <sheetViews>
    <sheetView workbookViewId="0">
      <pane ySplit="5" topLeftCell="A6" activePane="bottomLeft" state="frozen"/>
      <selection pane="bottomLeft"/>
    </sheetView>
  </sheetViews>
  <sheetFormatPr defaultColWidth="14.1640625" defaultRowHeight="10.5" outlineLevelRow="1"/>
  <cols>
    <col min="1" max="3" width="5.6640625" style="246" customWidth="1"/>
    <col min="4" max="4" width="80.6640625" style="246" bestFit="1" customWidth="1"/>
    <col min="5" max="5" width="21" style="246" bestFit="1" customWidth="1"/>
    <col min="6" max="6" width="15.1640625" style="246" bestFit="1" customWidth="1"/>
    <col min="7" max="7" width="18.33203125" style="246" bestFit="1" customWidth="1"/>
    <col min="8" max="8" width="14.33203125" style="246" bestFit="1" customWidth="1"/>
    <col min="9" max="9" width="10.83203125" style="246" bestFit="1" customWidth="1"/>
    <col min="10" max="10" width="14.5" style="246" bestFit="1" customWidth="1"/>
    <col min="11" max="11" width="5.6640625" style="246" customWidth="1"/>
    <col min="12" max="12" width="17.1640625" style="246" bestFit="1" customWidth="1"/>
    <col min="13" max="13" width="5.6640625" style="246" customWidth="1"/>
    <col min="14" max="24" width="15.5" style="246" bestFit="1" customWidth="1"/>
    <col min="25" max="25" width="14" style="246" bestFit="1" customWidth="1"/>
    <col min="26" max="27" width="16.6640625" style="246" customWidth="1"/>
    <col min="28" max="16384" width="14.1640625" style="246"/>
  </cols>
  <sheetData>
    <row r="1" spans="1:25" ht="15">
      <c r="A1" s="245" t="s">
        <v>776</v>
      </c>
    </row>
    <row r="2" spans="1:25" ht="14.25">
      <c r="A2" s="247" t="s">
        <v>3119</v>
      </c>
    </row>
    <row r="3" spans="1:25" ht="14.25">
      <c r="A3" s="248" t="s">
        <v>427</v>
      </c>
    </row>
    <row r="5" spans="1:25" ht="21">
      <c r="A5" s="249"/>
      <c r="B5" s="249"/>
      <c r="C5" s="249"/>
      <c r="D5" s="249" t="s">
        <v>777</v>
      </c>
      <c r="E5" s="249" t="s">
        <v>211</v>
      </c>
      <c r="F5" s="250" t="s">
        <v>458</v>
      </c>
      <c r="G5" s="250" t="s">
        <v>459</v>
      </c>
      <c r="H5" s="250" t="s">
        <v>460</v>
      </c>
      <c r="I5" s="249" t="s">
        <v>461</v>
      </c>
      <c r="J5" s="249" t="s">
        <v>212</v>
      </c>
      <c r="K5" s="249"/>
      <c r="L5" s="251" t="s">
        <v>428</v>
      </c>
      <c r="M5" s="249"/>
      <c r="N5" s="252" t="s">
        <v>3120</v>
      </c>
      <c r="O5" s="252" t="s">
        <v>3121</v>
      </c>
      <c r="P5" s="252" t="s">
        <v>3122</v>
      </c>
      <c r="Q5" s="252" t="s">
        <v>3123</v>
      </c>
      <c r="R5" s="252" t="s">
        <v>3124</v>
      </c>
      <c r="S5" s="252" t="s">
        <v>3125</v>
      </c>
      <c r="T5" s="252" t="s">
        <v>3126</v>
      </c>
      <c r="U5" s="252" t="s">
        <v>3127</v>
      </c>
      <c r="V5" s="252" t="s">
        <v>3128</v>
      </c>
      <c r="W5" s="252" t="s">
        <v>3129</v>
      </c>
      <c r="X5" s="252" t="s">
        <v>3130</v>
      </c>
      <c r="Y5" s="252" t="s">
        <v>3131</v>
      </c>
    </row>
    <row r="6" spans="1:25">
      <c r="L6" s="253"/>
      <c r="M6" s="253"/>
      <c r="N6" s="253"/>
      <c r="O6" s="253"/>
      <c r="P6" s="253"/>
      <c r="Q6" s="253"/>
      <c r="R6" s="253"/>
      <c r="S6" s="253"/>
      <c r="T6" s="253"/>
      <c r="U6" s="253"/>
      <c r="V6" s="253"/>
      <c r="W6" s="253"/>
      <c r="X6" s="253"/>
      <c r="Y6" s="253"/>
    </row>
    <row r="7" spans="1:25">
      <c r="A7" s="254" t="s">
        <v>462</v>
      </c>
      <c r="B7" s="254"/>
      <c r="C7" s="254"/>
      <c r="D7" s="254"/>
      <c r="E7" s="254"/>
      <c r="F7" s="254"/>
      <c r="G7" s="254"/>
      <c r="H7" s="254"/>
      <c r="I7" s="254"/>
      <c r="J7" s="254"/>
      <c r="K7" s="254"/>
      <c r="L7" s="255">
        <v>255</v>
      </c>
      <c r="M7" s="255"/>
      <c r="N7" s="255">
        <v>22</v>
      </c>
      <c r="O7" s="255">
        <v>20</v>
      </c>
      <c r="P7" s="255">
        <v>21</v>
      </c>
      <c r="Q7" s="255">
        <v>20</v>
      </c>
      <c r="R7" s="255">
        <v>21</v>
      </c>
      <c r="S7" s="255">
        <v>21</v>
      </c>
      <c r="T7" s="255">
        <v>23</v>
      </c>
      <c r="U7" s="255">
        <v>21</v>
      </c>
      <c r="V7" s="255">
        <v>22</v>
      </c>
      <c r="W7" s="255">
        <v>23</v>
      </c>
      <c r="X7" s="255">
        <v>20</v>
      </c>
      <c r="Y7" s="255">
        <v>21</v>
      </c>
    </row>
    <row r="8" spans="1:25">
      <c r="L8" s="253"/>
      <c r="M8" s="253"/>
      <c r="N8" s="253"/>
      <c r="O8" s="253"/>
      <c r="P8" s="253"/>
      <c r="Q8" s="253"/>
      <c r="R8" s="253"/>
      <c r="S8" s="253"/>
      <c r="T8" s="253"/>
      <c r="U8" s="253"/>
      <c r="V8" s="253"/>
      <c r="W8" s="253"/>
      <c r="X8" s="253"/>
      <c r="Y8" s="253"/>
    </row>
    <row r="9" spans="1:25">
      <c r="A9" s="254" t="s">
        <v>87</v>
      </c>
      <c r="B9" s="254"/>
      <c r="C9" s="254"/>
      <c r="D9" s="254"/>
      <c r="E9" s="254"/>
      <c r="F9" s="254"/>
      <c r="G9" s="254"/>
      <c r="H9" s="254"/>
      <c r="I9" s="254"/>
      <c r="J9" s="254"/>
      <c r="K9" s="254"/>
      <c r="L9" s="255">
        <v>147904991</v>
      </c>
      <c r="M9" s="255"/>
      <c r="N9" s="255">
        <v>13337872</v>
      </c>
      <c r="O9" s="255">
        <v>13914263</v>
      </c>
      <c r="P9" s="255">
        <v>14860775</v>
      </c>
      <c r="Q9" s="255">
        <v>14247781</v>
      </c>
      <c r="R9" s="255">
        <v>11618835</v>
      </c>
      <c r="S9" s="255">
        <v>11173210</v>
      </c>
      <c r="T9" s="255">
        <v>11413562</v>
      </c>
      <c r="U9" s="255">
        <v>10946639</v>
      </c>
      <c r="V9" s="255">
        <v>11506433</v>
      </c>
      <c r="W9" s="255">
        <v>13534282</v>
      </c>
      <c r="X9" s="255">
        <v>11685318</v>
      </c>
      <c r="Y9" s="255">
        <v>9666021</v>
      </c>
    </row>
    <row r="10" spans="1:25">
      <c r="L10" s="253"/>
      <c r="M10" s="253"/>
      <c r="N10" s="253"/>
      <c r="O10" s="253"/>
      <c r="P10" s="253"/>
      <c r="Q10" s="253"/>
      <c r="R10" s="253"/>
      <c r="S10" s="253"/>
      <c r="T10" s="253"/>
      <c r="U10" s="253"/>
      <c r="V10" s="253"/>
      <c r="W10" s="253"/>
      <c r="X10" s="253"/>
      <c r="Y10" s="253"/>
    </row>
    <row r="11" spans="1:25">
      <c r="A11" s="256" t="s">
        <v>463</v>
      </c>
      <c r="B11" s="256"/>
      <c r="C11" s="256"/>
      <c r="D11" s="256"/>
      <c r="E11" s="256"/>
      <c r="F11" s="256"/>
      <c r="G11" s="256"/>
      <c r="H11" s="256"/>
      <c r="I11" s="256"/>
      <c r="J11" s="256"/>
      <c r="K11" s="256"/>
      <c r="L11" s="257">
        <v>54600974</v>
      </c>
      <c r="M11" s="257"/>
      <c r="N11" s="257">
        <v>4770987</v>
      </c>
      <c r="O11" s="257">
        <v>4699736</v>
      </c>
      <c r="P11" s="257">
        <v>5536648</v>
      </c>
      <c r="Q11" s="257">
        <v>5345573</v>
      </c>
      <c r="R11" s="257">
        <v>3770401</v>
      </c>
      <c r="S11" s="257">
        <v>4349936</v>
      </c>
      <c r="T11" s="257">
        <v>4551232</v>
      </c>
      <c r="U11" s="257">
        <v>4650645</v>
      </c>
      <c r="V11" s="257">
        <v>4196490</v>
      </c>
      <c r="W11" s="257">
        <v>4728836</v>
      </c>
      <c r="X11" s="257">
        <v>4494697</v>
      </c>
      <c r="Y11" s="257">
        <v>3505793</v>
      </c>
    </row>
    <row r="12" spans="1:25">
      <c r="A12" s="254" t="s">
        <v>464</v>
      </c>
      <c r="B12" s="254"/>
      <c r="C12" s="254"/>
      <c r="D12" s="254"/>
      <c r="E12" s="254"/>
      <c r="F12" s="254"/>
      <c r="G12" s="254"/>
      <c r="H12" s="254"/>
      <c r="I12" s="254"/>
      <c r="J12" s="254"/>
      <c r="K12" s="254"/>
      <c r="L12" s="255">
        <v>93304017</v>
      </c>
      <c r="M12" s="255"/>
      <c r="N12" s="255">
        <v>8566885</v>
      </c>
      <c r="O12" s="255">
        <v>9214527</v>
      </c>
      <c r="P12" s="255">
        <v>9324127</v>
      </c>
      <c r="Q12" s="255">
        <v>8902208</v>
      </c>
      <c r="R12" s="255">
        <v>7848434</v>
      </c>
      <c r="S12" s="255">
        <v>6823274</v>
      </c>
      <c r="T12" s="255">
        <v>6862330</v>
      </c>
      <c r="U12" s="255">
        <v>6295994</v>
      </c>
      <c r="V12" s="255">
        <v>7309943</v>
      </c>
      <c r="W12" s="255">
        <v>8805446</v>
      </c>
      <c r="X12" s="255">
        <v>7190621</v>
      </c>
      <c r="Y12" s="255">
        <v>6160228</v>
      </c>
    </row>
    <row r="13" spans="1:25">
      <c r="L13" s="253"/>
      <c r="M13" s="253"/>
      <c r="N13" s="253"/>
      <c r="O13" s="253"/>
      <c r="P13" s="253"/>
      <c r="Q13" s="253"/>
      <c r="R13" s="253"/>
      <c r="S13" s="253"/>
      <c r="T13" s="253"/>
      <c r="U13" s="253"/>
      <c r="V13" s="253"/>
      <c r="W13" s="253"/>
      <c r="X13" s="253"/>
      <c r="Y13" s="253"/>
    </row>
    <row r="14" spans="1:25">
      <c r="L14" s="253"/>
      <c r="M14" s="253"/>
      <c r="N14" s="253"/>
      <c r="O14" s="253"/>
      <c r="P14" s="253"/>
      <c r="Q14" s="253"/>
      <c r="R14" s="253"/>
      <c r="S14" s="253"/>
      <c r="T14" s="253"/>
      <c r="U14" s="253"/>
      <c r="V14" s="253"/>
      <c r="W14" s="253"/>
      <c r="X14" s="253"/>
      <c r="Y14" s="253"/>
    </row>
    <row r="15" spans="1:25">
      <c r="A15" s="256" t="s">
        <v>420</v>
      </c>
      <c r="B15" s="256"/>
      <c r="C15" s="256"/>
      <c r="D15" s="256"/>
      <c r="E15" s="256"/>
      <c r="F15" s="256"/>
      <c r="G15" s="256"/>
      <c r="H15" s="256"/>
      <c r="I15" s="256"/>
      <c r="J15" s="256"/>
      <c r="K15" s="256"/>
      <c r="L15" s="257">
        <v>29412226</v>
      </c>
      <c r="M15" s="257"/>
      <c r="N15" s="257">
        <v>2488163</v>
      </c>
      <c r="O15" s="257">
        <v>2706325</v>
      </c>
      <c r="P15" s="257">
        <v>2691847</v>
      </c>
      <c r="Q15" s="257">
        <v>2690221</v>
      </c>
      <c r="R15" s="257">
        <v>1949155</v>
      </c>
      <c r="S15" s="257">
        <v>2107001</v>
      </c>
      <c r="T15" s="257">
        <v>2760074</v>
      </c>
      <c r="U15" s="257">
        <v>2966101</v>
      </c>
      <c r="V15" s="257">
        <v>2034671</v>
      </c>
      <c r="W15" s="257">
        <v>2629054</v>
      </c>
      <c r="X15" s="257">
        <v>2643014</v>
      </c>
      <c r="Y15" s="257">
        <v>1746600</v>
      </c>
    </row>
    <row r="16" spans="1:25">
      <c r="A16" s="256"/>
      <c r="B16" s="256" t="s">
        <v>778</v>
      </c>
      <c r="C16" s="256"/>
      <c r="D16" s="256"/>
      <c r="E16" s="256"/>
      <c r="F16" s="256"/>
      <c r="G16" s="256"/>
      <c r="H16" s="256"/>
      <c r="I16" s="256"/>
      <c r="J16" s="256"/>
      <c r="K16" s="256"/>
      <c r="L16" s="257">
        <v>29367836</v>
      </c>
      <c r="M16" s="257"/>
      <c r="N16" s="257">
        <v>2485643</v>
      </c>
      <c r="O16" s="257">
        <v>2701725</v>
      </c>
      <c r="P16" s="257">
        <v>2690797</v>
      </c>
      <c r="Q16" s="257">
        <v>2686621</v>
      </c>
      <c r="R16" s="257">
        <v>1946735</v>
      </c>
      <c r="S16" s="257">
        <v>2099471</v>
      </c>
      <c r="T16" s="257">
        <v>2759494</v>
      </c>
      <c r="U16" s="257">
        <v>2962621</v>
      </c>
      <c r="V16" s="257">
        <v>2032741</v>
      </c>
      <c r="W16" s="257">
        <v>2626894</v>
      </c>
      <c r="X16" s="257">
        <v>2638094</v>
      </c>
      <c r="Y16" s="257">
        <v>1737000</v>
      </c>
    </row>
    <row r="17" spans="1:25">
      <c r="A17" s="254"/>
      <c r="B17" s="254"/>
      <c r="C17" s="254" t="s">
        <v>779</v>
      </c>
      <c r="D17" s="254"/>
      <c r="E17" s="254"/>
      <c r="F17" s="254"/>
      <c r="G17" s="254"/>
      <c r="H17" s="254"/>
      <c r="I17" s="254"/>
      <c r="J17" s="254"/>
      <c r="K17" s="254"/>
      <c r="L17" s="255">
        <v>28355966</v>
      </c>
      <c r="M17" s="255"/>
      <c r="N17" s="255">
        <v>2405669</v>
      </c>
      <c r="O17" s="255">
        <v>2616855</v>
      </c>
      <c r="P17" s="255">
        <v>2540174</v>
      </c>
      <c r="Q17" s="255">
        <v>2587834</v>
      </c>
      <c r="R17" s="255">
        <v>1862472</v>
      </c>
      <c r="S17" s="255">
        <v>2009841</v>
      </c>
      <c r="T17" s="255">
        <v>2670476</v>
      </c>
      <c r="U17" s="255">
        <v>2904822</v>
      </c>
      <c r="V17" s="255">
        <v>1968298</v>
      </c>
      <c r="W17" s="255">
        <v>2558798</v>
      </c>
      <c r="X17" s="255">
        <v>2574988</v>
      </c>
      <c r="Y17" s="255">
        <v>1655739</v>
      </c>
    </row>
    <row r="18" spans="1:25" hidden="1" outlineLevel="1">
      <c r="D18" s="246" t="s">
        <v>561</v>
      </c>
      <c r="E18" s="246" t="s">
        <v>48</v>
      </c>
      <c r="F18" s="246" t="s">
        <v>467</v>
      </c>
      <c r="H18" s="246" t="s">
        <v>466</v>
      </c>
      <c r="I18" s="246" t="s">
        <v>423</v>
      </c>
      <c r="L18" s="258">
        <v>892247</v>
      </c>
      <c r="M18" s="253"/>
      <c r="N18" s="253">
        <v>84013</v>
      </c>
      <c r="O18" s="253">
        <v>94305</v>
      </c>
      <c r="P18" s="253">
        <v>76820</v>
      </c>
      <c r="Q18" s="253">
        <v>66936</v>
      </c>
      <c r="R18" s="253">
        <v>86040</v>
      </c>
      <c r="S18" s="253">
        <v>66508</v>
      </c>
      <c r="T18" s="253">
        <v>68793</v>
      </c>
      <c r="U18" s="253">
        <v>35705</v>
      </c>
      <c r="V18" s="253">
        <v>65350</v>
      </c>
      <c r="W18" s="253">
        <v>115887</v>
      </c>
      <c r="X18" s="253">
        <v>75119</v>
      </c>
      <c r="Y18" s="253">
        <v>56771</v>
      </c>
    </row>
    <row r="19" spans="1:25" hidden="1" outlineLevel="1">
      <c r="D19" s="246" t="s">
        <v>2288</v>
      </c>
      <c r="E19" s="246" t="s">
        <v>48</v>
      </c>
      <c r="F19" s="246" t="s">
        <v>465</v>
      </c>
      <c r="H19" s="246" t="s">
        <v>466</v>
      </c>
      <c r="I19" s="246" t="s">
        <v>2289</v>
      </c>
      <c r="L19" s="258">
        <v>4</v>
      </c>
      <c r="M19" s="253"/>
      <c r="N19" s="253">
        <v>0</v>
      </c>
      <c r="O19" s="253">
        <v>0</v>
      </c>
      <c r="P19" s="253">
        <v>4</v>
      </c>
      <c r="Q19" s="253">
        <v>0</v>
      </c>
      <c r="R19" s="253">
        <v>0</v>
      </c>
      <c r="S19" s="253">
        <v>0</v>
      </c>
      <c r="T19" s="253">
        <v>0</v>
      </c>
      <c r="U19" s="253">
        <v>0</v>
      </c>
      <c r="V19" s="253">
        <v>0</v>
      </c>
      <c r="W19" s="253">
        <v>0</v>
      </c>
      <c r="X19" s="253">
        <v>0</v>
      </c>
      <c r="Y19" s="253">
        <v>0</v>
      </c>
    </row>
    <row r="20" spans="1:25" hidden="1" outlineLevel="1">
      <c r="D20" s="246" t="s">
        <v>2721</v>
      </c>
      <c r="E20" s="246" t="s">
        <v>48</v>
      </c>
      <c r="F20" s="246" t="s">
        <v>465</v>
      </c>
      <c r="H20" s="246" t="s">
        <v>466</v>
      </c>
      <c r="I20" s="246" t="s">
        <v>2722</v>
      </c>
      <c r="L20" s="258">
        <v>284</v>
      </c>
      <c r="M20" s="253"/>
      <c r="N20" s="253">
        <v>0</v>
      </c>
      <c r="O20" s="253">
        <v>20</v>
      </c>
      <c r="P20" s="253">
        <v>38</v>
      </c>
      <c r="Q20" s="253">
        <v>6</v>
      </c>
      <c r="R20" s="253">
        <v>62</v>
      </c>
      <c r="S20" s="253">
        <v>108</v>
      </c>
      <c r="T20" s="253">
        <v>42</v>
      </c>
      <c r="U20" s="253">
        <v>8</v>
      </c>
      <c r="V20" s="253">
        <v>0</v>
      </c>
      <c r="W20" s="253">
        <v>0</v>
      </c>
      <c r="X20" s="253">
        <v>0</v>
      </c>
      <c r="Y20" s="253">
        <v>0</v>
      </c>
    </row>
    <row r="21" spans="1:25" hidden="1" outlineLevel="1">
      <c r="D21" s="246" t="s">
        <v>2723</v>
      </c>
      <c r="E21" s="246" t="s">
        <v>48</v>
      </c>
      <c r="F21" s="246" t="s">
        <v>465</v>
      </c>
      <c r="H21" s="246" t="s">
        <v>466</v>
      </c>
      <c r="I21" s="246" t="s">
        <v>2724</v>
      </c>
      <c r="L21" s="258">
        <v>0</v>
      </c>
      <c r="M21" s="253"/>
      <c r="N21" s="253">
        <v>0</v>
      </c>
      <c r="O21" s="253">
        <v>0</v>
      </c>
      <c r="P21" s="253">
        <v>0</v>
      </c>
      <c r="Q21" s="253">
        <v>0</v>
      </c>
      <c r="R21" s="253">
        <v>0</v>
      </c>
      <c r="S21" s="253">
        <v>0</v>
      </c>
      <c r="T21" s="253">
        <v>0</v>
      </c>
      <c r="U21" s="253">
        <v>0</v>
      </c>
      <c r="V21" s="253">
        <v>0</v>
      </c>
      <c r="W21" s="253">
        <v>0</v>
      </c>
      <c r="X21" s="253">
        <v>0</v>
      </c>
      <c r="Y21" s="253">
        <v>0</v>
      </c>
    </row>
    <row r="22" spans="1:25" hidden="1" outlineLevel="1">
      <c r="D22" s="246" t="s">
        <v>2725</v>
      </c>
      <c r="E22" s="246" t="s">
        <v>48</v>
      </c>
      <c r="F22" s="246" t="s">
        <v>465</v>
      </c>
      <c r="H22" s="246" t="s">
        <v>466</v>
      </c>
      <c r="I22" s="246" t="s">
        <v>2726</v>
      </c>
      <c r="L22" s="258">
        <v>399</v>
      </c>
      <c r="M22" s="253"/>
      <c r="N22" s="253">
        <v>0</v>
      </c>
      <c r="O22" s="253">
        <v>20</v>
      </c>
      <c r="P22" s="253">
        <v>56</v>
      </c>
      <c r="Q22" s="253">
        <v>24</v>
      </c>
      <c r="R22" s="253">
        <v>111</v>
      </c>
      <c r="S22" s="253">
        <v>114</v>
      </c>
      <c r="T22" s="253">
        <v>62</v>
      </c>
      <c r="U22" s="253">
        <v>12</v>
      </c>
      <c r="V22" s="253">
        <v>0</v>
      </c>
      <c r="W22" s="253">
        <v>0</v>
      </c>
      <c r="X22" s="253">
        <v>0</v>
      </c>
      <c r="Y22" s="253">
        <v>0</v>
      </c>
    </row>
    <row r="23" spans="1:25" hidden="1" outlineLevel="1">
      <c r="D23" s="246" t="s">
        <v>562</v>
      </c>
      <c r="E23" s="246" t="s">
        <v>48</v>
      </c>
      <c r="F23" s="246" t="s">
        <v>467</v>
      </c>
      <c r="H23" s="246" t="s">
        <v>466</v>
      </c>
      <c r="I23" s="246" t="s">
        <v>421</v>
      </c>
      <c r="L23" s="258">
        <v>22557971</v>
      </c>
      <c r="M23" s="253"/>
      <c r="N23" s="253">
        <v>1835347</v>
      </c>
      <c r="O23" s="253">
        <v>2236959</v>
      </c>
      <c r="P23" s="253">
        <v>1931323</v>
      </c>
      <c r="Q23" s="253">
        <v>2173353</v>
      </c>
      <c r="R23" s="253">
        <v>1516487</v>
      </c>
      <c r="S23" s="253">
        <v>1520405</v>
      </c>
      <c r="T23" s="253">
        <v>2084503</v>
      </c>
      <c r="U23" s="253">
        <v>2505676</v>
      </c>
      <c r="V23" s="253">
        <v>1483855</v>
      </c>
      <c r="W23" s="253">
        <v>1896135</v>
      </c>
      <c r="X23" s="253">
        <v>2191015</v>
      </c>
      <c r="Y23" s="253">
        <v>1182913</v>
      </c>
    </row>
    <row r="24" spans="1:25" hidden="1" outlineLevel="1">
      <c r="D24" s="246" t="s">
        <v>563</v>
      </c>
      <c r="E24" s="246" t="s">
        <v>48</v>
      </c>
      <c r="F24" s="246" t="s">
        <v>467</v>
      </c>
      <c r="H24" s="246" t="s">
        <v>466</v>
      </c>
      <c r="I24" s="246" t="s">
        <v>422</v>
      </c>
      <c r="L24" s="258">
        <v>4905061</v>
      </c>
      <c r="M24" s="253"/>
      <c r="N24" s="253">
        <v>486309</v>
      </c>
      <c r="O24" s="253">
        <v>285551</v>
      </c>
      <c r="P24" s="253">
        <v>531933</v>
      </c>
      <c r="Q24" s="253">
        <v>347515</v>
      </c>
      <c r="R24" s="253">
        <v>259772</v>
      </c>
      <c r="S24" s="253">
        <v>422706</v>
      </c>
      <c r="T24" s="253">
        <v>517076</v>
      </c>
      <c r="U24" s="253">
        <v>363421</v>
      </c>
      <c r="V24" s="253">
        <v>419093</v>
      </c>
      <c r="W24" s="253">
        <v>546776</v>
      </c>
      <c r="X24" s="253">
        <v>308854</v>
      </c>
      <c r="Y24" s="253">
        <v>416055</v>
      </c>
    </row>
    <row r="25" spans="1:25" collapsed="1">
      <c r="L25" s="258"/>
      <c r="M25" s="253"/>
      <c r="N25" s="253"/>
      <c r="O25" s="253"/>
      <c r="P25" s="253"/>
      <c r="Q25" s="253"/>
      <c r="R25" s="253"/>
      <c r="S25" s="253"/>
      <c r="T25" s="253"/>
      <c r="U25" s="253"/>
      <c r="V25" s="253"/>
      <c r="W25" s="253"/>
      <c r="X25" s="253"/>
      <c r="Y25" s="253"/>
    </row>
    <row r="26" spans="1:25">
      <c r="A26" s="254"/>
      <c r="B26" s="254"/>
      <c r="C26" s="254" t="s">
        <v>780</v>
      </c>
      <c r="D26" s="254"/>
      <c r="E26" s="254"/>
      <c r="F26" s="254"/>
      <c r="G26" s="254"/>
      <c r="H26" s="254"/>
      <c r="I26" s="254"/>
      <c r="J26" s="254"/>
      <c r="K26" s="254"/>
      <c r="L26" s="255">
        <v>1011870</v>
      </c>
      <c r="M26" s="255"/>
      <c r="N26" s="255">
        <v>79974</v>
      </c>
      <c r="O26" s="255">
        <v>84870</v>
      </c>
      <c r="P26" s="255">
        <v>150623</v>
      </c>
      <c r="Q26" s="255">
        <v>98787</v>
      </c>
      <c r="R26" s="255">
        <v>84263</v>
      </c>
      <c r="S26" s="255">
        <v>89630</v>
      </c>
      <c r="T26" s="255">
        <v>89018</v>
      </c>
      <c r="U26" s="255">
        <v>57799</v>
      </c>
      <c r="V26" s="255">
        <v>64443</v>
      </c>
      <c r="W26" s="255">
        <v>68096</v>
      </c>
      <c r="X26" s="255">
        <v>63106</v>
      </c>
      <c r="Y26" s="255">
        <v>81261</v>
      </c>
    </row>
    <row r="27" spans="1:25" hidden="1" outlineLevel="1">
      <c r="D27" s="246" t="s">
        <v>561</v>
      </c>
      <c r="E27" s="246" t="s">
        <v>48</v>
      </c>
      <c r="F27" s="246" t="s">
        <v>467</v>
      </c>
      <c r="G27" s="246" t="s">
        <v>468</v>
      </c>
      <c r="H27" s="246" t="s">
        <v>469</v>
      </c>
      <c r="I27" s="246" t="s">
        <v>426</v>
      </c>
      <c r="L27" s="258">
        <v>44158</v>
      </c>
      <c r="M27" s="253"/>
      <c r="N27" s="253">
        <v>5612</v>
      </c>
      <c r="O27" s="253">
        <v>2301</v>
      </c>
      <c r="P27" s="253">
        <v>11674</v>
      </c>
      <c r="Q27" s="253">
        <v>2851</v>
      </c>
      <c r="R27" s="253">
        <v>1474</v>
      </c>
      <c r="S27" s="253">
        <v>2419</v>
      </c>
      <c r="T27" s="253">
        <v>1831</v>
      </c>
      <c r="U27" s="253">
        <v>1299</v>
      </c>
      <c r="V27" s="253">
        <v>2863</v>
      </c>
      <c r="W27" s="253">
        <v>3846</v>
      </c>
      <c r="X27" s="253">
        <v>4415</v>
      </c>
      <c r="Y27" s="253">
        <v>3573</v>
      </c>
    </row>
    <row r="28" spans="1:25" hidden="1" outlineLevel="1">
      <c r="D28" s="246" t="s">
        <v>562</v>
      </c>
      <c r="E28" s="246" t="s">
        <v>48</v>
      </c>
      <c r="F28" s="246" t="s">
        <v>467</v>
      </c>
      <c r="G28" s="246" t="s">
        <v>468</v>
      </c>
      <c r="H28" s="246" t="s">
        <v>469</v>
      </c>
      <c r="I28" s="246" t="s">
        <v>424</v>
      </c>
      <c r="L28" s="258">
        <v>850223</v>
      </c>
      <c r="M28" s="253"/>
      <c r="N28" s="253">
        <v>67916</v>
      </c>
      <c r="O28" s="253">
        <v>74954</v>
      </c>
      <c r="P28" s="253">
        <v>123896</v>
      </c>
      <c r="Q28" s="253">
        <v>88752</v>
      </c>
      <c r="R28" s="253">
        <v>74538</v>
      </c>
      <c r="S28" s="253">
        <v>77960</v>
      </c>
      <c r="T28" s="253">
        <v>72164</v>
      </c>
      <c r="U28" s="253">
        <v>46024</v>
      </c>
      <c r="V28" s="253">
        <v>55607</v>
      </c>
      <c r="W28" s="253">
        <v>53481</v>
      </c>
      <c r="X28" s="253">
        <v>48843</v>
      </c>
      <c r="Y28" s="253">
        <v>66088</v>
      </c>
    </row>
    <row r="29" spans="1:25" hidden="1" outlineLevel="1">
      <c r="D29" s="246" t="s">
        <v>563</v>
      </c>
      <c r="E29" s="246" t="s">
        <v>48</v>
      </c>
      <c r="F29" s="246" t="s">
        <v>467</v>
      </c>
      <c r="G29" s="246" t="s">
        <v>468</v>
      </c>
      <c r="H29" s="246" t="s">
        <v>469</v>
      </c>
      <c r="I29" s="246" t="s">
        <v>425</v>
      </c>
      <c r="L29" s="258">
        <v>117489</v>
      </c>
      <c r="M29" s="253"/>
      <c r="N29" s="253">
        <v>6446</v>
      </c>
      <c r="O29" s="253">
        <v>7615</v>
      </c>
      <c r="P29" s="253">
        <v>15053</v>
      </c>
      <c r="Q29" s="253">
        <v>7184</v>
      </c>
      <c r="R29" s="253">
        <v>8251</v>
      </c>
      <c r="S29" s="253">
        <v>9251</v>
      </c>
      <c r="T29" s="253">
        <v>15023</v>
      </c>
      <c r="U29" s="253">
        <v>10476</v>
      </c>
      <c r="V29" s="253">
        <v>5973</v>
      </c>
      <c r="W29" s="253">
        <v>10769</v>
      </c>
      <c r="X29" s="253">
        <v>9848</v>
      </c>
      <c r="Y29" s="253">
        <v>11600</v>
      </c>
    </row>
    <row r="30" spans="1:25" collapsed="1">
      <c r="L30" s="258"/>
      <c r="M30" s="253"/>
      <c r="N30" s="253"/>
      <c r="O30" s="253"/>
      <c r="P30" s="253"/>
      <c r="Q30" s="253"/>
      <c r="R30" s="253"/>
      <c r="S30" s="253"/>
      <c r="T30" s="253"/>
      <c r="U30" s="253"/>
      <c r="V30" s="253"/>
      <c r="W30" s="253"/>
      <c r="X30" s="253"/>
      <c r="Y30" s="253"/>
    </row>
    <row r="31" spans="1:25">
      <c r="A31" s="256"/>
      <c r="B31" s="256" t="s">
        <v>2727</v>
      </c>
      <c r="C31" s="256"/>
      <c r="D31" s="256"/>
      <c r="E31" s="256"/>
      <c r="F31" s="256"/>
      <c r="G31" s="256"/>
      <c r="H31" s="256"/>
      <c r="I31" s="256"/>
      <c r="J31" s="256"/>
      <c r="K31" s="256"/>
      <c r="L31" s="257">
        <v>44390</v>
      </c>
      <c r="M31" s="257"/>
      <c r="N31" s="257">
        <v>2520</v>
      </c>
      <c r="O31" s="257">
        <v>4600</v>
      </c>
      <c r="P31" s="257">
        <v>1050</v>
      </c>
      <c r="Q31" s="257">
        <v>3600</v>
      </c>
      <c r="R31" s="257">
        <v>2420</v>
      </c>
      <c r="S31" s="257">
        <v>7530</v>
      </c>
      <c r="T31" s="257">
        <v>580</v>
      </c>
      <c r="U31" s="257">
        <v>3480</v>
      </c>
      <c r="V31" s="257">
        <v>1930</v>
      </c>
      <c r="W31" s="257">
        <v>2160</v>
      </c>
      <c r="X31" s="257">
        <v>4920</v>
      </c>
      <c r="Y31" s="257">
        <v>9600</v>
      </c>
    </row>
    <row r="32" spans="1:25">
      <c r="A32" s="254"/>
      <c r="B32" s="254"/>
      <c r="C32" s="254" t="s">
        <v>2728</v>
      </c>
      <c r="D32" s="254"/>
      <c r="E32" s="254"/>
      <c r="F32" s="254"/>
      <c r="G32" s="254"/>
      <c r="H32" s="254"/>
      <c r="I32" s="254"/>
      <c r="J32" s="254"/>
      <c r="K32" s="254"/>
      <c r="L32" s="255">
        <v>44390</v>
      </c>
      <c r="M32" s="255"/>
      <c r="N32" s="255">
        <v>2520</v>
      </c>
      <c r="O32" s="255">
        <v>4600</v>
      </c>
      <c r="P32" s="255">
        <v>1050</v>
      </c>
      <c r="Q32" s="255">
        <v>3600</v>
      </c>
      <c r="R32" s="255">
        <v>2420</v>
      </c>
      <c r="S32" s="255">
        <v>7530</v>
      </c>
      <c r="T32" s="255">
        <v>580</v>
      </c>
      <c r="U32" s="255">
        <v>3480</v>
      </c>
      <c r="V32" s="255">
        <v>1930</v>
      </c>
      <c r="W32" s="255">
        <v>2160</v>
      </c>
      <c r="X32" s="255">
        <v>4920</v>
      </c>
      <c r="Y32" s="255">
        <v>9600</v>
      </c>
    </row>
    <row r="33" spans="1:25" hidden="1" outlineLevel="1">
      <c r="D33" s="246" t="s">
        <v>2729</v>
      </c>
      <c r="E33" s="246" t="s">
        <v>48</v>
      </c>
      <c r="F33" s="246" t="s">
        <v>465</v>
      </c>
      <c r="H33" s="246" t="s">
        <v>466</v>
      </c>
      <c r="I33" s="246" t="s">
        <v>2730</v>
      </c>
      <c r="L33" s="258">
        <v>44390</v>
      </c>
      <c r="M33" s="253"/>
      <c r="N33" s="253">
        <v>2520</v>
      </c>
      <c r="O33" s="253">
        <v>4600</v>
      </c>
      <c r="P33" s="253">
        <v>1050</v>
      </c>
      <c r="Q33" s="253">
        <v>3600</v>
      </c>
      <c r="R33" s="253">
        <v>2420</v>
      </c>
      <c r="S33" s="253">
        <v>7530</v>
      </c>
      <c r="T33" s="253">
        <v>580</v>
      </c>
      <c r="U33" s="253">
        <v>3480</v>
      </c>
      <c r="V33" s="253">
        <v>1930</v>
      </c>
      <c r="W33" s="253">
        <v>2160</v>
      </c>
      <c r="X33" s="253">
        <v>4920</v>
      </c>
      <c r="Y33" s="253">
        <v>9600</v>
      </c>
    </row>
    <row r="34" spans="1:25" collapsed="1">
      <c r="L34" s="258"/>
      <c r="M34" s="253"/>
      <c r="N34" s="253"/>
      <c r="O34" s="253"/>
      <c r="P34" s="253"/>
      <c r="Q34" s="253"/>
      <c r="R34" s="253"/>
      <c r="S34" s="253"/>
      <c r="T34" s="253"/>
      <c r="U34" s="253"/>
      <c r="V34" s="253"/>
      <c r="W34" s="253"/>
      <c r="X34" s="253"/>
      <c r="Y34" s="253"/>
    </row>
    <row r="35" spans="1:25">
      <c r="A35" s="256" t="s">
        <v>213</v>
      </c>
      <c r="B35" s="256"/>
      <c r="C35" s="256"/>
      <c r="D35" s="256"/>
      <c r="E35" s="256"/>
      <c r="F35" s="256"/>
      <c r="G35" s="256"/>
      <c r="H35" s="256"/>
      <c r="I35" s="256"/>
      <c r="J35" s="256"/>
      <c r="K35" s="256"/>
      <c r="L35" s="257">
        <v>118482140</v>
      </c>
      <c r="M35" s="257"/>
      <c r="N35" s="257">
        <v>10849709</v>
      </c>
      <c r="O35" s="257">
        <v>11207938</v>
      </c>
      <c r="P35" s="257">
        <v>12168928</v>
      </c>
      <c r="Q35" s="257">
        <v>11557560</v>
      </c>
      <c r="R35" s="257">
        <v>9669680</v>
      </c>
      <c r="S35" s="257">
        <v>9066209</v>
      </c>
      <c r="T35" s="257">
        <v>8653488</v>
      </c>
      <c r="U35" s="257">
        <v>7980538</v>
      </c>
      <c r="V35" s="257">
        <v>9471473</v>
      </c>
      <c r="W35" s="257">
        <v>10901784</v>
      </c>
      <c r="X35" s="257">
        <v>9040580</v>
      </c>
      <c r="Y35" s="257">
        <v>7914253</v>
      </c>
    </row>
    <row r="36" spans="1:25">
      <c r="A36" s="256"/>
      <c r="B36" s="256" t="s">
        <v>781</v>
      </c>
      <c r="C36" s="256"/>
      <c r="D36" s="256"/>
      <c r="E36" s="256"/>
      <c r="F36" s="256"/>
      <c r="G36" s="256"/>
      <c r="H36" s="256"/>
      <c r="I36" s="256"/>
      <c r="J36" s="256"/>
      <c r="K36" s="256"/>
      <c r="L36" s="257">
        <v>75933112</v>
      </c>
      <c r="M36" s="257"/>
      <c r="N36" s="257">
        <v>6914122</v>
      </c>
      <c r="O36" s="257">
        <v>7722363</v>
      </c>
      <c r="P36" s="257">
        <v>7696382</v>
      </c>
      <c r="Q36" s="257">
        <v>7427102</v>
      </c>
      <c r="R36" s="257">
        <v>6546410</v>
      </c>
      <c r="S36" s="257">
        <v>5629490</v>
      </c>
      <c r="T36" s="257">
        <v>5412735</v>
      </c>
      <c r="U36" s="257">
        <v>4912091</v>
      </c>
      <c r="V36" s="257">
        <v>5930200</v>
      </c>
      <c r="W36" s="257">
        <v>7077182</v>
      </c>
      <c r="X36" s="257">
        <v>5722696</v>
      </c>
      <c r="Y36" s="257">
        <v>4942339</v>
      </c>
    </row>
    <row r="37" spans="1:25">
      <c r="A37" s="254"/>
      <c r="B37" s="254"/>
      <c r="C37" s="254" t="s">
        <v>782</v>
      </c>
      <c r="D37" s="254"/>
      <c r="E37" s="254"/>
      <c r="F37" s="254"/>
      <c r="G37" s="254"/>
      <c r="H37" s="254"/>
      <c r="I37" s="254"/>
      <c r="J37" s="254"/>
      <c r="K37" s="254"/>
      <c r="L37" s="255">
        <v>1375709</v>
      </c>
      <c r="M37" s="255"/>
      <c r="N37" s="255">
        <v>89490</v>
      </c>
      <c r="O37" s="255">
        <v>40564</v>
      </c>
      <c r="P37" s="255">
        <v>357448</v>
      </c>
      <c r="Q37" s="255">
        <v>143093</v>
      </c>
      <c r="R37" s="255">
        <v>123616</v>
      </c>
      <c r="S37" s="255">
        <v>255888</v>
      </c>
      <c r="T37" s="255">
        <v>13282</v>
      </c>
      <c r="U37" s="255">
        <v>1318</v>
      </c>
      <c r="V37" s="255">
        <v>187897</v>
      </c>
      <c r="W37" s="255">
        <v>34950</v>
      </c>
      <c r="X37" s="255">
        <v>54330</v>
      </c>
      <c r="Y37" s="255">
        <v>73833</v>
      </c>
    </row>
    <row r="38" spans="1:25" hidden="1" outlineLevel="1">
      <c r="D38" s="246" t="s">
        <v>2716</v>
      </c>
      <c r="E38" s="246" t="s">
        <v>2574</v>
      </c>
      <c r="F38" s="246" t="s">
        <v>465</v>
      </c>
      <c r="H38" s="246" t="s">
        <v>466</v>
      </c>
      <c r="I38" s="246" t="s">
        <v>2731</v>
      </c>
      <c r="J38" s="246" t="s">
        <v>471</v>
      </c>
      <c r="L38" s="258">
        <v>0</v>
      </c>
      <c r="M38" s="253"/>
      <c r="N38" s="253">
        <v>0</v>
      </c>
      <c r="O38" s="253">
        <v>0</v>
      </c>
      <c r="P38" s="253">
        <v>0</v>
      </c>
      <c r="Q38" s="253">
        <v>0</v>
      </c>
      <c r="R38" s="253">
        <v>0</v>
      </c>
      <c r="S38" s="253">
        <v>0</v>
      </c>
      <c r="T38" s="253">
        <v>0</v>
      </c>
      <c r="U38" s="253">
        <v>0</v>
      </c>
      <c r="V38" s="253">
        <v>0</v>
      </c>
      <c r="W38" s="253">
        <v>0</v>
      </c>
      <c r="X38" s="253">
        <v>0</v>
      </c>
      <c r="Y38" s="253">
        <v>0</v>
      </c>
    </row>
    <row r="39" spans="1:25" hidden="1" outlineLevel="1">
      <c r="D39" s="246" t="s">
        <v>2716</v>
      </c>
      <c r="E39" s="246" t="s">
        <v>2574</v>
      </c>
      <c r="F39" s="246" t="s">
        <v>467</v>
      </c>
      <c r="H39" s="246" t="s">
        <v>466</v>
      </c>
      <c r="I39" s="246" t="s">
        <v>2732</v>
      </c>
      <c r="J39" s="246" t="s">
        <v>471</v>
      </c>
      <c r="L39" s="258">
        <v>10</v>
      </c>
      <c r="M39" s="253"/>
      <c r="N39" s="253">
        <v>0</v>
      </c>
      <c r="O39" s="253">
        <v>0</v>
      </c>
      <c r="P39" s="253">
        <v>0</v>
      </c>
      <c r="Q39" s="253">
        <v>0</v>
      </c>
      <c r="R39" s="253">
        <v>0</v>
      </c>
      <c r="S39" s="253">
        <v>0</v>
      </c>
      <c r="T39" s="253">
        <v>0</v>
      </c>
      <c r="U39" s="253">
        <v>0</v>
      </c>
      <c r="V39" s="253">
        <v>0</v>
      </c>
      <c r="W39" s="253">
        <v>10</v>
      </c>
      <c r="X39" s="253">
        <v>0</v>
      </c>
      <c r="Y39" s="253">
        <v>0</v>
      </c>
    </row>
    <row r="40" spans="1:25" hidden="1" outlineLevel="1">
      <c r="D40" s="246" t="s">
        <v>1742</v>
      </c>
      <c r="E40" s="246" t="s">
        <v>49</v>
      </c>
      <c r="F40" s="246" t="s">
        <v>465</v>
      </c>
      <c r="H40" s="246" t="s">
        <v>466</v>
      </c>
      <c r="I40" s="246" t="s">
        <v>575</v>
      </c>
      <c r="J40" s="246" t="s">
        <v>106</v>
      </c>
      <c r="L40" s="258">
        <v>0</v>
      </c>
      <c r="M40" s="253"/>
      <c r="N40" s="253">
        <v>0</v>
      </c>
      <c r="O40" s="253">
        <v>0</v>
      </c>
      <c r="P40" s="253">
        <v>0</v>
      </c>
      <c r="Q40" s="253">
        <v>0</v>
      </c>
      <c r="R40" s="253">
        <v>0</v>
      </c>
      <c r="S40" s="253">
        <v>0</v>
      </c>
      <c r="T40" s="253">
        <v>0</v>
      </c>
      <c r="U40" s="253">
        <v>0</v>
      </c>
      <c r="V40" s="253">
        <v>0</v>
      </c>
      <c r="W40" s="253">
        <v>0</v>
      </c>
      <c r="X40" s="253">
        <v>0</v>
      </c>
      <c r="Y40" s="253">
        <v>0</v>
      </c>
    </row>
    <row r="41" spans="1:25" hidden="1" outlineLevel="1">
      <c r="D41" s="246" t="s">
        <v>783</v>
      </c>
      <c r="E41" s="246" t="s">
        <v>49</v>
      </c>
      <c r="F41" s="246" t="s">
        <v>465</v>
      </c>
      <c r="H41" s="246" t="s">
        <v>466</v>
      </c>
      <c r="I41" s="246" t="s">
        <v>784</v>
      </c>
      <c r="J41" s="246" t="s">
        <v>472</v>
      </c>
      <c r="L41" s="258">
        <v>0</v>
      </c>
      <c r="M41" s="253"/>
      <c r="N41" s="253">
        <v>0</v>
      </c>
      <c r="O41" s="253">
        <v>0</v>
      </c>
      <c r="P41" s="253">
        <v>0</v>
      </c>
      <c r="Q41" s="253">
        <v>0</v>
      </c>
      <c r="R41" s="253">
        <v>0</v>
      </c>
      <c r="S41" s="253">
        <v>0</v>
      </c>
      <c r="T41" s="253">
        <v>0</v>
      </c>
      <c r="U41" s="253">
        <v>0</v>
      </c>
      <c r="V41" s="253">
        <v>0</v>
      </c>
      <c r="W41" s="253">
        <v>0</v>
      </c>
      <c r="X41" s="253">
        <v>0</v>
      </c>
      <c r="Y41" s="253">
        <v>0</v>
      </c>
    </row>
    <row r="42" spans="1:25" hidden="1" outlineLevel="1">
      <c r="D42" s="246" t="s">
        <v>783</v>
      </c>
      <c r="E42" s="246" t="s">
        <v>49</v>
      </c>
      <c r="F42" s="246" t="s">
        <v>465</v>
      </c>
      <c r="H42" s="246" t="s">
        <v>466</v>
      </c>
      <c r="I42" s="246" t="s">
        <v>785</v>
      </c>
      <c r="J42" s="246" t="s">
        <v>774</v>
      </c>
      <c r="L42" s="258">
        <v>0</v>
      </c>
      <c r="M42" s="253"/>
      <c r="N42" s="253">
        <v>0</v>
      </c>
      <c r="O42" s="253">
        <v>0</v>
      </c>
      <c r="P42" s="253">
        <v>0</v>
      </c>
      <c r="Q42" s="253">
        <v>0</v>
      </c>
      <c r="R42" s="253">
        <v>0</v>
      </c>
      <c r="S42" s="253">
        <v>0</v>
      </c>
      <c r="T42" s="253">
        <v>0</v>
      </c>
      <c r="U42" s="253">
        <v>0</v>
      </c>
      <c r="V42" s="253">
        <v>0</v>
      </c>
      <c r="W42" s="253">
        <v>0</v>
      </c>
      <c r="X42" s="253">
        <v>0</v>
      </c>
      <c r="Y42" s="253">
        <v>0</v>
      </c>
    </row>
    <row r="43" spans="1:25" hidden="1" outlineLevel="1">
      <c r="D43" s="246" t="s">
        <v>3132</v>
      </c>
      <c r="E43" s="246" t="s">
        <v>49</v>
      </c>
      <c r="F43" s="246" t="s">
        <v>465</v>
      </c>
      <c r="H43" s="246" t="s">
        <v>466</v>
      </c>
      <c r="I43" s="246" t="s">
        <v>786</v>
      </c>
      <c r="J43" s="246" t="s">
        <v>429</v>
      </c>
      <c r="L43" s="258">
        <v>0</v>
      </c>
      <c r="M43" s="253"/>
      <c r="N43" s="253">
        <v>0</v>
      </c>
      <c r="O43" s="253">
        <v>0</v>
      </c>
      <c r="P43" s="253">
        <v>0</v>
      </c>
      <c r="Q43" s="253">
        <v>0</v>
      </c>
      <c r="R43" s="253">
        <v>0</v>
      </c>
      <c r="S43" s="253">
        <v>0</v>
      </c>
      <c r="T43" s="253">
        <v>0</v>
      </c>
      <c r="U43" s="253">
        <v>0</v>
      </c>
      <c r="V43" s="253">
        <v>0</v>
      </c>
      <c r="W43" s="253">
        <v>0</v>
      </c>
      <c r="X43" s="253">
        <v>0</v>
      </c>
      <c r="Y43" s="253">
        <v>0</v>
      </c>
    </row>
    <row r="44" spans="1:25" hidden="1" outlineLevel="1">
      <c r="D44" s="246" t="s">
        <v>1743</v>
      </c>
      <c r="E44" s="246" t="s">
        <v>49</v>
      </c>
      <c r="F44" s="246" t="s">
        <v>465</v>
      </c>
      <c r="H44" s="246" t="s">
        <v>466</v>
      </c>
      <c r="I44" s="246" t="s">
        <v>1347</v>
      </c>
      <c r="J44" s="246" t="s">
        <v>106</v>
      </c>
      <c r="L44" s="258">
        <v>0</v>
      </c>
      <c r="M44" s="253"/>
      <c r="N44" s="253">
        <v>0</v>
      </c>
      <c r="O44" s="253">
        <v>0</v>
      </c>
      <c r="P44" s="253">
        <v>0</v>
      </c>
      <c r="Q44" s="253">
        <v>0</v>
      </c>
      <c r="R44" s="253">
        <v>0</v>
      </c>
      <c r="S44" s="253">
        <v>0</v>
      </c>
      <c r="T44" s="253">
        <v>0</v>
      </c>
      <c r="U44" s="253">
        <v>0</v>
      </c>
      <c r="V44" s="253">
        <v>0</v>
      </c>
      <c r="W44" s="253">
        <v>0</v>
      </c>
      <c r="X44" s="253">
        <v>0</v>
      </c>
      <c r="Y44" s="253">
        <v>0</v>
      </c>
    </row>
    <row r="45" spans="1:25" hidden="1" outlineLevel="1">
      <c r="D45" s="246" t="s">
        <v>279</v>
      </c>
      <c r="E45" s="246" t="s">
        <v>49</v>
      </c>
      <c r="F45" s="246" t="s">
        <v>465</v>
      </c>
      <c r="H45" s="246" t="s">
        <v>466</v>
      </c>
      <c r="I45" s="246" t="s">
        <v>576</v>
      </c>
      <c r="J45" s="246" t="s">
        <v>430</v>
      </c>
      <c r="L45" s="258">
        <v>0</v>
      </c>
      <c r="M45" s="253"/>
      <c r="N45" s="253">
        <v>0</v>
      </c>
      <c r="O45" s="253">
        <v>0</v>
      </c>
      <c r="P45" s="253">
        <v>0</v>
      </c>
      <c r="Q45" s="253">
        <v>0</v>
      </c>
      <c r="R45" s="253">
        <v>0</v>
      </c>
      <c r="S45" s="253">
        <v>0</v>
      </c>
      <c r="T45" s="253">
        <v>0</v>
      </c>
      <c r="U45" s="253">
        <v>0</v>
      </c>
      <c r="V45" s="253">
        <v>0</v>
      </c>
      <c r="W45" s="253">
        <v>0</v>
      </c>
      <c r="X45" s="253">
        <v>0</v>
      </c>
      <c r="Y45" s="253">
        <v>0</v>
      </c>
    </row>
    <row r="46" spans="1:25" hidden="1" outlineLevel="1">
      <c r="D46" s="246" t="s">
        <v>280</v>
      </c>
      <c r="E46" s="246" t="s">
        <v>48</v>
      </c>
      <c r="F46" s="246" t="s">
        <v>465</v>
      </c>
      <c r="H46" s="246" t="s">
        <v>466</v>
      </c>
      <c r="I46" s="246" t="s">
        <v>577</v>
      </c>
      <c r="J46" s="246" t="s">
        <v>109</v>
      </c>
      <c r="L46" s="258">
        <v>0</v>
      </c>
      <c r="M46" s="253"/>
      <c r="N46" s="253">
        <v>0</v>
      </c>
      <c r="O46" s="253">
        <v>0</v>
      </c>
      <c r="P46" s="253">
        <v>0</v>
      </c>
      <c r="Q46" s="253">
        <v>0</v>
      </c>
      <c r="R46" s="253">
        <v>0</v>
      </c>
      <c r="S46" s="253">
        <v>0</v>
      </c>
      <c r="T46" s="253">
        <v>0</v>
      </c>
      <c r="U46" s="253">
        <v>0</v>
      </c>
      <c r="V46" s="253">
        <v>0</v>
      </c>
      <c r="W46" s="253">
        <v>0</v>
      </c>
      <c r="X46" s="253">
        <v>0</v>
      </c>
      <c r="Y46" s="253">
        <v>0</v>
      </c>
    </row>
    <row r="47" spans="1:25" hidden="1" outlineLevel="1">
      <c r="D47" s="246" t="s">
        <v>280</v>
      </c>
      <c r="E47" s="246" t="s">
        <v>48</v>
      </c>
      <c r="F47" s="246" t="s">
        <v>467</v>
      </c>
      <c r="H47" s="246" t="s">
        <v>466</v>
      </c>
      <c r="I47" s="246" t="s">
        <v>2002</v>
      </c>
      <c r="J47" s="246" t="s">
        <v>109</v>
      </c>
      <c r="L47" s="258">
        <v>0</v>
      </c>
      <c r="M47" s="253"/>
      <c r="N47" s="253">
        <v>0</v>
      </c>
      <c r="O47" s="253">
        <v>0</v>
      </c>
      <c r="P47" s="253">
        <v>0</v>
      </c>
      <c r="Q47" s="253">
        <v>0</v>
      </c>
      <c r="R47" s="253">
        <v>0</v>
      </c>
      <c r="S47" s="253">
        <v>0</v>
      </c>
      <c r="T47" s="253">
        <v>0</v>
      </c>
      <c r="U47" s="253">
        <v>0</v>
      </c>
      <c r="V47" s="253">
        <v>0</v>
      </c>
      <c r="W47" s="253">
        <v>0</v>
      </c>
      <c r="X47" s="253">
        <v>0</v>
      </c>
      <c r="Y47" s="253">
        <v>0</v>
      </c>
    </row>
    <row r="48" spans="1:25" hidden="1" outlineLevel="1">
      <c r="D48" s="246" t="s">
        <v>2733</v>
      </c>
      <c r="E48" s="246" t="s">
        <v>2574</v>
      </c>
      <c r="F48" s="246" t="s">
        <v>465</v>
      </c>
      <c r="H48" s="246" t="s">
        <v>466</v>
      </c>
      <c r="I48" s="246" t="s">
        <v>2734</v>
      </c>
      <c r="J48" s="246" t="s">
        <v>471</v>
      </c>
      <c r="L48" s="258">
        <v>0</v>
      </c>
      <c r="M48" s="253"/>
      <c r="N48" s="253">
        <v>0</v>
      </c>
      <c r="O48" s="253">
        <v>0</v>
      </c>
      <c r="P48" s="253">
        <v>0</v>
      </c>
      <c r="Q48" s="253">
        <v>0</v>
      </c>
      <c r="R48" s="253">
        <v>0</v>
      </c>
      <c r="S48" s="253">
        <v>0</v>
      </c>
      <c r="T48" s="253">
        <v>0</v>
      </c>
      <c r="U48" s="253">
        <v>0</v>
      </c>
      <c r="V48" s="253">
        <v>0</v>
      </c>
      <c r="W48" s="253">
        <v>0</v>
      </c>
      <c r="X48" s="253">
        <v>0</v>
      </c>
      <c r="Y48" s="253">
        <v>0</v>
      </c>
    </row>
    <row r="49" spans="4:25" hidden="1" outlineLevel="1">
      <c r="D49" s="246" t="s">
        <v>2733</v>
      </c>
      <c r="E49" s="246" t="s">
        <v>2574</v>
      </c>
      <c r="F49" s="246" t="s">
        <v>467</v>
      </c>
      <c r="H49" s="246" t="s">
        <v>466</v>
      </c>
      <c r="I49" s="246" t="s">
        <v>2735</v>
      </c>
      <c r="J49" s="246" t="s">
        <v>471</v>
      </c>
      <c r="L49" s="258">
        <v>0</v>
      </c>
      <c r="M49" s="253"/>
      <c r="N49" s="253">
        <v>0</v>
      </c>
      <c r="O49" s="253">
        <v>0</v>
      </c>
      <c r="P49" s="253">
        <v>0</v>
      </c>
      <c r="Q49" s="253">
        <v>0</v>
      </c>
      <c r="R49" s="253">
        <v>0</v>
      </c>
      <c r="S49" s="253">
        <v>0</v>
      </c>
      <c r="T49" s="253">
        <v>0</v>
      </c>
      <c r="U49" s="253">
        <v>0</v>
      </c>
      <c r="V49" s="253">
        <v>0</v>
      </c>
      <c r="W49" s="253">
        <v>0</v>
      </c>
      <c r="X49" s="253">
        <v>0</v>
      </c>
      <c r="Y49" s="253">
        <v>0</v>
      </c>
    </row>
    <row r="50" spans="4:25" hidden="1" outlineLevel="1">
      <c r="D50" s="246" t="s">
        <v>281</v>
      </c>
      <c r="E50" s="246" t="s">
        <v>50</v>
      </c>
      <c r="F50" s="246" t="s">
        <v>465</v>
      </c>
      <c r="H50" s="246" t="s">
        <v>466</v>
      </c>
      <c r="I50" s="246" t="s">
        <v>578</v>
      </c>
      <c r="J50" s="246" t="s">
        <v>108</v>
      </c>
      <c r="L50" s="258">
        <v>0</v>
      </c>
      <c r="M50" s="253"/>
      <c r="N50" s="253">
        <v>0</v>
      </c>
      <c r="O50" s="253">
        <v>0</v>
      </c>
      <c r="P50" s="253">
        <v>0</v>
      </c>
      <c r="Q50" s="253">
        <v>0</v>
      </c>
      <c r="R50" s="253">
        <v>0</v>
      </c>
      <c r="S50" s="253">
        <v>0</v>
      </c>
      <c r="T50" s="253">
        <v>0</v>
      </c>
      <c r="U50" s="253">
        <v>0</v>
      </c>
      <c r="V50" s="253">
        <v>0</v>
      </c>
      <c r="W50" s="253">
        <v>0</v>
      </c>
      <c r="X50" s="253">
        <v>0</v>
      </c>
      <c r="Y50" s="253">
        <v>0</v>
      </c>
    </row>
    <row r="51" spans="4:25" hidden="1" outlineLevel="1">
      <c r="D51" s="246" t="s">
        <v>282</v>
      </c>
      <c r="E51" s="246" t="s">
        <v>49</v>
      </c>
      <c r="F51" s="246" t="s">
        <v>465</v>
      </c>
      <c r="H51" s="246" t="s">
        <v>466</v>
      </c>
      <c r="I51" s="246" t="s">
        <v>579</v>
      </c>
      <c r="J51" s="246" t="s">
        <v>430</v>
      </c>
      <c r="L51" s="258">
        <v>0</v>
      </c>
      <c r="M51" s="253"/>
      <c r="N51" s="253">
        <v>0</v>
      </c>
      <c r="O51" s="253">
        <v>0</v>
      </c>
      <c r="P51" s="253">
        <v>0</v>
      </c>
      <c r="Q51" s="253">
        <v>0</v>
      </c>
      <c r="R51" s="253">
        <v>0</v>
      </c>
      <c r="S51" s="253">
        <v>0</v>
      </c>
      <c r="T51" s="253">
        <v>0</v>
      </c>
      <c r="U51" s="253">
        <v>0</v>
      </c>
      <c r="V51" s="253">
        <v>0</v>
      </c>
      <c r="W51" s="253">
        <v>0</v>
      </c>
      <c r="X51" s="253">
        <v>0</v>
      </c>
      <c r="Y51" s="253">
        <v>0</v>
      </c>
    </row>
    <row r="52" spans="4:25" hidden="1" outlineLevel="1">
      <c r="D52" s="246" t="s">
        <v>1348</v>
      </c>
      <c r="E52" s="246" t="s">
        <v>49</v>
      </c>
      <c r="F52" s="246" t="s">
        <v>465</v>
      </c>
      <c r="H52" s="246" t="s">
        <v>466</v>
      </c>
      <c r="I52" s="246" t="s">
        <v>787</v>
      </c>
      <c r="J52" s="246" t="s">
        <v>472</v>
      </c>
      <c r="L52" s="258">
        <v>0</v>
      </c>
      <c r="M52" s="253"/>
      <c r="N52" s="253">
        <v>0</v>
      </c>
      <c r="O52" s="253">
        <v>0</v>
      </c>
      <c r="P52" s="253">
        <v>0</v>
      </c>
      <c r="Q52" s="253">
        <v>0</v>
      </c>
      <c r="R52" s="253">
        <v>0</v>
      </c>
      <c r="S52" s="253">
        <v>0</v>
      </c>
      <c r="T52" s="253">
        <v>0</v>
      </c>
      <c r="U52" s="253">
        <v>0</v>
      </c>
      <c r="V52" s="253">
        <v>0</v>
      </c>
      <c r="W52" s="253">
        <v>0</v>
      </c>
      <c r="X52" s="253">
        <v>0</v>
      </c>
      <c r="Y52" s="253">
        <v>0</v>
      </c>
    </row>
    <row r="53" spans="4:25" hidden="1" outlineLevel="1">
      <c r="D53" s="246" t="s">
        <v>473</v>
      </c>
      <c r="E53" s="246" t="s">
        <v>49</v>
      </c>
      <c r="F53" s="246" t="s">
        <v>465</v>
      </c>
      <c r="H53" s="246" t="s">
        <v>466</v>
      </c>
      <c r="I53" s="246" t="s">
        <v>580</v>
      </c>
      <c r="J53" s="246" t="s">
        <v>110</v>
      </c>
      <c r="L53" s="258">
        <v>0</v>
      </c>
      <c r="M53" s="253"/>
      <c r="N53" s="253">
        <v>0</v>
      </c>
      <c r="O53" s="253">
        <v>0</v>
      </c>
      <c r="P53" s="253">
        <v>0</v>
      </c>
      <c r="Q53" s="253">
        <v>0</v>
      </c>
      <c r="R53" s="253">
        <v>0</v>
      </c>
      <c r="S53" s="253">
        <v>0</v>
      </c>
      <c r="T53" s="253">
        <v>0</v>
      </c>
      <c r="U53" s="253">
        <v>0</v>
      </c>
      <c r="V53" s="253">
        <v>0</v>
      </c>
      <c r="W53" s="253">
        <v>0</v>
      </c>
      <c r="X53" s="253">
        <v>0</v>
      </c>
      <c r="Y53" s="253">
        <v>0</v>
      </c>
    </row>
    <row r="54" spans="4:25" hidden="1" outlineLevel="1">
      <c r="D54" s="246" t="s">
        <v>473</v>
      </c>
      <c r="E54" s="246" t="s">
        <v>49</v>
      </c>
      <c r="F54" s="246" t="s">
        <v>467</v>
      </c>
      <c r="H54" s="246" t="s">
        <v>466</v>
      </c>
      <c r="I54" s="246" t="s">
        <v>2003</v>
      </c>
      <c r="J54" s="246" t="s">
        <v>110</v>
      </c>
      <c r="L54" s="258">
        <v>0</v>
      </c>
      <c r="M54" s="253"/>
      <c r="N54" s="253">
        <v>0</v>
      </c>
      <c r="O54" s="253">
        <v>0</v>
      </c>
      <c r="P54" s="253">
        <v>0</v>
      </c>
      <c r="Q54" s="253">
        <v>0</v>
      </c>
      <c r="R54" s="253">
        <v>0</v>
      </c>
      <c r="S54" s="253">
        <v>0</v>
      </c>
      <c r="T54" s="253">
        <v>0</v>
      </c>
      <c r="U54" s="253">
        <v>0</v>
      </c>
      <c r="V54" s="253">
        <v>0</v>
      </c>
      <c r="W54" s="253">
        <v>0</v>
      </c>
      <c r="X54" s="253">
        <v>0</v>
      </c>
      <c r="Y54" s="253">
        <v>0</v>
      </c>
    </row>
    <row r="55" spans="4:25" hidden="1" outlineLevel="1">
      <c r="D55" s="246" t="s">
        <v>1700</v>
      </c>
      <c r="E55" s="246" t="s">
        <v>49</v>
      </c>
      <c r="F55" s="246" t="s">
        <v>465</v>
      </c>
      <c r="H55" s="246" t="s">
        <v>466</v>
      </c>
      <c r="I55" s="246" t="s">
        <v>1792</v>
      </c>
      <c r="J55" s="246" t="s">
        <v>106</v>
      </c>
      <c r="L55" s="258">
        <v>0</v>
      </c>
      <c r="M55" s="253"/>
      <c r="N55" s="253">
        <v>0</v>
      </c>
      <c r="O55" s="253">
        <v>0</v>
      </c>
      <c r="P55" s="253">
        <v>0</v>
      </c>
      <c r="Q55" s="253">
        <v>0</v>
      </c>
      <c r="R55" s="253">
        <v>0</v>
      </c>
      <c r="S55" s="253">
        <v>0</v>
      </c>
      <c r="T55" s="253">
        <v>0</v>
      </c>
      <c r="U55" s="253">
        <v>0</v>
      </c>
      <c r="V55" s="253">
        <v>0</v>
      </c>
      <c r="W55" s="253">
        <v>0</v>
      </c>
      <c r="X55" s="253">
        <v>0</v>
      </c>
      <c r="Y55" s="253">
        <v>0</v>
      </c>
    </row>
    <row r="56" spans="4:25" hidden="1" outlineLevel="1">
      <c r="D56" s="246" t="s">
        <v>237</v>
      </c>
      <c r="E56" s="246" t="s">
        <v>49</v>
      </c>
      <c r="F56" s="246" t="s">
        <v>465</v>
      </c>
      <c r="H56" s="246" t="s">
        <v>466</v>
      </c>
      <c r="I56" s="246" t="s">
        <v>581</v>
      </c>
      <c r="J56" s="246" t="s">
        <v>106</v>
      </c>
      <c r="L56" s="258">
        <v>0</v>
      </c>
      <c r="M56" s="253"/>
      <c r="N56" s="253">
        <v>0</v>
      </c>
      <c r="O56" s="253">
        <v>0</v>
      </c>
      <c r="P56" s="253">
        <v>0</v>
      </c>
      <c r="Q56" s="253">
        <v>0</v>
      </c>
      <c r="R56" s="253">
        <v>0</v>
      </c>
      <c r="S56" s="253">
        <v>0</v>
      </c>
      <c r="T56" s="253">
        <v>0</v>
      </c>
      <c r="U56" s="253">
        <v>0</v>
      </c>
      <c r="V56" s="253">
        <v>0</v>
      </c>
      <c r="W56" s="253">
        <v>0</v>
      </c>
      <c r="X56" s="253">
        <v>0</v>
      </c>
      <c r="Y56" s="253">
        <v>0</v>
      </c>
    </row>
    <row r="57" spans="4:25" hidden="1" outlineLevel="1">
      <c r="D57" s="246" t="s">
        <v>3133</v>
      </c>
      <c r="E57" s="246" t="s">
        <v>49</v>
      </c>
      <c r="F57" s="246" t="s">
        <v>465</v>
      </c>
      <c r="H57" s="246" t="s">
        <v>466</v>
      </c>
      <c r="I57" s="246" t="s">
        <v>2290</v>
      </c>
      <c r="J57" s="246" t="s">
        <v>430</v>
      </c>
      <c r="L57" s="258">
        <v>0</v>
      </c>
      <c r="M57" s="253"/>
      <c r="N57" s="253">
        <v>0</v>
      </c>
      <c r="O57" s="253">
        <v>0</v>
      </c>
      <c r="P57" s="253">
        <v>0</v>
      </c>
      <c r="Q57" s="253">
        <v>0</v>
      </c>
      <c r="R57" s="253">
        <v>0</v>
      </c>
      <c r="S57" s="253">
        <v>0</v>
      </c>
      <c r="T57" s="253">
        <v>0</v>
      </c>
      <c r="U57" s="253">
        <v>0</v>
      </c>
      <c r="V57" s="253">
        <v>0</v>
      </c>
      <c r="W57" s="253">
        <v>0</v>
      </c>
      <c r="X57" s="253">
        <v>0</v>
      </c>
      <c r="Y57" s="253">
        <v>0</v>
      </c>
    </row>
    <row r="58" spans="4:25" hidden="1" outlineLevel="1">
      <c r="D58" s="246" t="s">
        <v>582</v>
      </c>
      <c r="E58" s="246" t="s">
        <v>50</v>
      </c>
      <c r="F58" s="246" t="s">
        <v>465</v>
      </c>
      <c r="H58" s="246" t="s">
        <v>466</v>
      </c>
      <c r="I58" s="246" t="s">
        <v>440</v>
      </c>
      <c r="J58" s="246" t="s">
        <v>108</v>
      </c>
      <c r="L58" s="258">
        <v>0</v>
      </c>
      <c r="M58" s="253"/>
      <c r="N58" s="253">
        <v>0</v>
      </c>
      <c r="O58" s="253">
        <v>0</v>
      </c>
      <c r="P58" s="253">
        <v>0</v>
      </c>
      <c r="Q58" s="253">
        <v>0</v>
      </c>
      <c r="R58" s="253">
        <v>0</v>
      </c>
      <c r="S58" s="253">
        <v>0</v>
      </c>
      <c r="T58" s="253">
        <v>0</v>
      </c>
      <c r="U58" s="253">
        <v>0</v>
      </c>
      <c r="V58" s="253">
        <v>0</v>
      </c>
      <c r="W58" s="253">
        <v>0</v>
      </c>
      <c r="X58" s="253">
        <v>0</v>
      </c>
      <c r="Y58" s="253">
        <v>0</v>
      </c>
    </row>
    <row r="59" spans="4:25" hidden="1" outlineLevel="1">
      <c r="D59" s="246" t="s">
        <v>1349</v>
      </c>
      <c r="E59" s="246" t="s">
        <v>49</v>
      </c>
      <c r="F59" s="246" t="s">
        <v>465</v>
      </c>
      <c r="H59" s="246" t="s">
        <v>466</v>
      </c>
      <c r="I59" s="246" t="s">
        <v>583</v>
      </c>
      <c r="J59" s="246" t="s">
        <v>106</v>
      </c>
      <c r="L59" s="258">
        <v>0</v>
      </c>
      <c r="M59" s="253"/>
      <c r="N59" s="253">
        <v>0</v>
      </c>
      <c r="O59" s="253">
        <v>0</v>
      </c>
      <c r="P59" s="253">
        <v>0</v>
      </c>
      <c r="Q59" s="253">
        <v>0</v>
      </c>
      <c r="R59" s="253">
        <v>0</v>
      </c>
      <c r="S59" s="253">
        <v>0</v>
      </c>
      <c r="T59" s="253">
        <v>0</v>
      </c>
      <c r="U59" s="253">
        <v>0</v>
      </c>
      <c r="V59" s="253">
        <v>0</v>
      </c>
      <c r="W59" s="253">
        <v>0</v>
      </c>
      <c r="X59" s="253">
        <v>0</v>
      </c>
      <c r="Y59" s="253">
        <v>0</v>
      </c>
    </row>
    <row r="60" spans="4:25" hidden="1" outlineLevel="1">
      <c r="D60" s="246" t="s">
        <v>1349</v>
      </c>
      <c r="E60" s="246" t="s">
        <v>49</v>
      </c>
      <c r="F60" s="246" t="s">
        <v>467</v>
      </c>
      <c r="H60" s="246" t="s">
        <v>466</v>
      </c>
      <c r="I60" s="246" t="s">
        <v>2004</v>
      </c>
      <c r="J60" s="246" t="s">
        <v>106</v>
      </c>
      <c r="L60" s="258">
        <v>0</v>
      </c>
      <c r="M60" s="253"/>
      <c r="N60" s="253">
        <v>0</v>
      </c>
      <c r="O60" s="253">
        <v>0</v>
      </c>
      <c r="P60" s="253">
        <v>0</v>
      </c>
      <c r="Q60" s="253">
        <v>0</v>
      </c>
      <c r="R60" s="253">
        <v>0</v>
      </c>
      <c r="S60" s="253">
        <v>0</v>
      </c>
      <c r="T60" s="253">
        <v>0</v>
      </c>
      <c r="U60" s="253">
        <v>0</v>
      </c>
      <c r="V60" s="253">
        <v>0</v>
      </c>
      <c r="W60" s="253">
        <v>0</v>
      </c>
      <c r="X60" s="253">
        <v>0</v>
      </c>
      <c r="Y60" s="253">
        <v>0</v>
      </c>
    </row>
    <row r="61" spans="4:25" hidden="1" outlineLevel="1">
      <c r="D61" s="246" t="s">
        <v>474</v>
      </c>
      <c r="E61" s="246" t="s">
        <v>48</v>
      </c>
      <c r="F61" s="246" t="s">
        <v>465</v>
      </c>
      <c r="H61" s="246" t="s">
        <v>466</v>
      </c>
      <c r="I61" s="246" t="s">
        <v>584</v>
      </c>
      <c r="J61" s="246" t="s">
        <v>109</v>
      </c>
      <c r="L61" s="258">
        <v>0</v>
      </c>
      <c r="M61" s="253"/>
      <c r="N61" s="253">
        <v>0</v>
      </c>
      <c r="O61" s="253">
        <v>0</v>
      </c>
      <c r="P61" s="253">
        <v>0</v>
      </c>
      <c r="Q61" s="253">
        <v>0</v>
      </c>
      <c r="R61" s="253">
        <v>0</v>
      </c>
      <c r="S61" s="253">
        <v>0</v>
      </c>
      <c r="T61" s="253">
        <v>0</v>
      </c>
      <c r="U61" s="253">
        <v>0</v>
      </c>
      <c r="V61" s="253">
        <v>0</v>
      </c>
      <c r="W61" s="253">
        <v>0</v>
      </c>
      <c r="X61" s="253">
        <v>0</v>
      </c>
      <c r="Y61" s="253">
        <v>0</v>
      </c>
    </row>
    <row r="62" spans="4:25" hidden="1" outlineLevel="1">
      <c r="D62" s="246" t="s">
        <v>199</v>
      </c>
      <c r="E62" s="246" t="s">
        <v>48</v>
      </c>
      <c r="F62" s="246" t="s">
        <v>465</v>
      </c>
      <c r="H62" s="246" t="s">
        <v>466</v>
      </c>
      <c r="I62" s="246" t="s">
        <v>585</v>
      </c>
      <c r="J62" s="246" t="s">
        <v>109</v>
      </c>
      <c r="L62" s="258">
        <v>0</v>
      </c>
      <c r="M62" s="253"/>
      <c r="N62" s="253">
        <v>0</v>
      </c>
      <c r="O62" s="253">
        <v>0</v>
      </c>
      <c r="P62" s="253">
        <v>0</v>
      </c>
      <c r="Q62" s="253">
        <v>0</v>
      </c>
      <c r="R62" s="253">
        <v>0</v>
      </c>
      <c r="S62" s="253">
        <v>0</v>
      </c>
      <c r="T62" s="253">
        <v>0</v>
      </c>
      <c r="U62" s="253">
        <v>0</v>
      </c>
      <c r="V62" s="253">
        <v>0</v>
      </c>
      <c r="W62" s="253">
        <v>0</v>
      </c>
      <c r="X62" s="253">
        <v>0</v>
      </c>
      <c r="Y62" s="253">
        <v>0</v>
      </c>
    </row>
    <row r="63" spans="4:25" hidden="1" outlineLevel="1">
      <c r="D63" s="246" t="s">
        <v>199</v>
      </c>
      <c r="E63" s="246" t="s">
        <v>48</v>
      </c>
      <c r="F63" s="246" t="s">
        <v>467</v>
      </c>
      <c r="H63" s="246" t="s">
        <v>466</v>
      </c>
      <c r="I63" s="246" t="s">
        <v>2005</v>
      </c>
      <c r="J63" s="246" t="s">
        <v>109</v>
      </c>
      <c r="L63" s="258">
        <v>0</v>
      </c>
      <c r="M63" s="253"/>
      <c r="N63" s="253">
        <v>0</v>
      </c>
      <c r="O63" s="253">
        <v>0</v>
      </c>
      <c r="P63" s="253">
        <v>0</v>
      </c>
      <c r="Q63" s="253">
        <v>0</v>
      </c>
      <c r="R63" s="253">
        <v>0</v>
      </c>
      <c r="S63" s="253">
        <v>0</v>
      </c>
      <c r="T63" s="253">
        <v>0</v>
      </c>
      <c r="U63" s="253">
        <v>0</v>
      </c>
      <c r="V63" s="253">
        <v>0</v>
      </c>
      <c r="W63" s="253">
        <v>0</v>
      </c>
      <c r="X63" s="253">
        <v>0</v>
      </c>
      <c r="Y63" s="253">
        <v>0</v>
      </c>
    </row>
    <row r="64" spans="4:25" hidden="1" outlineLevel="1">
      <c r="D64" s="246" t="s">
        <v>1513</v>
      </c>
      <c r="E64" s="246" t="s">
        <v>48</v>
      </c>
      <c r="F64" s="246" t="s">
        <v>465</v>
      </c>
      <c r="H64" s="246" t="s">
        <v>466</v>
      </c>
      <c r="I64" s="246" t="s">
        <v>586</v>
      </c>
      <c r="J64" s="246" t="s">
        <v>109</v>
      </c>
      <c r="L64" s="258">
        <v>0</v>
      </c>
      <c r="M64" s="253"/>
      <c r="N64" s="253">
        <v>0</v>
      </c>
      <c r="O64" s="253">
        <v>0</v>
      </c>
      <c r="P64" s="253">
        <v>0</v>
      </c>
      <c r="Q64" s="253">
        <v>0</v>
      </c>
      <c r="R64" s="253">
        <v>0</v>
      </c>
      <c r="S64" s="253">
        <v>0</v>
      </c>
      <c r="T64" s="253">
        <v>0</v>
      </c>
      <c r="U64" s="253">
        <v>0</v>
      </c>
      <c r="V64" s="253">
        <v>0</v>
      </c>
      <c r="W64" s="253">
        <v>0</v>
      </c>
      <c r="X64" s="253">
        <v>0</v>
      </c>
      <c r="Y64" s="253">
        <v>0</v>
      </c>
    </row>
    <row r="65" spans="4:25" hidden="1" outlineLevel="1">
      <c r="D65" s="246" t="s">
        <v>1513</v>
      </c>
      <c r="E65" s="246" t="s">
        <v>48</v>
      </c>
      <c r="F65" s="246" t="s">
        <v>467</v>
      </c>
      <c r="H65" s="246" t="s">
        <v>466</v>
      </c>
      <c r="I65" s="246" t="s">
        <v>2006</v>
      </c>
      <c r="J65" s="246" t="s">
        <v>109</v>
      </c>
      <c r="L65" s="258">
        <v>0</v>
      </c>
      <c r="M65" s="253"/>
      <c r="N65" s="253">
        <v>0</v>
      </c>
      <c r="O65" s="253">
        <v>0</v>
      </c>
      <c r="P65" s="253">
        <v>0</v>
      </c>
      <c r="Q65" s="253">
        <v>0</v>
      </c>
      <c r="R65" s="253">
        <v>0</v>
      </c>
      <c r="S65" s="253">
        <v>0</v>
      </c>
      <c r="T65" s="253">
        <v>0</v>
      </c>
      <c r="U65" s="253">
        <v>0</v>
      </c>
      <c r="V65" s="253">
        <v>0</v>
      </c>
      <c r="W65" s="253">
        <v>0</v>
      </c>
      <c r="X65" s="253">
        <v>0</v>
      </c>
      <c r="Y65" s="253">
        <v>0</v>
      </c>
    </row>
    <row r="66" spans="4:25" hidden="1" outlineLevel="1">
      <c r="D66" s="246" t="s">
        <v>2007</v>
      </c>
      <c r="E66" s="246" t="s">
        <v>1759</v>
      </c>
      <c r="F66" s="246" t="s">
        <v>465</v>
      </c>
      <c r="H66" s="246" t="s">
        <v>466</v>
      </c>
      <c r="I66" s="246" t="s">
        <v>2008</v>
      </c>
      <c r="J66" s="246" t="s">
        <v>789</v>
      </c>
      <c r="L66" s="258">
        <v>0</v>
      </c>
      <c r="M66" s="253"/>
      <c r="N66" s="253">
        <v>0</v>
      </c>
      <c r="O66" s="253">
        <v>0</v>
      </c>
      <c r="P66" s="253">
        <v>0</v>
      </c>
      <c r="Q66" s="253">
        <v>0</v>
      </c>
      <c r="R66" s="253">
        <v>0</v>
      </c>
      <c r="S66" s="253">
        <v>0</v>
      </c>
      <c r="T66" s="253">
        <v>0</v>
      </c>
      <c r="U66" s="253">
        <v>0</v>
      </c>
      <c r="V66" s="253">
        <v>0</v>
      </c>
      <c r="W66" s="253">
        <v>0</v>
      </c>
      <c r="X66" s="253">
        <v>0</v>
      </c>
      <c r="Y66" s="253">
        <v>0</v>
      </c>
    </row>
    <row r="67" spans="4:25" hidden="1" outlineLevel="1">
      <c r="D67" s="246" t="s">
        <v>2007</v>
      </c>
      <c r="E67" s="246" t="s">
        <v>1759</v>
      </c>
      <c r="F67" s="246" t="s">
        <v>467</v>
      </c>
      <c r="H67" s="246" t="s">
        <v>466</v>
      </c>
      <c r="I67" s="246" t="s">
        <v>2009</v>
      </c>
      <c r="J67" s="246" t="s">
        <v>789</v>
      </c>
      <c r="L67" s="258">
        <v>0</v>
      </c>
      <c r="M67" s="253"/>
      <c r="N67" s="253">
        <v>0</v>
      </c>
      <c r="O67" s="253">
        <v>0</v>
      </c>
      <c r="P67" s="253">
        <v>0</v>
      </c>
      <c r="Q67" s="253">
        <v>0</v>
      </c>
      <c r="R67" s="253">
        <v>0</v>
      </c>
      <c r="S67" s="253">
        <v>0</v>
      </c>
      <c r="T67" s="253">
        <v>0</v>
      </c>
      <c r="U67" s="253">
        <v>0</v>
      </c>
      <c r="V67" s="253">
        <v>0</v>
      </c>
      <c r="W67" s="253">
        <v>0</v>
      </c>
      <c r="X67" s="253">
        <v>0</v>
      </c>
      <c r="Y67" s="253">
        <v>0</v>
      </c>
    </row>
    <row r="68" spans="4:25" hidden="1" outlineLevel="1">
      <c r="D68" s="246" t="s">
        <v>1781</v>
      </c>
      <c r="E68" s="246" t="s">
        <v>1759</v>
      </c>
      <c r="F68" s="246" t="s">
        <v>465</v>
      </c>
      <c r="H68" s="246" t="s">
        <v>466</v>
      </c>
      <c r="I68" s="246" t="s">
        <v>1793</v>
      </c>
      <c r="J68" s="246" t="s">
        <v>789</v>
      </c>
      <c r="L68" s="258">
        <v>0</v>
      </c>
      <c r="M68" s="253"/>
      <c r="N68" s="253">
        <v>0</v>
      </c>
      <c r="O68" s="253">
        <v>0</v>
      </c>
      <c r="P68" s="253">
        <v>0</v>
      </c>
      <c r="Q68" s="253">
        <v>0</v>
      </c>
      <c r="R68" s="253">
        <v>0</v>
      </c>
      <c r="S68" s="253">
        <v>0</v>
      </c>
      <c r="T68" s="253">
        <v>0</v>
      </c>
      <c r="U68" s="253">
        <v>0</v>
      </c>
      <c r="V68" s="253">
        <v>0</v>
      </c>
      <c r="W68" s="253">
        <v>0</v>
      </c>
      <c r="X68" s="253">
        <v>0</v>
      </c>
      <c r="Y68" s="253">
        <v>0</v>
      </c>
    </row>
    <row r="69" spans="4:25" hidden="1" outlineLevel="1">
      <c r="D69" s="246" t="s">
        <v>1781</v>
      </c>
      <c r="E69" s="246" t="s">
        <v>1759</v>
      </c>
      <c r="F69" s="246" t="s">
        <v>467</v>
      </c>
      <c r="H69" s="246" t="s">
        <v>466</v>
      </c>
      <c r="I69" s="246" t="s">
        <v>1794</v>
      </c>
      <c r="J69" s="246" t="s">
        <v>789</v>
      </c>
      <c r="L69" s="258">
        <v>0</v>
      </c>
      <c r="M69" s="253"/>
      <c r="N69" s="253">
        <v>0</v>
      </c>
      <c r="O69" s="253">
        <v>0</v>
      </c>
      <c r="P69" s="253">
        <v>0</v>
      </c>
      <c r="Q69" s="253">
        <v>0</v>
      </c>
      <c r="R69" s="253">
        <v>0</v>
      </c>
      <c r="S69" s="253">
        <v>0</v>
      </c>
      <c r="T69" s="253">
        <v>0</v>
      </c>
      <c r="U69" s="253">
        <v>0</v>
      </c>
      <c r="V69" s="253">
        <v>0</v>
      </c>
      <c r="W69" s="253">
        <v>0</v>
      </c>
      <c r="X69" s="253">
        <v>0</v>
      </c>
      <c r="Y69" s="253">
        <v>0</v>
      </c>
    </row>
    <row r="70" spans="4:25" hidden="1" outlineLevel="1">
      <c r="D70" s="246" t="s">
        <v>2291</v>
      </c>
      <c r="E70" s="246" t="s">
        <v>1759</v>
      </c>
      <c r="F70" s="246" t="s">
        <v>465</v>
      </c>
      <c r="H70" s="246" t="s">
        <v>466</v>
      </c>
      <c r="I70" s="246" t="s">
        <v>2292</v>
      </c>
      <c r="J70" s="246" t="s">
        <v>789</v>
      </c>
      <c r="L70" s="258">
        <v>0</v>
      </c>
      <c r="M70" s="253"/>
      <c r="N70" s="253">
        <v>0</v>
      </c>
      <c r="O70" s="253">
        <v>0</v>
      </c>
      <c r="P70" s="253"/>
      <c r="Q70" s="253"/>
      <c r="R70" s="253"/>
      <c r="S70" s="253"/>
      <c r="T70" s="253"/>
      <c r="U70" s="253"/>
      <c r="V70" s="253"/>
      <c r="W70" s="253"/>
      <c r="X70" s="253"/>
      <c r="Y70" s="253"/>
    </row>
    <row r="71" spans="4:25" hidden="1" outlineLevel="1">
      <c r="D71" s="246" t="s">
        <v>2291</v>
      </c>
      <c r="E71" s="246" t="s">
        <v>1759</v>
      </c>
      <c r="F71" s="246" t="s">
        <v>467</v>
      </c>
      <c r="H71" s="246" t="s">
        <v>466</v>
      </c>
      <c r="I71" s="246" t="s">
        <v>2293</v>
      </c>
      <c r="J71" s="246" t="s">
        <v>789</v>
      </c>
      <c r="L71" s="258">
        <v>0</v>
      </c>
      <c r="M71" s="253"/>
      <c r="N71" s="253">
        <v>0</v>
      </c>
      <c r="O71" s="253">
        <v>0</v>
      </c>
      <c r="P71" s="253"/>
      <c r="Q71" s="253"/>
      <c r="R71" s="253"/>
      <c r="S71" s="253"/>
      <c r="T71" s="253"/>
      <c r="U71" s="253"/>
      <c r="V71" s="253"/>
      <c r="W71" s="253"/>
      <c r="X71" s="253"/>
      <c r="Y71" s="253"/>
    </row>
    <row r="72" spans="4:25" hidden="1" outlineLevel="1">
      <c r="D72" s="246" t="s">
        <v>1782</v>
      </c>
      <c r="E72" s="246" t="s">
        <v>1759</v>
      </c>
      <c r="F72" s="246" t="s">
        <v>465</v>
      </c>
      <c r="H72" s="246" t="s">
        <v>466</v>
      </c>
      <c r="I72" s="246" t="s">
        <v>788</v>
      </c>
      <c r="J72" s="246" t="s">
        <v>789</v>
      </c>
      <c r="L72" s="258">
        <v>0</v>
      </c>
      <c r="M72" s="253"/>
      <c r="N72" s="253">
        <v>0</v>
      </c>
      <c r="O72" s="253">
        <v>0</v>
      </c>
      <c r="P72" s="253">
        <v>0</v>
      </c>
      <c r="Q72" s="253">
        <v>0</v>
      </c>
      <c r="R72" s="253">
        <v>0</v>
      </c>
      <c r="S72" s="253">
        <v>0</v>
      </c>
      <c r="T72" s="253">
        <v>0</v>
      </c>
      <c r="U72" s="253">
        <v>0</v>
      </c>
      <c r="V72" s="253">
        <v>0</v>
      </c>
      <c r="W72" s="253">
        <v>0</v>
      </c>
      <c r="X72" s="253">
        <v>0</v>
      </c>
      <c r="Y72" s="253">
        <v>0</v>
      </c>
    </row>
    <row r="73" spans="4:25" hidden="1" outlineLevel="1">
      <c r="D73" s="246" t="s">
        <v>1782</v>
      </c>
      <c r="E73" s="246" t="s">
        <v>1759</v>
      </c>
      <c r="F73" s="246" t="s">
        <v>467</v>
      </c>
      <c r="H73" s="246" t="s">
        <v>466</v>
      </c>
      <c r="I73" s="246" t="s">
        <v>1795</v>
      </c>
      <c r="J73" s="246" t="s">
        <v>789</v>
      </c>
      <c r="L73" s="258">
        <v>0</v>
      </c>
      <c r="M73" s="253"/>
      <c r="N73" s="253">
        <v>0</v>
      </c>
      <c r="O73" s="253">
        <v>0</v>
      </c>
      <c r="P73" s="253">
        <v>0</v>
      </c>
      <c r="Q73" s="253">
        <v>0</v>
      </c>
      <c r="R73" s="253">
        <v>0</v>
      </c>
      <c r="S73" s="253">
        <v>0</v>
      </c>
      <c r="T73" s="253">
        <v>0</v>
      </c>
      <c r="U73" s="253">
        <v>0</v>
      </c>
      <c r="V73" s="253">
        <v>0</v>
      </c>
      <c r="W73" s="253">
        <v>0</v>
      </c>
      <c r="X73" s="253">
        <v>0</v>
      </c>
      <c r="Y73" s="253">
        <v>0</v>
      </c>
    </row>
    <row r="74" spans="4:25" hidden="1" outlineLevel="1">
      <c r="D74" s="246" t="s">
        <v>239</v>
      </c>
      <c r="E74" s="246" t="s">
        <v>49</v>
      </c>
      <c r="F74" s="246" t="s">
        <v>465</v>
      </c>
      <c r="H74" s="246" t="s">
        <v>466</v>
      </c>
      <c r="I74" s="246" t="s">
        <v>587</v>
      </c>
      <c r="J74" s="246" t="s">
        <v>106</v>
      </c>
      <c r="L74" s="258">
        <v>0</v>
      </c>
      <c r="M74" s="253"/>
      <c r="N74" s="253">
        <v>0</v>
      </c>
      <c r="O74" s="253">
        <v>0</v>
      </c>
      <c r="P74" s="253">
        <v>0</v>
      </c>
      <c r="Q74" s="253">
        <v>0</v>
      </c>
      <c r="R74" s="253">
        <v>0</v>
      </c>
      <c r="S74" s="253">
        <v>0</v>
      </c>
      <c r="T74" s="253">
        <v>0</v>
      </c>
      <c r="U74" s="253">
        <v>0</v>
      </c>
      <c r="V74" s="253">
        <v>0</v>
      </c>
      <c r="W74" s="253">
        <v>0</v>
      </c>
      <c r="X74" s="253">
        <v>0</v>
      </c>
      <c r="Y74" s="253">
        <v>0</v>
      </c>
    </row>
    <row r="75" spans="4:25" hidden="1" outlineLevel="1">
      <c r="D75" s="246" t="s">
        <v>790</v>
      </c>
      <c r="E75" s="246" t="s">
        <v>49</v>
      </c>
      <c r="F75" s="246" t="s">
        <v>465</v>
      </c>
      <c r="H75" s="246" t="s">
        <v>466</v>
      </c>
      <c r="I75" s="246" t="s">
        <v>791</v>
      </c>
      <c r="J75" s="246" t="s">
        <v>774</v>
      </c>
      <c r="L75" s="258">
        <v>0</v>
      </c>
      <c r="M75" s="253"/>
      <c r="N75" s="253">
        <v>0</v>
      </c>
      <c r="O75" s="253">
        <v>0</v>
      </c>
      <c r="P75" s="253">
        <v>0</v>
      </c>
      <c r="Q75" s="253">
        <v>0</v>
      </c>
      <c r="R75" s="253">
        <v>0</v>
      </c>
      <c r="S75" s="253">
        <v>0</v>
      </c>
      <c r="T75" s="253">
        <v>0</v>
      </c>
      <c r="U75" s="253">
        <v>0</v>
      </c>
      <c r="V75" s="253">
        <v>0</v>
      </c>
      <c r="W75" s="253">
        <v>0</v>
      </c>
      <c r="X75" s="253">
        <v>0</v>
      </c>
      <c r="Y75" s="253">
        <v>0</v>
      </c>
    </row>
    <row r="76" spans="4:25" hidden="1" outlineLevel="1">
      <c r="D76" s="246" t="s">
        <v>241</v>
      </c>
      <c r="E76" s="246" t="s">
        <v>49</v>
      </c>
      <c r="F76" s="246" t="s">
        <v>465</v>
      </c>
      <c r="H76" s="246" t="s">
        <v>466</v>
      </c>
      <c r="I76" s="246" t="s">
        <v>589</v>
      </c>
      <c r="J76" s="246" t="s">
        <v>110</v>
      </c>
      <c r="L76" s="258">
        <v>0</v>
      </c>
      <c r="M76" s="253"/>
      <c r="N76" s="253">
        <v>0</v>
      </c>
      <c r="O76" s="253">
        <v>0</v>
      </c>
      <c r="P76" s="253">
        <v>0</v>
      </c>
      <c r="Q76" s="253">
        <v>0</v>
      </c>
      <c r="R76" s="253">
        <v>0</v>
      </c>
      <c r="S76" s="253">
        <v>0</v>
      </c>
      <c r="T76" s="253">
        <v>0</v>
      </c>
      <c r="U76" s="253">
        <v>0</v>
      </c>
      <c r="V76" s="253">
        <v>0</v>
      </c>
      <c r="W76" s="253">
        <v>0</v>
      </c>
      <c r="X76" s="253">
        <v>0</v>
      </c>
      <c r="Y76" s="253">
        <v>0</v>
      </c>
    </row>
    <row r="77" spans="4:25" hidden="1" outlineLevel="1">
      <c r="D77" s="246" t="s">
        <v>241</v>
      </c>
      <c r="E77" s="246" t="s">
        <v>49</v>
      </c>
      <c r="F77" s="246" t="s">
        <v>467</v>
      </c>
      <c r="H77" s="246" t="s">
        <v>466</v>
      </c>
      <c r="I77" s="246" t="s">
        <v>2010</v>
      </c>
      <c r="J77" s="246" t="s">
        <v>110</v>
      </c>
      <c r="L77" s="258">
        <v>0</v>
      </c>
      <c r="M77" s="253"/>
      <c r="N77" s="253">
        <v>0</v>
      </c>
      <c r="O77" s="253">
        <v>0</v>
      </c>
      <c r="P77" s="253">
        <v>0</v>
      </c>
      <c r="Q77" s="253">
        <v>0</v>
      </c>
      <c r="R77" s="253">
        <v>0</v>
      </c>
      <c r="S77" s="253">
        <v>0</v>
      </c>
      <c r="T77" s="253">
        <v>0</v>
      </c>
      <c r="U77" s="253">
        <v>0</v>
      </c>
      <c r="V77" s="253">
        <v>0</v>
      </c>
      <c r="W77" s="253">
        <v>0</v>
      </c>
      <c r="X77" s="253">
        <v>0</v>
      </c>
      <c r="Y77" s="253">
        <v>0</v>
      </c>
    </row>
    <row r="78" spans="4:25" hidden="1" outlineLevel="1">
      <c r="D78" s="246" t="s">
        <v>283</v>
      </c>
      <c r="E78" s="246" t="s">
        <v>48</v>
      </c>
      <c r="F78" s="246" t="s">
        <v>465</v>
      </c>
      <c r="H78" s="246" t="s">
        <v>466</v>
      </c>
      <c r="I78" s="246" t="s">
        <v>475</v>
      </c>
      <c r="J78" s="246" t="s">
        <v>109</v>
      </c>
      <c r="L78" s="258">
        <v>5910</v>
      </c>
      <c r="M78" s="253"/>
      <c r="N78" s="253">
        <v>0</v>
      </c>
      <c r="O78" s="253">
        <v>0</v>
      </c>
      <c r="P78" s="253">
        <v>0</v>
      </c>
      <c r="Q78" s="253">
        <v>0</v>
      </c>
      <c r="R78" s="253">
        <v>0</v>
      </c>
      <c r="S78" s="253">
        <v>0</v>
      </c>
      <c r="T78" s="253">
        <v>1560</v>
      </c>
      <c r="U78" s="253">
        <v>780</v>
      </c>
      <c r="V78" s="253">
        <v>1620</v>
      </c>
      <c r="W78" s="253">
        <v>800</v>
      </c>
      <c r="X78" s="253">
        <v>1150</v>
      </c>
      <c r="Y78" s="253">
        <v>0</v>
      </c>
    </row>
    <row r="79" spans="4:25" hidden="1" outlineLevel="1">
      <c r="D79" s="246" t="s">
        <v>1350</v>
      </c>
      <c r="E79" s="246" t="s">
        <v>49</v>
      </c>
      <c r="F79" s="246" t="s">
        <v>465</v>
      </c>
      <c r="H79" s="246" t="s">
        <v>466</v>
      </c>
      <c r="I79" s="246" t="s">
        <v>445</v>
      </c>
      <c r="J79" s="246" t="s">
        <v>430</v>
      </c>
      <c r="L79" s="258">
        <v>0</v>
      </c>
      <c r="M79" s="253"/>
      <c r="N79" s="253">
        <v>0</v>
      </c>
      <c r="O79" s="253">
        <v>0</v>
      </c>
      <c r="P79" s="253">
        <v>0</v>
      </c>
      <c r="Q79" s="253">
        <v>0</v>
      </c>
      <c r="R79" s="253">
        <v>0</v>
      </c>
      <c r="S79" s="253">
        <v>0</v>
      </c>
      <c r="T79" s="253">
        <v>0</v>
      </c>
      <c r="U79" s="253">
        <v>0</v>
      </c>
      <c r="V79" s="253">
        <v>0</v>
      </c>
      <c r="W79" s="253">
        <v>0</v>
      </c>
      <c r="X79" s="253">
        <v>0</v>
      </c>
      <c r="Y79" s="253">
        <v>0</v>
      </c>
    </row>
    <row r="80" spans="4:25" hidden="1" outlineLevel="1">
      <c r="D80" s="246" t="s">
        <v>476</v>
      </c>
      <c r="E80" s="246" t="s">
        <v>49</v>
      </c>
      <c r="F80" s="246" t="s">
        <v>465</v>
      </c>
      <c r="H80" s="246" t="s">
        <v>466</v>
      </c>
      <c r="I80" s="246" t="s">
        <v>1796</v>
      </c>
      <c r="J80" s="246" t="s">
        <v>106</v>
      </c>
      <c r="L80" s="258">
        <v>0</v>
      </c>
      <c r="M80" s="253"/>
      <c r="N80" s="253">
        <v>0</v>
      </c>
      <c r="O80" s="253">
        <v>0</v>
      </c>
      <c r="P80" s="253">
        <v>0</v>
      </c>
      <c r="Q80" s="253">
        <v>0</v>
      </c>
      <c r="R80" s="253">
        <v>0</v>
      </c>
      <c r="S80" s="253">
        <v>0</v>
      </c>
      <c r="T80" s="253">
        <v>0</v>
      </c>
      <c r="U80" s="253">
        <v>0</v>
      </c>
      <c r="V80" s="253">
        <v>0</v>
      </c>
      <c r="W80" s="253">
        <v>0</v>
      </c>
      <c r="X80" s="253">
        <v>0</v>
      </c>
      <c r="Y80" s="253">
        <v>0</v>
      </c>
    </row>
    <row r="81" spans="4:25" hidden="1" outlineLevel="1">
      <c r="D81" s="246" t="s">
        <v>284</v>
      </c>
      <c r="E81" s="246" t="s">
        <v>49</v>
      </c>
      <c r="F81" s="246" t="s">
        <v>465</v>
      </c>
      <c r="H81" s="246" t="s">
        <v>466</v>
      </c>
      <c r="I81" s="246" t="s">
        <v>590</v>
      </c>
      <c r="J81" s="246" t="s">
        <v>19</v>
      </c>
      <c r="L81" s="258">
        <v>0</v>
      </c>
      <c r="M81" s="253"/>
      <c r="N81" s="253">
        <v>0</v>
      </c>
      <c r="O81" s="253">
        <v>0</v>
      </c>
      <c r="P81" s="253">
        <v>0</v>
      </c>
      <c r="Q81" s="253">
        <v>0</v>
      </c>
      <c r="R81" s="253">
        <v>0</v>
      </c>
      <c r="S81" s="253">
        <v>0</v>
      </c>
      <c r="T81" s="253">
        <v>0</v>
      </c>
      <c r="U81" s="253">
        <v>0</v>
      </c>
      <c r="V81" s="253">
        <v>0</v>
      </c>
      <c r="W81" s="253">
        <v>0</v>
      </c>
      <c r="X81" s="253">
        <v>0</v>
      </c>
      <c r="Y81" s="253">
        <v>0</v>
      </c>
    </row>
    <row r="82" spans="4:25" hidden="1" outlineLevel="1">
      <c r="D82" s="246" t="s">
        <v>793</v>
      </c>
      <c r="E82" s="246" t="s">
        <v>49</v>
      </c>
      <c r="F82" s="246" t="s">
        <v>465</v>
      </c>
      <c r="H82" s="246" t="s">
        <v>466</v>
      </c>
      <c r="I82" s="246" t="s">
        <v>794</v>
      </c>
      <c r="J82" s="246" t="s">
        <v>429</v>
      </c>
      <c r="L82" s="258">
        <v>0</v>
      </c>
      <c r="M82" s="253"/>
      <c r="N82" s="253">
        <v>0</v>
      </c>
      <c r="O82" s="253">
        <v>0</v>
      </c>
      <c r="P82" s="253">
        <v>0</v>
      </c>
      <c r="Q82" s="253">
        <v>0</v>
      </c>
      <c r="R82" s="253">
        <v>0</v>
      </c>
      <c r="S82" s="253">
        <v>0</v>
      </c>
      <c r="T82" s="253">
        <v>0</v>
      </c>
      <c r="U82" s="253">
        <v>0</v>
      </c>
      <c r="V82" s="253">
        <v>0</v>
      </c>
      <c r="W82" s="253">
        <v>0</v>
      </c>
      <c r="X82" s="253">
        <v>0</v>
      </c>
      <c r="Y82" s="253">
        <v>0</v>
      </c>
    </row>
    <row r="83" spans="4:25" hidden="1" outlineLevel="1">
      <c r="D83" s="246" t="s">
        <v>477</v>
      </c>
      <c r="E83" s="246" t="s">
        <v>50</v>
      </c>
      <c r="F83" s="246" t="s">
        <v>465</v>
      </c>
      <c r="H83" s="246" t="s">
        <v>466</v>
      </c>
      <c r="I83" s="246" t="s">
        <v>444</v>
      </c>
      <c r="J83" s="246" t="s">
        <v>108</v>
      </c>
      <c r="L83" s="258">
        <v>0</v>
      </c>
      <c r="M83" s="253"/>
      <c r="N83" s="253">
        <v>0</v>
      </c>
      <c r="O83" s="253">
        <v>0</v>
      </c>
      <c r="P83" s="253">
        <v>0</v>
      </c>
      <c r="Q83" s="253">
        <v>0</v>
      </c>
      <c r="R83" s="253">
        <v>0</v>
      </c>
      <c r="S83" s="253">
        <v>0</v>
      </c>
      <c r="T83" s="253">
        <v>0</v>
      </c>
      <c r="U83" s="253">
        <v>0</v>
      </c>
      <c r="V83" s="253">
        <v>0</v>
      </c>
      <c r="W83" s="253">
        <v>0</v>
      </c>
      <c r="X83" s="253">
        <v>0</v>
      </c>
      <c r="Y83" s="253">
        <v>0</v>
      </c>
    </row>
    <row r="84" spans="4:25" hidden="1" outlineLevel="1">
      <c r="D84" s="246" t="s">
        <v>477</v>
      </c>
      <c r="E84" s="246" t="s">
        <v>50</v>
      </c>
      <c r="F84" s="246" t="s">
        <v>467</v>
      </c>
      <c r="H84" s="246" t="s">
        <v>466</v>
      </c>
      <c r="I84" s="246" t="s">
        <v>2011</v>
      </c>
      <c r="J84" s="246" t="s">
        <v>108</v>
      </c>
      <c r="L84" s="258">
        <v>0</v>
      </c>
      <c r="M84" s="253"/>
      <c r="N84" s="253">
        <v>0</v>
      </c>
      <c r="O84" s="253">
        <v>0</v>
      </c>
      <c r="P84" s="253">
        <v>0</v>
      </c>
      <c r="Q84" s="253">
        <v>0</v>
      </c>
      <c r="R84" s="253">
        <v>0</v>
      </c>
      <c r="S84" s="253">
        <v>0</v>
      </c>
      <c r="T84" s="253">
        <v>0</v>
      </c>
      <c r="U84" s="253">
        <v>0</v>
      </c>
      <c r="V84" s="253">
        <v>0</v>
      </c>
      <c r="W84" s="253">
        <v>0</v>
      </c>
      <c r="X84" s="253">
        <v>0</v>
      </c>
      <c r="Y84" s="253">
        <v>0</v>
      </c>
    </row>
    <row r="85" spans="4:25" hidden="1" outlineLevel="1">
      <c r="D85" s="246" t="s">
        <v>2736</v>
      </c>
      <c r="E85" s="246" t="s">
        <v>2574</v>
      </c>
      <c r="F85" s="246" t="s">
        <v>465</v>
      </c>
      <c r="H85" s="246" t="s">
        <v>466</v>
      </c>
      <c r="I85" s="246" t="s">
        <v>2737</v>
      </c>
      <c r="J85" s="246" t="s">
        <v>471</v>
      </c>
      <c r="L85" s="258">
        <v>0</v>
      </c>
      <c r="M85" s="253"/>
      <c r="N85" s="253">
        <v>0</v>
      </c>
      <c r="O85" s="253">
        <v>0</v>
      </c>
      <c r="P85" s="253">
        <v>0</v>
      </c>
      <c r="Q85" s="253">
        <v>0</v>
      </c>
      <c r="R85" s="253"/>
      <c r="S85" s="253"/>
      <c r="T85" s="253"/>
      <c r="U85" s="253"/>
      <c r="V85" s="253"/>
      <c r="W85" s="253"/>
      <c r="X85" s="253"/>
      <c r="Y85" s="253"/>
    </row>
    <row r="86" spans="4:25" hidden="1" outlineLevel="1">
      <c r="D86" s="246" t="s">
        <v>2736</v>
      </c>
      <c r="E86" s="246" t="s">
        <v>2574</v>
      </c>
      <c r="F86" s="246" t="s">
        <v>467</v>
      </c>
      <c r="H86" s="246" t="s">
        <v>466</v>
      </c>
      <c r="I86" s="246" t="s">
        <v>2738</v>
      </c>
      <c r="J86" s="246" t="s">
        <v>471</v>
      </c>
      <c r="L86" s="258">
        <v>75</v>
      </c>
      <c r="M86" s="253"/>
      <c r="N86" s="253">
        <v>0</v>
      </c>
      <c r="O86" s="253">
        <v>0</v>
      </c>
      <c r="P86" s="253">
        <v>0</v>
      </c>
      <c r="Q86" s="253">
        <v>75</v>
      </c>
      <c r="R86" s="253"/>
      <c r="S86" s="253"/>
      <c r="T86" s="253"/>
      <c r="U86" s="253"/>
      <c r="V86" s="253"/>
      <c r="W86" s="253"/>
      <c r="X86" s="253"/>
      <c r="Y86" s="253"/>
    </row>
    <row r="87" spans="4:25" hidden="1" outlineLevel="1">
      <c r="D87" s="246" t="s">
        <v>795</v>
      </c>
      <c r="E87" s="246" t="s">
        <v>49</v>
      </c>
      <c r="F87" s="246" t="s">
        <v>465</v>
      </c>
      <c r="H87" s="246" t="s">
        <v>466</v>
      </c>
      <c r="I87" s="246" t="s">
        <v>796</v>
      </c>
      <c r="J87" s="246" t="s">
        <v>797</v>
      </c>
      <c r="L87" s="258">
        <v>0</v>
      </c>
      <c r="M87" s="253"/>
      <c r="N87" s="253">
        <v>0</v>
      </c>
      <c r="O87" s="253">
        <v>0</v>
      </c>
      <c r="P87" s="253">
        <v>0</v>
      </c>
      <c r="Q87" s="253">
        <v>0</v>
      </c>
      <c r="R87" s="253">
        <v>0</v>
      </c>
      <c r="S87" s="253">
        <v>0</v>
      </c>
      <c r="T87" s="253">
        <v>0</v>
      </c>
      <c r="U87" s="253">
        <v>0</v>
      </c>
      <c r="V87" s="253">
        <v>0</v>
      </c>
      <c r="W87" s="253">
        <v>0</v>
      </c>
      <c r="X87" s="253">
        <v>0</v>
      </c>
      <c r="Y87" s="253">
        <v>0</v>
      </c>
    </row>
    <row r="88" spans="4:25" hidden="1" outlineLevel="1">
      <c r="D88" s="246" t="s">
        <v>480</v>
      </c>
      <c r="E88" s="246" t="s">
        <v>49</v>
      </c>
      <c r="F88" s="246" t="s">
        <v>465</v>
      </c>
      <c r="H88" s="246" t="s">
        <v>466</v>
      </c>
      <c r="I88" s="246" t="s">
        <v>591</v>
      </c>
      <c r="J88" s="246" t="s">
        <v>106</v>
      </c>
      <c r="L88" s="258">
        <v>0</v>
      </c>
      <c r="M88" s="253"/>
      <c r="N88" s="253">
        <v>0</v>
      </c>
      <c r="O88" s="253">
        <v>0</v>
      </c>
      <c r="P88" s="253">
        <v>0</v>
      </c>
      <c r="Q88" s="253">
        <v>0</v>
      </c>
      <c r="R88" s="253">
        <v>0</v>
      </c>
      <c r="S88" s="253">
        <v>0</v>
      </c>
      <c r="T88" s="253">
        <v>0</v>
      </c>
      <c r="U88" s="253">
        <v>0</v>
      </c>
      <c r="V88" s="253">
        <v>0</v>
      </c>
      <c r="W88" s="253">
        <v>0</v>
      </c>
      <c r="X88" s="253">
        <v>0</v>
      </c>
      <c r="Y88" s="253">
        <v>0</v>
      </c>
    </row>
    <row r="89" spans="4:25" hidden="1" outlineLevel="1">
      <c r="D89" s="246" t="s">
        <v>480</v>
      </c>
      <c r="E89" s="246" t="s">
        <v>49</v>
      </c>
      <c r="F89" s="246" t="s">
        <v>467</v>
      </c>
      <c r="H89" s="246" t="s">
        <v>466</v>
      </c>
      <c r="I89" s="246" t="s">
        <v>2012</v>
      </c>
      <c r="J89" s="246" t="s">
        <v>106</v>
      </c>
      <c r="L89" s="258">
        <v>0</v>
      </c>
      <c r="M89" s="253"/>
      <c r="N89" s="253">
        <v>0</v>
      </c>
      <c r="O89" s="253">
        <v>0</v>
      </c>
      <c r="P89" s="253">
        <v>0</v>
      </c>
      <c r="Q89" s="253">
        <v>0</v>
      </c>
      <c r="R89" s="253">
        <v>0</v>
      </c>
      <c r="S89" s="253">
        <v>0</v>
      </c>
      <c r="T89" s="253">
        <v>0</v>
      </c>
      <c r="U89" s="253">
        <v>0</v>
      </c>
      <c r="V89" s="253">
        <v>0</v>
      </c>
      <c r="W89" s="253">
        <v>0</v>
      </c>
      <c r="X89" s="253">
        <v>0</v>
      </c>
      <c r="Y89" s="253">
        <v>0</v>
      </c>
    </row>
    <row r="90" spans="4:25" hidden="1" outlineLevel="1">
      <c r="D90" s="246" t="s">
        <v>481</v>
      </c>
      <c r="E90" s="246" t="s">
        <v>48</v>
      </c>
      <c r="F90" s="246" t="s">
        <v>465</v>
      </c>
      <c r="H90" s="246" t="s">
        <v>466</v>
      </c>
      <c r="I90" s="246" t="s">
        <v>592</v>
      </c>
      <c r="J90" s="246" t="s">
        <v>109</v>
      </c>
      <c r="L90" s="258">
        <v>0</v>
      </c>
      <c r="M90" s="253"/>
      <c r="N90" s="253">
        <v>0</v>
      </c>
      <c r="O90" s="253">
        <v>0</v>
      </c>
      <c r="P90" s="253">
        <v>0</v>
      </c>
      <c r="Q90" s="253">
        <v>0</v>
      </c>
      <c r="R90" s="253">
        <v>0</v>
      </c>
      <c r="S90" s="253">
        <v>0</v>
      </c>
      <c r="T90" s="253">
        <v>0</v>
      </c>
      <c r="U90" s="253">
        <v>0</v>
      </c>
      <c r="V90" s="253">
        <v>0</v>
      </c>
      <c r="W90" s="253">
        <v>0</v>
      </c>
      <c r="X90" s="253">
        <v>0</v>
      </c>
      <c r="Y90" s="253">
        <v>0</v>
      </c>
    </row>
    <row r="91" spans="4:25" hidden="1" outlineLevel="1">
      <c r="D91" s="246" t="s">
        <v>242</v>
      </c>
      <c r="E91" s="246" t="s">
        <v>49</v>
      </c>
      <c r="F91" s="246" t="s">
        <v>465</v>
      </c>
      <c r="H91" s="246" t="s">
        <v>466</v>
      </c>
      <c r="I91" s="246" t="s">
        <v>593</v>
      </c>
      <c r="J91" s="246" t="s">
        <v>106</v>
      </c>
      <c r="L91" s="258">
        <v>0</v>
      </c>
      <c r="M91" s="253"/>
      <c r="N91" s="253">
        <v>0</v>
      </c>
      <c r="O91" s="253">
        <v>0</v>
      </c>
      <c r="P91" s="253">
        <v>0</v>
      </c>
      <c r="Q91" s="253">
        <v>0</v>
      </c>
      <c r="R91" s="253">
        <v>0</v>
      </c>
      <c r="S91" s="253">
        <v>0</v>
      </c>
      <c r="T91" s="253">
        <v>0</v>
      </c>
      <c r="U91" s="253">
        <v>0</v>
      </c>
      <c r="V91" s="253">
        <v>0</v>
      </c>
      <c r="W91" s="253">
        <v>0</v>
      </c>
      <c r="X91" s="253">
        <v>0</v>
      </c>
      <c r="Y91" s="253">
        <v>0</v>
      </c>
    </row>
    <row r="92" spans="4:25" hidden="1" outlineLevel="1">
      <c r="D92" s="246" t="s">
        <v>242</v>
      </c>
      <c r="E92" s="246" t="s">
        <v>49</v>
      </c>
      <c r="F92" s="246" t="s">
        <v>467</v>
      </c>
      <c r="H92" s="246" t="s">
        <v>466</v>
      </c>
      <c r="I92" s="246" t="s">
        <v>2013</v>
      </c>
      <c r="J92" s="246" t="s">
        <v>106</v>
      </c>
      <c r="L92" s="258">
        <v>0</v>
      </c>
      <c r="M92" s="253"/>
      <c r="N92" s="253">
        <v>0</v>
      </c>
      <c r="O92" s="253">
        <v>0</v>
      </c>
      <c r="P92" s="253">
        <v>0</v>
      </c>
      <c r="Q92" s="253">
        <v>0</v>
      </c>
      <c r="R92" s="253">
        <v>0</v>
      </c>
      <c r="S92" s="253">
        <v>0</v>
      </c>
      <c r="T92" s="253">
        <v>0</v>
      </c>
      <c r="U92" s="253">
        <v>0</v>
      </c>
      <c r="V92" s="253">
        <v>0</v>
      </c>
      <c r="W92" s="253">
        <v>0</v>
      </c>
      <c r="X92" s="253">
        <v>0</v>
      </c>
      <c r="Y92" s="253">
        <v>0</v>
      </c>
    </row>
    <row r="93" spans="4:25" hidden="1" outlineLevel="1">
      <c r="D93" s="246" t="s">
        <v>1366</v>
      </c>
      <c r="E93" s="246" t="s">
        <v>49</v>
      </c>
      <c r="F93" s="246" t="s">
        <v>465</v>
      </c>
      <c r="H93" s="246" t="s">
        <v>466</v>
      </c>
      <c r="I93" s="246" t="s">
        <v>2014</v>
      </c>
      <c r="J93" s="246" t="s">
        <v>106</v>
      </c>
      <c r="L93" s="258">
        <v>0</v>
      </c>
      <c r="M93" s="253"/>
      <c r="N93" s="253">
        <v>0</v>
      </c>
      <c r="O93" s="253">
        <v>0</v>
      </c>
      <c r="P93" s="253">
        <v>0</v>
      </c>
      <c r="Q93" s="253">
        <v>0</v>
      </c>
      <c r="R93" s="253">
        <v>0</v>
      </c>
      <c r="S93" s="253">
        <v>0</v>
      </c>
      <c r="T93" s="253">
        <v>0</v>
      </c>
      <c r="U93" s="253">
        <v>0</v>
      </c>
      <c r="V93" s="253">
        <v>0</v>
      </c>
      <c r="W93" s="253">
        <v>0</v>
      </c>
      <c r="X93" s="253">
        <v>0</v>
      </c>
      <c r="Y93" s="253">
        <v>0</v>
      </c>
    </row>
    <row r="94" spans="4:25" hidden="1" outlineLevel="1">
      <c r="D94" s="246" t="s">
        <v>1366</v>
      </c>
      <c r="E94" s="246" t="s">
        <v>49</v>
      </c>
      <c r="F94" s="246" t="s">
        <v>467</v>
      </c>
      <c r="H94" s="246" t="s">
        <v>466</v>
      </c>
      <c r="I94" s="246" t="s">
        <v>2015</v>
      </c>
      <c r="J94" s="246" t="s">
        <v>106</v>
      </c>
      <c r="L94" s="258">
        <v>0</v>
      </c>
      <c r="M94" s="253"/>
      <c r="N94" s="253">
        <v>0</v>
      </c>
      <c r="O94" s="253">
        <v>0</v>
      </c>
      <c r="P94" s="253">
        <v>0</v>
      </c>
      <c r="Q94" s="253">
        <v>0</v>
      </c>
      <c r="R94" s="253">
        <v>0</v>
      </c>
      <c r="S94" s="253">
        <v>0</v>
      </c>
      <c r="T94" s="253">
        <v>0</v>
      </c>
      <c r="U94" s="253">
        <v>0</v>
      </c>
      <c r="V94" s="253">
        <v>0</v>
      </c>
      <c r="W94" s="253">
        <v>0</v>
      </c>
      <c r="X94" s="253">
        <v>0</v>
      </c>
      <c r="Y94" s="253">
        <v>0</v>
      </c>
    </row>
    <row r="95" spans="4:25" hidden="1" outlineLevel="1">
      <c r="D95" s="246" t="s">
        <v>798</v>
      </c>
      <c r="E95" s="246" t="s">
        <v>49</v>
      </c>
      <c r="F95" s="246" t="s">
        <v>465</v>
      </c>
      <c r="H95" s="246" t="s">
        <v>466</v>
      </c>
      <c r="I95" s="246" t="s">
        <v>799</v>
      </c>
      <c r="J95" s="246" t="s">
        <v>774</v>
      </c>
      <c r="L95" s="258">
        <v>0</v>
      </c>
      <c r="M95" s="253"/>
      <c r="N95" s="253">
        <v>0</v>
      </c>
      <c r="O95" s="253">
        <v>0</v>
      </c>
      <c r="P95" s="253">
        <v>0</v>
      </c>
      <c r="Q95" s="253">
        <v>0</v>
      </c>
      <c r="R95" s="253">
        <v>0</v>
      </c>
      <c r="S95" s="253">
        <v>0</v>
      </c>
      <c r="T95" s="253">
        <v>0</v>
      </c>
      <c r="U95" s="253">
        <v>0</v>
      </c>
      <c r="V95" s="253">
        <v>0</v>
      </c>
      <c r="W95" s="253">
        <v>0</v>
      </c>
      <c r="X95" s="253">
        <v>0</v>
      </c>
      <c r="Y95" s="253">
        <v>0</v>
      </c>
    </row>
    <row r="96" spans="4:25" hidden="1" outlineLevel="1">
      <c r="D96" s="246" t="s">
        <v>800</v>
      </c>
      <c r="E96" s="246" t="s">
        <v>49</v>
      </c>
      <c r="F96" s="246" t="s">
        <v>465</v>
      </c>
      <c r="H96" s="246" t="s">
        <v>466</v>
      </c>
      <c r="I96" s="246" t="s">
        <v>801</v>
      </c>
      <c r="J96" s="246" t="s">
        <v>429</v>
      </c>
      <c r="L96" s="258">
        <v>0</v>
      </c>
      <c r="M96" s="253"/>
      <c r="N96" s="253">
        <v>0</v>
      </c>
      <c r="O96" s="253">
        <v>0</v>
      </c>
      <c r="P96" s="253">
        <v>0</v>
      </c>
      <c r="Q96" s="253">
        <v>0</v>
      </c>
      <c r="R96" s="253">
        <v>0</v>
      </c>
      <c r="S96" s="253">
        <v>0</v>
      </c>
      <c r="T96" s="253">
        <v>0</v>
      </c>
      <c r="U96" s="253">
        <v>0</v>
      </c>
      <c r="V96" s="253">
        <v>0</v>
      </c>
      <c r="W96" s="253">
        <v>0</v>
      </c>
      <c r="X96" s="253">
        <v>0</v>
      </c>
      <c r="Y96" s="253">
        <v>0</v>
      </c>
    </row>
    <row r="97" spans="4:25" hidden="1" outlineLevel="1">
      <c r="D97" s="246" t="s">
        <v>802</v>
      </c>
      <c r="E97" s="246" t="s">
        <v>49</v>
      </c>
      <c r="F97" s="246" t="s">
        <v>465</v>
      </c>
      <c r="H97" s="246" t="s">
        <v>466</v>
      </c>
      <c r="I97" s="246" t="s">
        <v>803</v>
      </c>
      <c r="J97" s="246" t="s">
        <v>429</v>
      </c>
      <c r="L97" s="258">
        <v>0</v>
      </c>
      <c r="M97" s="253"/>
      <c r="N97" s="253">
        <v>0</v>
      </c>
      <c r="O97" s="253">
        <v>0</v>
      </c>
      <c r="P97" s="253">
        <v>0</v>
      </c>
      <c r="Q97" s="253">
        <v>0</v>
      </c>
      <c r="R97" s="253">
        <v>0</v>
      </c>
      <c r="S97" s="253">
        <v>0</v>
      </c>
      <c r="T97" s="253">
        <v>0</v>
      </c>
      <c r="U97" s="253">
        <v>0</v>
      </c>
      <c r="V97" s="253">
        <v>0</v>
      </c>
      <c r="W97" s="253">
        <v>0</v>
      </c>
      <c r="X97" s="253">
        <v>0</v>
      </c>
      <c r="Y97" s="253">
        <v>0</v>
      </c>
    </row>
    <row r="98" spans="4:25" hidden="1" outlineLevel="1">
      <c r="D98" s="246" t="s">
        <v>804</v>
      </c>
      <c r="E98" s="246" t="s">
        <v>49</v>
      </c>
      <c r="F98" s="246" t="s">
        <v>465</v>
      </c>
      <c r="H98" s="246" t="s">
        <v>466</v>
      </c>
      <c r="I98" s="246" t="s">
        <v>805</v>
      </c>
      <c r="J98" s="246" t="s">
        <v>774</v>
      </c>
      <c r="L98" s="258">
        <v>0</v>
      </c>
      <c r="M98" s="253"/>
      <c r="N98" s="253">
        <v>0</v>
      </c>
      <c r="O98" s="253">
        <v>0</v>
      </c>
      <c r="P98" s="253">
        <v>0</v>
      </c>
      <c r="Q98" s="253">
        <v>0</v>
      </c>
      <c r="R98" s="253">
        <v>0</v>
      </c>
      <c r="S98" s="253">
        <v>0</v>
      </c>
      <c r="T98" s="253">
        <v>0</v>
      </c>
      <c r="U98" s="253">
        <v>0</v>
      </c>
      <c r="V98" s="253">
        <v>0</v>
      </c>
      <c r="W98" s="253">
        <v>0</v>
      </c>
      <c r="X98" s="253">
        <v>0</v>
      </c>
      <c r="Y98" s="253">
        <v>0</v>
      </c>
    </row>
    <row r="99" spans="4:25" hidden="1" outlineLevel="1">
      <c r="D99" s="246" t="s">
        <v>332</v>
      </c>
      <c r="E99" s="246" t="s">
        <v>49</v>
      </c>
      <c r="F99" s="246" t="s">
        <v>465</v>
      </c>
      <c r="H99" s="246" t="s">
        <v>466</v>
      </c>
      <c r="I99" s="246" t="s">
        <v>594</v>
      </c>
      <c r="J99" s="246" t="s">
        <v>110</v>
      </c>
      <c r="L99" s="258">
        <v>0</v>
      </c>
      <c r="M99" s="253"/>
      <c r="N99" s="253">
        <v>0</v>
      </c>
      <c r="O99" s="253">
        <v>0</v>
      </c>
      <c r="P99" s="253">
        <v>0</v>
      </c>
      <c r="Q99" s="253">
        <v>0</v>
      </c>
      <c r="R99" s="253">
        <v>0</v>
      </c>
      <c r="S99" s="253">
        <v>0</v>
      </c>
      <c r="T99" s="253">
        <v>0</v>
      </c>
      <c r="U99" s="253">
        <v>0</v>
      </c>
      <c r="V99" s="253">
        <v>0</v>
      </c>
      <c r="W99" s="253">
        <v>0</v>
      </c>
      <c r="X99" s="253">
        <v>0</v>
      </c>
      <c r="Y99" s="253">
        <v>0</v>
      </c>
    </row>
    <row r="100" spans="4:25" hidden="1" outlineLevel="1">
      <c r="D100" s="246" t="s">
        <v>1896</v>
      </c>
      <c r="E100" s="246" t="s">
        <v>1759</v>
      </c>
      <c r="F100" s="246" t="s">
        <v>465</v>
      </c>
      <c r="H100" s="246" t="s">
        <v>466</v>
      </c>
      <c r="I100" s="246" t="s">
        <v>2294</v>
      </c>
      <c r="J100" s="246" t="s">
        <v>789</v>
      </c>
      <c r="L100" s="258">
        <v>0</v>
      </c>
      <c r="M100" s="253"/>
      <c r="N100" s="253">
        <v>0</v>
      </c>
      <c r="O100" s="253">
        <v>0</v>
      </c>
      <c r="P100" s="253">
        <v>0</v>
      </c>
      <c r="Q100" s="253">
        <v>0</v>
      </c>
      <c r="R100" s="253">
        <v>0</v>
      </c>
      <c r="S100" s="253">
        <v>0</v>
      </c>
      <c r="T100" s="253">
        <v>0</v>
      </c>
      <c r="U100" s="253">
        <v>0</v>
      </c>
      <c r="V100" s="253">
        <v>0</v>
      </c>
      <c r="W100" s="253">
        <v>0</v>
      </c>
      <c r="X100" s="253">
        <v>0</v>
      </c>
      <c r="Y100" s="253">
        <v>0</v>
      </c>
    </row>
    <row r="101" spans="4:25" hidden="1" outlineLevel="1">
      <c r="D101" s="246" t="s">
        <v>1896</v>
      </c>
      <c r="E101" s="246" t="s">
        <v>1759</v>
      </c>
      <c r="F101" s="246" t="s">
        <v>467</v>
      </c>
      <c r="H101" s="246" t="s">
        <v>466</v>
      </c>
      <c r="I101" s="246" t="s">
        <v>2295</v>
      </c>
      <c r="J101" s="246" t="s">
        <v>789</v>
      </c>
      <c r="L101" s="258">
        <v>0</v>
      </c>
      <c r="M101" s="253"/>
      <c r="N101" s="253">
        <v>0</v>
      </c>
      <c r="O101" s="253">
        <v>0</v>
      </c>
      <c r="P101" s="253">
        <v>0</v>
      </c>
      <c r="Q101" s="253">
        <v>0</v>
      </c>
      <c r="R101" s="253">
        <v>0</v>
      </c>
      <c r="S101" s="253">
        <v>0</v>
      </c>
      <c r="T101" s="253">
        <v>0</v>
      </c>
      <c r="U101" s="253">
        <v>0</v>
      </c>
      <c r="V101" s="253">
        <v>0</v>
      </c>
      <c r="W101" s="253">
        <v>0</v>
      </c>
      <c r="X101" s="253">
        <v>0</v>
      </c>
      <c r="Y101" s="253">
        <v>0</v>
      </c>
    </row>
    <row r="102" spans="4:25" hidden="1" outlineLevel="1">
      <c r="D102" s="246" t="s">
        <v>806</v>
      </c>
      <c r="E102" s="246" t="s">
        <v>49</v>
      </c>
      <c r="F102" s="246" t="s">
        <v>465</v>
      </c>
      <c r="H102" s="246" t="s">
        <v>466</v>
      </c>
      <c r="I102" s="246" t="s">
        <v>807</v>
      </c>
      <c r="J102" s="246" t="s">
        <v>429</v>
      </c>
      <c r="L102" s="258">
        <v>0</v>
      </c>
      <c r="M102" s="253"/>
      <c r="N102" s="253">
        <v>0</v>
      </c>
      <c r="O102" s="253">
        <v>0</v>
      </c>
      <c r="P102" s="253">
        <v>0</v>
      </c>
      <c r="Q102" s="253">
        <v>0</v>
      </c>
      <c r="R102" s="253">
        <v>0</v>
      </c>
      <c r="S102" s="253">
        <v>0</v>
      </c>
      <c r="T102" s="253">
        <v>0</v>
      </c>
      <c r="U102" s="253">
        <v>0</v>
      </c>
      <c r="V102" s="253">
        <v>0</v>
      </c>
      <c r="W102" s="253">
        <v>0</v>
      </c>
      <c r="X102" s="253">
        <v>0</v>
      </c>
      <c r="Y102" s="253">
        <v>0</v>
      </c>
    </row>
    <row r="103" spans="4:25" hidden="1" outlineLevel="1">
      <c r="D103" s="246" t="s">
        <v>244</v>
      </c>
      <c r="E103" s="246" t="s">
        <v>48</v>
      </c>
      <c r="F103" s="246" t="s">
        <v>465</v>
      </c>
      <c r="H103" s="246" t="s">
        <v>466</v>
      </c>
      <c r="I103" s="246" t="s">
        <v>595</v>
      </c>
      <c r="J103" s="246" t="s">
        <v>109</v>
      </c>
      <c r="L103" s="258">
        <v>0</v>
      </c>
      <c r="M103" s="253"/>
      <c r="N103" s="253">
        <v>0</v>
      </c>
      <c r="O103" s="253">
        <v>0</v>
      </c>
      <c r="P103" s="253">
        <v>0</v>
      </c>
      <c r="Q103" s="253">
        <v>0</v>
      </c>
      <c r="R103" s="253">
        <v>0</v>
      </c>
      <c r="S103" s="253">
        <v>0</v>
      </c>
      <c r="T103" s="253">
        <v>0</v>
      </c>
      <c r="U103" s="253">
        <v>0</v>
      </c>
      <c r="V103" s="253">
        <v>0</v>
      </c>
      <c r="W103" s="253">
        <v>0</v>
      </c>
      <c r="X103" s="253">
        <v>0</v>
      </c>
      <c r="Y103" s="253">
        <v>0</v>
      </c>
    </row>
    <row r="104" spans="4:25" hidden="1" outlineLevel="1">
      <c r="D104" s="246" t="s">
        <v>244</v>
      </c>
      <c r="E104" s="246" t="s">
        <v>48</v>
      </c>
      <c r="F104" s="246" t="s">
        <v>467</v>
      </c>
      <c r="H104" s="246" t="s">
        <v>466</v>
      </c>
      <c r="I104" s="246" t="s">
        <v>2016</v>
      </c>
      <c r="J104" s="246" t="s">
        <v>109</v>
      </c>
      <c r="L104" s="258">
        <v>0</v>
      </c>
      <c r="M104" s="253"/>
      <c r="N104" s="253">
        <v>0</v>
      </c>
      <c r="O104" s="253">
        <v>0</v>
      </c>
      <c r="P104" s="253">
        <v>0</v>
      </c>
      <c r="Q104" s="253">
        <v>0</v>
      </c>
      <c r="R104" s="253">
        <v>0</v>
      </c>
      <c r="S104" s="253">
        <v>0</v>
      </c>
      <c r="T104" s="253">
        <v>0</v>
      </c>
      <c r="U104" s="253">
        <v>0</v>
      </c>
      <c r="V104" s="253">
        <v>0</v>
      </c>
      <c r="W104" s="253">
        <v>0</v>
      </c>
      <c r="X104" s="253">
        <v>0</v>
      </c>
      <c r="Y104" s="253">
        <v>0</v>
      </c>
    </row>
    <row r="105" spans="4:25" hidden="1" outlineLevel="1">
      <c r="D105" s="246" t="s">
        <v>285</v>
      </c>
      <c r="E105" s="246" t="s">
        <v>2574</v>
      </c>
      <c r="F105" s="246" t="s">
        <v>465</v>
      </c>
      <c r="H105" s="246" t="s">
        <v>466</v>
      </c>
      <c r="I105" s="246" t="s">
        <v>2740</v>
      </c>
      <c r="J105" s="246" t="s">
        <v>471</v>
      </c>
      <c r="L105" s="258">
        <v>5</v>
      </c>
      <c r="M105" s="253"/>
      <c r="N105" s="253">
        <v>0</v>
      </c>
      <c r="O105" s="253">
        <v>0</v>
      </c>
      <c r="P105" s="253">
        <v>0</v>
      </c>
      <c r="Q105" s="253">
        <v>0</v>
      </c>
      <c r="R105" s="253">
        <v>5</v>
      </c>
      <c r="S105" s="253">
        <v>0</v>
      </c>
      <c r="T105" s="253">
        <v>0</v>
      </c>
      <c r="U105" s="253">
        <v>0</v>
      </c>
      <c r="V105" s="253">
        <v>0</v>
      </c>
      <c r="W105" s="253">
        <v>0</v>
      </c>
      <c r="X105" s="253">
        <v>0</v>
      </c>
      <c r="Y105" s="253">
        <v>0</v>
      </c>
    </row>
    <row r="106" spans="4:25" hidden="1" outlineLevel="1">
      <c r="D106" s="246" t="s">
        <v>285</v>
      </c>
      <c r="E106" s="246" t="s">
        <v>2574</v>
      </c>
      <c r="F106" s="246" t="s">
        <v>467</v>
      </c>
      <c r="H106" s="246" t="s">
        <v>466</v>
      </c>
      <c r="I106" s="246" t="s">
        <v>2741</v>
      </c>
      <c r="J106" s="246" t="s">
        <v>471</v>
      </c>
      <c r="L106" s="258">
        <v>720</v>
      </c>
      <c r="M106" s="253"/>
      <c r="N106" s="253">
        <v>0</v>
      </c>
      <c r="O106" s="253">
        <v>0</v>
      </c>
      <c r="P106" s="253">
        <v>4</v>
      </c>
      <c r="Q106" s="253">
        <v>6</v>
      </c>
      <c r="R106" s="253">
        <v>340</v>
      </c>
      <c r="S106" s="253">
        <v>0</v>
      </c>
      <c r="T106" s="253">
        <v>0</v>
      </c>
      <c r="U106" s="253">
        <v>0</v>
      </c>
      <c r="V106" s="253">
        <v>0</v>
      </c>
      <c r="W106" s="253">
        <v>0</v>
      </c>
      <c r="X106" s="253">
        <v>0</v>
      </c>
      <c r="Y106" s="253">
        <v>370</v>
      </c>
    </row>
    <row r="107" spans="4:25" hidden="1" outlineLevel="1">
      <c r="D107" s="246" t="s">
        <v>808</v>
      </c>
      <c r="E107" s="246" t="s">
        <v>49</v>
      </c>
      <c r="F107" s="246" t="s">
        <v>465</v>
      </c>
      <c r="H107" s="246" t="s">
        <v>466</v>
      </c>
      <c r="I107" s="246" t="s">
        <v>809</v>
      </c>
      <c r="J107" s="246" t="s">
        <v>429</v>
      </c>
      <c r="L107" s="258">
        <v>0</v>
      </c>
      <c r="M107" s="253"/>
      <c r="N107" s="253">
        <v>0</v>
      </c>
      <c r="O107" s="253">
        <v>0</v>
      </c>
      <c r="P107" s="253">
        <v>0</v>
      </c>
      <c r="Q107" s="253">
        <v>0</v>
      </c>
      <c r="R107" s="253">
        <v>0</v>
      </c>
      <c r="S107" s="253">
        <v>0</v>
      </c>
      <c r="T107" s="253">
        <v>0</v>
      </c>
      <c r="U107" s="253">
        <v>0</v>
      </c>
      <c r="V107" s="253">
        <v>0</v>
      </c>
      <c r="W107" s="253">
        <v>0</v>
      </c>
      <c r="X107" s="253">
        <v>0</v>
      </c>
      <c r="Y107" s="253">
        <v>0</v>
      </c>
    </row>
    <row r="108" spans="4:25" hidden="1" outlineLevel="1">
      <c r="D108" s="246" t="s">
        <v>2017</v>
      </c>
      <c r="E108" s="246" t="s">
        <v>1759</v>
      </c>
      <c r="F108" s="246" t="s">
        <v>465</v>
      </c>
      <c r="H108" s="246" t="s">
        <v>466</v>
      </c>
      <c r="I108" s="246" t="s">
        <v>2018</v>
      </c>
      <c r="J108" s="246" t="s">
        <v>789</v>
      </c>
      <c r="L108" s="258">
        <v>0</v>
      </c>
      <c r="M108" s="253"/>
      <c r="N108" s="253">
        <v>0</v>
      </c>
      <c r="O108" s="253">
        <v>0</v>
      </c>
      <c r="P108" s="253">
        <v>0</v>
      </c>
      <c r="Q108" s="253">
        <v>0</v>
      </c>
      <c r="R108" s="253">
        <v>0</v>
      </c>
      <c r="S108" s="253">
        <v>0</v>
      </c>
      <c r="T108" s="253">
        <v>0</v>
      </c>
      <c r="U108" s="253">
        <v>0</v>
      </c>
      <c r="V108" s="253">
        <v>0</v>
      </c>
      <c r="W108" s="253">
        <v>0</v>
      </c>
      <c r="X108" s="253">
        <v>0</v>
      </c>
      <c r="Y108" s="253">
        <v>0</v>
      </c>
    </row>
    <row r="109" spans="4:25" hidden="1" outlineLevel="1">
      <c r="D109" s="246" t="s">
        <v>2017</v>
      </c>
      <c r="E109" s="246" t="s">
        <v>1759</v>
      </c>
      <c r="F109" s="246" t="s">
        <v>467</v>
      </c>
      <c r="H109" s="246" t="s">
        <v>466</v>
      </c>
      <c r="I109" s="246" t="s">
        <v>2019</v>
      </c>
      <c r="J109" s="246" t="s">
        <v>789</v>
      </c>
      <c r="L109" s="258">
        <v>0</v>
      </c>
      <c r="M109" s="253"/>
      <c r="N109" s="253">
        <v>0</v>
      </c>
      <c r="O109" s="253">
        <v>0</v>
      </c>
      <c r="P109" s="253">
        <v>0</v>
      </c>
      <c r="Q109" s="253">
        <v>0</v>
      </c>
      <c r="R109" s="253">
        <v>0</v>
      </c>
      <c r="S109" s="253">
        <v>0</v>
      </c>
      <c r="T109" s="253">
        <v>0</v>
      </c>
      <c r="U109" s="253">
        <v>0</v>
      </c>
      <c r="V109" s="253">
        <v>0</v>
      </c>
      <c r="W109" s="253">
        <v>0</v>
      </c>
      <c r="X109" s="253">
        <v>0</v>
      </c>
      <c r="Y109" s="253">
        <v>0</v>
      </c>
    </row>
    <row r="110" spans="4:25" hidden="1" outlineLevel="1">
      <c r="D110" s="246" t="s">
        <v>810</v>
      </c>
      <c r="E110" s="246" t="s">
        <v>49</v>
      </c>
      <c r="F110" s="246" t="s">
        <v>465</v>
      </c>
      <c r="H110" s="246" t="s">
        <v>466</v>
      </c>
      <c r="I110" s="246" t="s">
        <v>811</v>
      </c>
      <c r="J110" s="246" t="s">
        <v>472</v>
      </c>
      <c r="L110" s="258">
        <v>0</v>
      </c>
      <c r="M110" s="253"/>
      <c r="N110" s="253">
        <v>0</v>
      </c>
      <c r="O110" s="253">
        <v>0</v>
      </c>
      <c r="P110" s="253">
        <v>0</v>
      </c>
      <c r="Q110" s="253">
        <v>0</v>
      </c>
      <c r="R110" s="253">
        <v>0</v>
      </c>
      <c r="S110" s="253">
        <v>0</v>
      </c>
      <c r="T110" s="253">
        <v>0</v>
      </c>
      <c r="U110" s="253">
        <v>0</v>
      </c>
      <c r="V110" s="253">
        <v>0</v>
      </c>
      <c r="W110" s="253">
        <v>0</v>
      </c>
      <c r="X110" s="253">
        <v>0</v>
      </c>
      <c r="Y110" s="253">
        <v>0</v>
      </c>
    </row>
    <row r="111" spans="4:25" hidden="1" outlineLevel="1">
      <c r="D111" s="246" t="s">
        <v>2709</v>
      </c>
      <c r="E111" s="246" t="s">
        <v>2574</v>
      </c>
      <c r="F111" s="246" t="s">
        <v>467</v>
      </c>
      <c r="H111" s="246" t="s">
        <v>466</v>
      </c>
      <c r="I111" s="246" t="s">
        <v>2742</v>
      </c>
      <c r="J111" s="246" t="s">
        <v>471</v>
      </c>
      <c r="L111" s="258">
        <v>0</v>
      </c>
      <c r="M111" s="253"/>
      <c r="N111" s="253">
        <v>0</v>
      </c>
      <c r="O111" s="253">
        <v>0</v>
      </c>
      <c r="P111" s="253">
        <v>0</v>
      </c>
      <c r="Q111" s="253">
        <v>0</v>
      </c>
      <c r="R111" s="253">
        <v>0</v>
      </c>
      <c r="S111" s="253">
        <v>0</v>
      </c>
      <c r="T111" s="253">
        <v>0</v>
      </c>
      <c r="U111" s="253">
        <v>0</v>
      </c>
      <c r="V111" s="253">
        <v>0</v>
      </c>
      <c r="W111" s="253">
        <v>0</v>
      </c>
      <c r="X111" s="253">
        <v>0</v>
      </c>
      <c r="Y111" s="253">
        <v>0</v>
      </c>
    </row>
    <row r="112" spans="4:25" hidden="1" outlineLevel="1">
      <c r="D112" s="246" t="s">
        <v>2743</v>
      </c>
      <c r="E112" s="246" t="s">
        <v>2574</v>
      </c>
      <c r="F112" s="246" t="s">
        <v>465</v>
      </c>
      <c r="H112" s="246" t="s">
        <v>466</v>
      </c>
      <c r="I112" s="246" t="s">
        <v>2744</v>
      </c>
      <c r="J112" s="246" t="s">
        <v>471</v>
      </c>
      <c r="L112" s="258">
        <v>0</v>
      </c>
      <c r="M112" s="253"/>
      <c r="N112" s="253">
        <v>0</v>
      </c>
      <c r="O112" s="253">
        <v>0</v>
      </c>
      <c r="P112" s="253">
        <v>0</v>
      </c>
      <c r="Q112" s="253">
        <v>0</v>
      </c>
      <c r="R112" s="253">
        <v>0</v>
      </c>
      <c r="S112" s="253">
        <v>0</v>
      </c>
      <c r="T112" s="253">
        <v>0</v>
      </c>
      <c r="U112" s="253">
        <v>0</v>
      </c>
      <c r="V112" s="253">
        <v>0</v>
      </c>
      <c r="W112" s="253">
        <v>0</v>
      </c>
      <c r="X112" s="253">
        <v>0</v>
      </c>
      <c r="Y112" s="253">
        <v>0</v>
      </c>
    </row>
    <row r="113" spans="4:25" hidden="1" outlineLevel="1">
      <c r="D113" s="246" t="s">
        <v>2743</v>
      </c>
      <c r="E113" s="246" t="s">
        <v>2574</v>
      </c>
      <c r="F113" s="246" t="s">
        <v>467</v>
      </c>
      <c r="H113" s="246" t="s">
        <v>466</v>
      </c>
      <c r="I113" s="246" t="s">
        <v>2745</v>
      </c>
      <c r="J113" s="246" t="s">
        <v>471</v>
      </c>
      <c r="L113" s="258">
        <v>960</v>
      </c>
      <c r="M113" s="253"/>
      <c r="N113" s="253">
        <v>0</v>
      </c>
      <c r="O113" s="253">
        <v>0</v>
      </c>
      <c r="P113" s="253">
        <v>0</v>
      </c>
      <c r="Q113" s="253">
        <v>0</v>
      </c>
      <c r="R113" s="253">
        <v>0</v>
      </c>
      <c r="S113" s="253">
        <v>0</v>
      </c>
      <c r="T113" s="253">
        <v>0</v>
      </c>
      <c r="U113" s="253">
        <v>0</v>
      </c>
      <c r="V113" s="253">
        <v>0</v>
      </c>
      <c r="W113" s="253">
        <v>0</v>
      </c>
      <c r="X113" s="253">
        <v>960</v>
      </c>
      <c r="Y113" s="253">
        <v>0</v>
      </c>
    </row>
    <row r="114" spans="4:25" hidden="1" outlineLevel="1">
      <c r="D114" s="246" t="s">
        <v>3134</v>
      </c>
      <c r="E114" s="246" t="s">
        <v>2574</v>
      </c>
      <c r="F114" s="246" t="s">
        <v>465</v>
      </c>
      <c r="H114" s="246" t="s">
        <v>466</v>
      </c>
      <c r="I114" s="246" t="s">
        <v>2746</v>
      </c>
      <c r="J114" s="246" t="s">
        <v>471</v>
      </c>
      <c r="L114" s="258">
        <v>0</v>
      </c>
      <c r="M114" s="253"/>
      <c r="N114" s="253">
        <v>0</v>
      </c>
      <c r="O114" s="253">
        <v>0</v>
      </c>
      <c r="P114" s="253">
        <v>0</v>
      </c>
      <c r="Q114" s="253">
        <v>0</v>
      </c>
      <c r="R114" s="253">
        <v>0</v>
      </c>
      <c r="S114" s="253">
        <v>0</v>
      </c>
      <c r="T114" s="253">
        <v>0</v>
      </c>
      <c r="U114" s="253">
        <v>0</v>
      </c>
      <c r="V114" s="253">
        <v>0</v>
      </c>
      <c r="W114" s="253">
        <v>0</v>
      </c>
      <c r="X114" s="253">
        <v>0</v>
      </c>
      <c r="Y114" s="253">
        <v>0</v>
      </c>
    </row>
    <row r="115" spans="4:25" hidden="1" outlineLevel="1">
      <c r="D115" s="246" t="s">
        <v>3134</v>
      </c>
      <c r="E115" s="246" t="s">
        <v>2574</v>
      </c>
      <c r="F115" s="246" t="s">
        <v>465</v>
      </c>
      <c r="H115" s="246" t="s">
        <v>466</v>
      </c>
      <c r="I115" s="246" t="s">
        <v>2790</v>
      </c>
      <c r="J115" s="246" t="s">
        <v>471</v>
      </c>
      <c r="L115" s="258">
        <v>0</v>
      </c>
      <c r="M115" s="253"/>
      <c r="N115" s="253">
        <v>0</v>
      </c>
      <c r="O115" s="253">
        <v>0</v>
      </c>
      <c r="P115" s="253">
        <v>0</v>
      </c>
      <c r="Q115" s="253">
        <v>0</v>
      </c>
      <c r="R115" s="253">
        <v>0</v>
      </c>
      <c r="S115" s="253">
        <v>0</v>
      </c>
      <c r="T115" s="253">
        <v>0</v>
      </c>
      <c r="U115" s="253">
        <v>0</v>
      </c>
      <c r="V115" s="253">
        <v>0</v>
      </c>
      <c r="W115" s="253">
        <v>0</v>
      </c>
      <c r="X115" s="253">
        <v>0</v>
      </c>
      <c r="Y115" s="253">
        <v>0</v>
      </c>
    </row>
    <row r="116" spans="4:25" hidden="1" outlineLevel="1">
      <c r="D116" s="246" t="s">
        <v>3134</v>
      </c>
      <c r="E116" s="246" t="s">
        <v>2574</v>
      </c>
      <c r="F116" s="246" t="s">
        <v>467</v>
      </c>
      <c r="H116" s="246" t="s">
        <v>466</v>
      </c>
      <c r="I116" s="246" t="s">
        <v>2747</v>
      </c>
      <c r="J116" s="246" t="s">
        <v>471</v>
      </c>
      <c r="L116" s="258">
        <v>9380</v>
      </c>
      <c r="M116" s="253"/>
      <c r="N116" s="253">
        <v>0</v>
      </c>
      <c r="O116" s="253">
        <v>2600</v>
      </c>
      <c r="P116" s="253">
        <v>3115</v>
      </c>
      <c r="Q116" s="253">
        <v>7</v>
      </c>
      <c r="R116" s="253">
        <v>40</v>
      </c>
      <c r="S116" s="253">
        <v>3</v>
      </c>
      <c r="T116" s="253">
        <v>1</v>
      </c>
      <c r="U116" s="253">
        <v>0</v>
      </c>
      <c r="V116" s="253">
        <v>400</v>
      </c>
      <c r="W116" s="253">
        <v>0</v>
      </c>
      <c r="X116" s="253">
        <v>5</v>
      </c>
      <c r="Y116" s="253">
        <v>3209</v>
      </c>
    </row>
    <row r="117" spans="4:25" hidden="1" outlineLevel="1">
      <c r="D117" s="246" t="s">
        <v>3134</v>
      </c>
      <c r="E117" s="246" t="s">
        <v>2574</v>
      </c>
      <c r="F117" s="246" t="s">
        <v>467</v>
      </c>
      <c r="H117" s="246" t="s">
        <v>466</v>
      </c>
      <c r="I117" s="246" t="s">
        <v>2791</v>
      </c>
      <c r="J117" s="246" t="s">
        <v>471</v>
      </c>
      <c r="L117" s="258">
        <v>6720</v>
      </c>
      <c r="M117" s="253"/>
      <c r="N117" s="253">
        <v>15</v>
      </c>
      <c r="O117" s="253">
        <v>1900</v>
      </c>
      <c r="P117" s="253">
        <v>1228</v>
      </c>
      <c r="Q117" s="253">
        <v>328</v>
      </c>
      <c r="R117" s="253">
        <v>2869</v>
      </c>
      <c r="S117" s="253">
        <v>0</v>
      </c>
      <c r="T117" s="253">
        <v>0</v>
      </c>
      <c r="U117" s="253">
        <v>0</v>
      </c>
      <c r="V117" s="253">
        <v>380</v>
      </c>
      <c r="W117" s="253">
        <v>0</v>
      </c>
      <c r="X117" s="253">
        <v>0</v>
      </c>
      <c r="Y117" s="253">
        <v>0</v>
      </c>
    </row>
    <row r="118" spans="4:25" hidden="1" outlineLevel="1">
      <c r="D118" s="246" t="s">
        <v>596</v>
      </c>
      <c r="E118" s="246" t="s">
        <v>49</v>
      </c>
      <c r="F118" s="246" t="s">
        <v>465</v>
      </c>
      <c r="H118" s="246" t="s">
        <v>466</v>
      </c>
      <c r="I118" s="246" t="s">
        <v>447</v>
      </c>
      <c r="J118" s="246" t="s">
        <v>430</v>
      </c>
      <c r="L118" s="258">
        <v>0</v>
      </c>
      <c r="M118" s="253"/>
      <c r="N118" s="253">
        <v>0</v>
      </c>
      <c r="O118" s="253">
        <v>0</v>
      </c>
      <c r="P118" s="253">
        <v>0</v>
      </c>
      <c r="Q118" s="253">
        <v>0</v>
      </c>
      <c r="R118" s="253">
        <v>0</v>
      </c>
      <c r="S118" s="253">
        <v>0</v>
      </c>
      <c r="T118" s="253">
        <v>0</v>
      </c>
      <c r="U118" s="253">
        <v>0</v>
      </c>
      <c r="V118" s="253">
        <v>0</v>
      </c>
      <c r="W118" s="253">
        <v>0</v>
      </c>
      <c r="X118" s="253">
        <v>0</v>
      </c>
      <c r="Y118" s="253">
        <v>0</v>
      </c>
    </row>
    <row r="119" spans="4:25" hidden="1" outlineLevel="1">
      <c r="D119" s="246" t="s">
        <v>1531</v>
      </c>
      <c r="E119" s="246" t="s">
        <v>2574</v>
      </c>
      <c r="F119" s="246" t="s">
        <v>465</v>
      </c>
      <c r="H119" s="246" t="s">
        <v>466</v>
      </c>
      <c r="I119" s="246" t="s">
        <v>2748</v>
      </c>
      <c r="J119" s="246" t="s">
        <v>471</v>
      </c>
      <c r="L119" s="258">
        <v>31000</v>
      </c>
      <c r="M119" s="253"/>
      <c r="N119" s="253">
        <v>0</v>
      </c>
      <c r="O119" s="253">
        <v>3000</v>
      </c>
      <c r="P119" s="253">
        <v>5000</v>
      </c>
      <c r="Q119" s="253">
        <v>18000</v>
      </c>
      <c r="R119" s="253">
        <v>0</v>
      </c>
      <c r="S119" s="253">
        <v>5000</v>
      </c>
      <c r="T119" s="253">
        <v>0</v>
      </c>
      <c r="U119" s="253">
        <v>0</v>
      </c>
      <c r="V119" s="253">
        <v>0</v>
      </c>
      <c r="W119" s="253">
        <v>0</v>
      </c>
      <c r="X119" s="253">
        <v>0</v>
      </c>
      <c r="Y119" s="253">
        <v>0</v>
      </c>
    </row>
    <row r="120" spans="4:25" hidden="1" outlineLevel="1">
      <c r="D120" s="246" t="s">
        <v>1531</v>
      </c>
      <c r="E120" s="246" t="s">
        <v>2574</v>
      </c>
      <c r="F120" s="246" t="s">
        <v>467</v>
      </c>
      <c r="H120" s="246" t="s">
        <v>466</v>
      </c>
      <c r="I120" s="246" t="s">
        <v>2749</v>
      </c>
      <c r="J120" s="246" t="s">
        <v>471</v>
      </c>
      <c r="L120" s="258">
        <v>16288</v>
      </c>
      <c r="M120" s="253"/>
      <c r="N120" s="253">
        <v>0</v>
      </c>
      <c r="O120" s="253">
        <v>0</v>
      </c>
      <c r="P120" s="253">
        <v>250</v>
      </c>
      <c r="Q120" s="253">
        <v>2600</v>
      </c>
      <c r="R120" s="253">
        <v>4423</v>
      </c>
      <c r="S120" s="253">
        <v>6400</v>
      </c>
      <c r="T120" s="253">
        <v>2000</v>
      </c>
      <c r="U120" s="253">
        <v>0</v>
      </c>
      <c r="V120" s="253">
        <v>0</v>
      </c>
      <c r="W120" s="253">
        <v>0</v>
      </c>
      <c r="X120" s="253">
        <v>615</v>
      </c>
      <c r="Y120" s="253">
        <v>0</v>
      </c>
    </row>
    <row r="121" spans="4:25" hidden="1" outlineLevel="1">
      <c r="D121" s="246" t="s">
        <v>2020</v>
      </c>
      <c r="E121" s="246" t="s">
        <v>49</v>
      </c>
      <c r="F121" s="246" t="s">
        <v>465</v>
      </c>
      <c r="H121" s="246" t="s">
        <v>466</v>
      </c>
      <c r="I121" s="246" t="s">
        <v>2021</v>
      </c>
      <c r="J121" s="246" t="s">
        <v>430</v>
      </c>
      <c r="L121" s="258">
        <v>0</v>
      </c>
      <c r="M121" s="253"/>
      <c r="N121" s="253">
        <v>0</v>
      </c>
      <c r="O121" s="253">
        <v>0</v>
      </c>
      <c r="P121" s="253">
        <v>0</v>
      </c>
      <c r="Q121" s="253">
        <v>0</v>
      </c>
      <c r="R121" s="253">
        <v>0</v>
      </c>
      <c r="S121" s="253">
        <v>0</v>
      </c>
      <c r="T121" s="253">
        <v>0</v>
      </c>
      <c r="U121" s="253">
        <v>0</v>
      </c>
      <c r="V121" s="253">
        <v>0</v>
      </c>
      <c r="W121" s="253">
        <v>0</v>
      </c>
      <c r="X121" s="253">
        <v>0</v>
      </c>
      <c r="Y121" s="253">
        <v>0</v>
      </c>
    </row>
    <row r="122" spans="4:25" hidden="1" outlineLevel="1">
      <c r="D122" s="246" t="s">
        <v>439</v>
      </c>
      <c r="E122" s="246" t="s">
        <v>49</v>
      </c>
      <c r="F122" s="246" t="s">
        <v>465</v>
      </c>
      <c r="H122" s="246" t="s">
        <v>466</v>
      </c>
      <c r="I122" s="246" t="s">
        <v>597</v>
      </c>
      <c r="J122" s="246" t="s">
        <v>430</v>
      </c>
      <c r="L122" s="258">
        <v>0</v>
      </c>
      <c r="M122" s="253"/>
      <c r="N122" s="253">
        <v>0</v>
      </c>
      <c r="O122" s="253">
        <v>0</v>
      </c>
      <c r="P122" s="253">
        <v>0</v>
      </c>
      <c r="Q122" s="253">
        <v>0</v>
      </c>
      <c r="R122" s="253">
        <v>0</v>
      </c>
      <c r="S122" s="253">
        <v>0</v>
      </c>
      <c r="T122" s="253">
        <v>0</v>
      </c>
      <c r="U122" s="253">
        <v>0</v>
      </c>
      <c r="V122" s="253">
        <v>0</v>
      </c>
      <c r="W122" s="253">
        <v>0</v>
      </c>
      <c r="X122" s="253">
        <v>0</v>
      </c>
      <c r="Y122" s="253">
        <v>0</v>
      </c>
    </row>
    <row r="123" spans="4:25" hidden="1" outlineLevel="1">
      <c r="D123" s="246" t="s">
        <v>2022</v>
      </c>
      <c r="E123" s="246" t="s">
        <v>49</v>
      </c>
      <c r="F123" s="246" t="s">
        <v>465</v>
      </c>
      <c r="H123" s="246" t="s">
        <v>466</v>
      </c>
      <c r="I123" s="246" t="s">
        <v>2023</v>
      </c>
      <c r="J123" s="246" t="s">
        <v>482</v>
      </c>
      <c r="L123" s="258">
        <v>0</v>
      </c>
      <c r="M123" s="253"/>
      <c r="N123" s="253">
        <v>0</v>
      </c>
      <c r="O123" s="253">
        <v>0</v>
      </c>
      <c r="P123" s="253">
        <v>0</v>
      </c>
      <c r="Q123" s="253">
        <v>0</v>
      </c>
      <c r="R123" s="253">
        <v>0</v>
      </c>
      <c r="S123" s="253">
        <v>0</v>
      </c>
      <c r="T123" s="253">
        <v>0</v>
      </c>
      <c r="U123" s="253">
        <v>0</v>
      </c>
      <c r="V123" s="253">
        <v>0</v>
      </c>
      <c r="W123" s="253">
        <v>0</v>
      </c>
      <c r="X123" s="253">
        <v>0</v>
      </c>
      <c r="Y123" s="253">
        <v>0</v>
      </c>
    </row>
    <row r="124" spans="4:25" hidden="1" outlineLevel="1">
      <c r="D124" s="246" t="s">
        <v>286</v>
      </c>
      <c r="E124" s="246" t="s">
        <v>49</v>
      </c>
      <c r="F124" s="246" t="s">
        <v>465</v>
      </c>
      <c r="H124" s="246" t="s">
        <v>466</v>
      </c>
      <c r="I124" s="246" t="s">
        <v>598</v>
      </c>
      <c r="J124" s="246" t="s">
        <v>430</v>
      </c>
      <c r="L124" s="258">
        <v>0</v>
      </c>
      <c r="M124" s="253"/>
      <c r="N124" s="253">
        <v>0</v>
      </c>
      <c r="O124" s="253">
        <v>0</v>
      </c>
      <c r="P124" s="253">
        <v>0</v>
      </c>
      <c r="Q124" s="253">
        <v>0</v>
      </c>
      <c r="R124" s="253">
        <v>0</v>
      </c>
      <c r="S124" s="253">
        <v>0</v>
      </c>
      <c r="T124" s="253">
        <v>0</v>
      </c>
      <c r="U124" s="253">
        <v>0</v>
      </c>
      <c r="V124" s="253">
        <v>0</v>
      </c>
      <c r="W124" s="253">
        <v>0</v>
      </c>
      <c r="X124" s="253">
        <v>0</v>
      </c>
      <c r="Y124" s="253">
        <v>0</v>
      </c>
    </row>
    <row r="125" spans="4:25" hidden="1" outlineLevel="1">
      <c r="D125" s="246" t="s">
        <v>812</v>
      </c>
      <c r="E125" s="246" t="s">
        <v>49</v>
      </c>
      <c r="F125" s="246" t="s">
        <v>465</v>
      </c>
      <c r="H125" s="246" t="s">
        <v>466</v>
      </c>
      <c r="I125" s="246" t="s">
        <v>813</v>
      </c>
      <c r="J125" s="246" t="s">
        <v>429</v>
      </c>
      <c r="L125" s="258">
        <v>0</v>
      </c>
      <c r="M125" s="253"/>
      <c r="N125" s="253">
        <v>0</v>
      </c>
      <c r="O125" s="253">
        <v>0</v>
      </c>
      <c r="P125" s="253">
        <v>0</v>
      </c>
      <c r="Q125" s="253">
        <v>0</v>
      </c>
      <c r="R125" s="253">
        <v>0</v>
      </c>
      <c r="S125" s="253">
        <v>0</v>
      </c>
      <c r="T125" s="253">
        <v>0</v>
      </c>
      <c r="U125" s="253">
        <v>0</v>
      </c>
      <c r="V125" s="253">
        <v>0</v>
      </c>
      <c r="W125" s="253">
        <v>0</v>
      </c>
      <c r="X125" s="253">
        <v>0</v>
      </c>
      <c r="Y125" s="253">
        <v>0</v>
      </c>
    </row>
    <row r="126" spans="4:25" hidden="1" outlineLevel="1">
      <c r="D126" s="246" t="s">
        <v>245</v>
      </c>
      <c r="E126" s="246" t="s">
        <v>49</v>
      </c>
      <c r="F126" s="246" t="s">
        <v>465</v>
      </c>
      <c r="H126" s="246" t="s">
        <v>466</v>
      </c>
      <c r="I126" s="246" t="s">
        <v>599</v>
      </c>
      <c r="J126" s="246" t="s">
        <v>110</v>
      </c>
      <c r="L126" s="258">
        <v>0</v>
      </c>
      <c r="M126" s="253"/>
      <c r="N126" s="253">
        <v>0</v>
      </c>
      <c r="O126" s="253">
        <v>0</v>
      </c>
      <c r="P126" s="253">
        <v>0</v>
      </c>
      <c r="Q126" s="253">
        <v>0</v>
      </c>
      <c r="R126" s="253">
        <v>0</v>
      </c>
      <c r="S126" s="253">
        <v>0</v>
      </c>
      <c r="T126" s="253">
        <v>0</v>
      </c>
      <c r="U126" s="253">
        <v>0</v>
      </c>
      <c r="V126" s="253">
        <v>0</v>
      </c>
      <c r="W126" s="253">
        <v>0</v>
      </c>
      <c r="X126" s="253">
        <v>0</v>
      </c>
      <c r="Y126" s="253">
        <v>0</v>
      </c>
    </row>
    <row r="127" spans="4:25" hidden="1" outlineLevel="1">
      <c r="D127" s="246" t="s">
        <v>245</v>
      </c>
      <c r="E127" s="246" t="s">
        <v>49</v>
      </c>
      <c r="F127" s="246" t="s">
        <v>467</v>
      </c>
      <c r="H127" s="246" t="s">
        <v>466</v>
      </c>
      <c r="I127" s="246" t="s">
        <v>2024</v>
      </c>
      <c r="J127" s="246" t="s">
        <v>110</v>
      </c>
      <c r="L127" s="258">
        <v>0</v>
      </c>
      <c r="M127" s="253"/>
      <c r="N127" s="253">
        <v>0</v>
      </c>
      <c r="O127" s="253">
        <v>0</v>
      </c>
      <c r="P127" s="253">
        <v>0</v>
      </c>
      <c r="Q127" s="253">
        <v>0</v>
      </c>
      <c r="R127" s="253">
        <v>0</v>
      </c>
      <c r="S127" s="253">
        <v>0</v>
      </c>
      <c r="T127" s="253">
        <v>0</v>
      </c>
      <c r="U127" s="253">
        <v>0</v>
      </c>
      <c r="V127" s="253">
        <v>0</v>
      </c>
      <c r="W127" s="253">
        <v>0</v>
      </c>
      <c r="X127" s="253">
        <v>0</v>
      </c>
      <c r="Y127" s="253">
        <v>0</v>
      </c>
    </row>
    <row r="128" spans="4:25" hidden="1" outlineLevel="1">
      <c r="D128" s="246" t="s">
        <v>2025</v>
      </c>
      <c r="E128" s="246" t="s">
        <v>49</v>
      </c>
      <c r="F128" s="246" t="s">
        <v>465</v>
      </c>
      <c r="H128" s="246" t="s">
        <v>466</v>
      </c>
      <c r="I128" s="246" t="s">
        <v>2026</v>
      </c>
      <c r="J128" s="246" t="s">
        <v>19</v>
      </c>
      <c r="L128" s="258">
        <v>0</v>
      </c>
      <c r="M128" s="253"/>
      <c r="N128" s="253">
        <v>0</v>
      </c>
      <c r="O128" s="253">
        <v>0</v>
      </c>
      <c r="P128" s="253">
        <v>0</v>
      </c>
      <c r="Q128" s="253">
        <v>0</v>
      </c>
      <c r="R128" s="253">
        <v>0</v>
      </c>
      <c r="S128" s="253">
        <v>0</v>
      </c>
      <c r="T128" s="253">
        <v>0</v>
      </c>
      <c r="U128" s="253">
        <v>0</v>
      </c>
      <c r="V128" s="253">
        <v>0</v>
      </c>
      <c r="W128" s="253">
        <v>0</v>
      </c>
      <c r="X128" s="253">
        <v>0</v>
      </c>
      <c r="Y128" s="253">
        <v>0</v>
      </c>
    </row>
    <row r="129" spans="4:25" hidden="1" outlineLevel="1">
      <c r="D129" s="246" t="s">
        <v>246</v>
      </c>
      <c r="E129" s="246" t="s">
        <v>49</v>
      </c>
      <c r="F129" s="246" t="s">
        <v>465</v>
      </c>
      <c r="H129" s="246" t="s">
        <v>466</v>
      </c>
      <c r="I129" s="246" t="s">
        <v>600</v>
      </c>
      <c r="J129" s="246" t="s">
        <v>110</v>
      </c>
      <c r="L129" s="258">
        <v>0</v>
      </c>
      <c r="M129" s="253"/>
      <c r="N129" s="253">
        <v>0</v>
      </c>
      <c r="O129" s="253">
        <v>0</v>
      </c>
      <c r="P129" s="253">
        <v>0</v>
      </c>
      <c r="Q129" s="253">
        <v>0</v>
      </c>
      <c r="R129" s="253">
        <v>0</v>
      </c>
      <c r="S129" s="253">
        <v>0</v>
      </c>
      <c r="T129" s="253">
        <v>0</v>
      </c>
      <c r="U129" s="253">
        <v>0</v>
      </c>
      <c r="V129" s="253">
        <v>0</v>
      </c>
      <c r="W129" s="253">
        <v>0</v>
      </c>
      <c r="X129" s="253">
        <v>0</v>
      </c>
      <c r="Y129" s="253">
        <v>0</v>
      </c>
    </row>
    <row r="130" spans="4:25" hidden="1" outlineLevel="1">
      <c r="D130" s="246" t="s">
        <v>246</v>
      </c>
      <c r="E130" s="246" t="s">
        <v>49</v>
      </c>
      <c r="F130" s="246" t="s">
        <v>467</v>
      </c>
      <c r="H130" s="246" t="s">
        <v>466</v>
      </c>
      <c r="I130" s="246" t="s">
        <v>2027</v>
      </c>
      <c r="J130" s="246" t="s">
        <v>110</v>
      </c>
      <c r="L130" s="258">
        <v>0</v>
      </c>
      <c r="M130" s="253"/>
      <c r="N130" s="253">
        <v>0</v>
      </c>
      <c r="O130" s="253">
        <v>0</v>
      </c>
      <c r="P130" s="253">
        <v>0</v>
      </c>
      <c r="Q130" s="253">
        <v>0</v>
      </c>
      <c r="R130" s="253">
        <v>0</v>
      </c>
      <c r="S130" s="253">
        <v>0</v>
      </c>
      <c r="T130" s="253">
        <v>0</v>
      </c>
      <c r="U130" s="253">
        <v>0</v>
      </c>
      <c r="V130" s="253">
        <v>0</v>
      </c>
      <c r="W130" s="253">
        <v>0</v>
      </c>
      <c r="X130" s="253">
        <v>0</v>
      </c>
      <c r="Y130" s="253">
        <v>0</v>
      </c>
    </row>
    <row r="131" spans="4:25" hidden="1" outlineLevel="1">
      <c r="D131" s="246" t="s">
        <v>288</v>
      </c>
      <c r="E131" s="246" t="s">
        <v>49</v>
      </c>
      <c r="F131" s="246" t="s">
        <v>465</v>
      </c>
      <c r="H131" s="246" t="s">
        <v>466</v>
      </c>
      <c r="I131" s="246" t="s">
        <v>601</v>
      </c>
      <c r="J131" s="246" t="s">
        <v>110</v>
      </c>
      <c r="L131" s="258">
        <v>0</v>
      </c>
      <c r="M131" s="253"/>
      <c r="N131" s="253">
        <v>0</v>
      </c>
      <c r="O131" s="253">
        <v>0</v>
      </c>
      <c r="P131" s="253">
        <v>0</v>
      </c>
      <c r="Q131" s="253">
        <v>0</v>
      </c>
      <c r="R131" s="253">
        <v>0</v>
      </c>
      <c r="S131" s="253">
        <v>0</v>
      </c>
      <c r="T131" s="253">
        <v>0</v>
      </c>
      <c r="U131" s="253">
        <v>0</v>
      </c>
      <c r="V131" s="253">
        <v>0</v>
      </c>
      <c r="W131" s="253">
        <v>0</v>
      </c>
      <c r="X131" s="253">
        <v>0</v>
      </c>
      <c r="Y131" s="253">
        <v>0</v>
      </c>
    </row>
    <row r="132" spans="4:25" hidden="1" outlineLevel="1">
      <c r="D132" s="246" t="s">
        <v>288</v>
      </c>
      <c r="E132" s="246" t="s">
        <v>49</v>
      </c>
      <c r="F132" s="246" t="s">
        <v>467</v>
      </c>
      <c r="H132" s="246" t="s">
        <v>466</v>
      </c>
      <c r="I132" s="246" t="s">
        <v>2028</v>
      </c>
      <c r="J132" s="246" t="s">
        <v>110</v>
      </c>
      <c r="L132" s="258">
        <v>0</v>
      </c>
      <c r="M132" s="253"/>
      <c r="N132" s="253">
        <v>0</v>
      </c>
      <c r="O132" s="253">
        <v>0</v>
      </c>
      <c r="P132" s="253">
        <v>0</v>
      </c>
      <c r="Q132" s="253">
        <v>0</v>
      </c>
      <c r="R132" s="253">
        <v>0</v>
      </c>
      <c r="S132" s="253">
        <v>0</v>
      </c>
      <c r="T132" s="253">
        <v>0</v>
      </c>
      <c r="U132" s="253">
        <v>0</v>
      </c>
      <c r="V132" s="253">
        <v>0</v>
      </c>
      <c r="W132" s="253">
        <v>0</v>
      </c>
      <c r="X132" s="253">
        <v>0</v>
      </c>
      <c r="Y132" s="253">
        <v>0</v>
      </c>
    </row>
    <row r="133" spans="4:25" hidden="1" outlineLevel="1">
      <c r="D133" s="246" t="s">
        <v>752</v>
      </c>
      <c r="E133" s="246" t="s">
        <v>49</v>
      </c>
      <c r="F133" s="246" t="s">
        <v>465</v>
      </c>
      <c r="H133" s="246" t="s">
        <v>466</v>
      </c>
      <c r="I133" s="246" t="s">
        <v>1690</v>
      </c>
      <c r="J133" s="246" t="s">
        <v>106</v>
      </c>
      <c r="L133" s="258">
        <v>850</v>
      </c>
      <c r="M133" s="253"/>
      <c r="N133" s="253">
        <v>0</v>
      </c>
      <c r="O133" s="253">
        <v>0</v>
      </c>
      <c r="P133" s="253">
        <v>850</v>
      </c>
      <c r="Q133" s="253">
        <v>0</v>
      </c>
      <c r="R133" s="253">
        <v>0</v>
      </c>
      <c r="S133" s="253">
        <v>0</v>
      </c>
      <c r="T133" s="253">
        <v>0</v>
      </c>
      <c r="U133" s="253">
        <v>0</v>
      </c>
      <c r="V133" s="253">
        <v>0</v>
      </c>
      <c r="W133" s="253">
        <v>0</v>
      </c>
      <c r="X133" s="253">
        <v>0</v>
      </c>
      <c r="Y133" s="253">
        <v>0</v>
      </c>
    </row>
    <row r="134" spans="4:25" hidden="1" outlineLevel="1">
      <c r="D134" s="246" t="s">
        <v>289</v>
      </c>
      <c r="E134" s="246" t="s">
        <v>49</v>
      </c>
      <c r="F134" s="246" t="s">
        <v>465</v>
      </c>
      <c r="H134" s="246" t="s">
        <v>466</v>
      </c>
      <c r="I134" s="246" t="s">
        <v>602</v>
      </c>
      <c r="J134" s="246" t="s">
        <v>110</v>
      </c>
      <c r="L134" s="258">
        <v>0</v>
      </c>
      <c r="M134" s="253"/>
      <c r="N134" s="253">
        <v>0</v>
      </c>
      <c r="O134" s="253">
        <v>0</v>
      </c>
      <c r="P134" s="253">
        <v>0</v>
      </c>
      <c r="Q134" s="253">
        <v>0</v>
      </c>
      <c r="R134" s="253">
        <v>0</v>
      </c>
      <c r="S134" s="253">
        <v>0</v>
      </c>
      <c r="T134" s="253">
        <v>0</v>
      </c>
      <c r="U134" s="253">
        <v>0</v>
      </c>
      <c r="V134" s="253">
        <v>0</v>
      </c>
      <c r="W134" s="253">
        <v>0</v>
      </c>
      <c r="X134" s="253">
        <v>0</v>
      </c>
      <c r="Y134" s="253">
        <v>0</v>
      </c>
    </row>
    <row r="135" spans="4:25" hidden="1" outlineLevel="1">
      <c r="D135" s="246" t="s">
        <v>366</v>
      </c>
      <c r="E135" s="246" t="s">
        <v>50</v>
      </c>
      <c r="F135" s="246" t="s">
        <v>465</v>
      </c>
      <c r="H135" s="246" t="s">
        <v>466</v>
      </c>
      <c r="I135" s="246" t="s">
        <v>603</v>
      </c>
      <c r="J135" s="246" t="s">
        <v>108</v>
      </c>
      <c r="L135" s="258">
        <v>0</v>
      </c>
      <c r="M135" s="253"/>
      <c r="N135" s="253">
        <v>0</v>
      </c>
      <c r="O135" s="253">
        <v>0</v>
      </c>
      <c r="P135" s="253">
        <v>0</v>
      </c>
      <c r="Q135" s="253">
        <v>0</v>
      </c>
      <c r="R135" s="253">
        <v>0</v>
      </c>
      <c r="S135" s="253">
        <v>0</v>
      </c>
      <c r="T135" s="253">
        <v>0</v>
      </c>
      <c r="U135" s="253">
        <v>0</v>
      </c>
      <c r="V135" s="253">
        <v>0</v>
      </c>
      <c r="W135" s="253">
        <v>0</v>
      </c>
      <c r="X135" s="253">
        <v>0</v>
      </c>
      <c r="Y135" s="253">
        <v>0</v>
      </c>
    </row>
    <row r="136" spans="4:25" hidden="1" outlineLevel="1">
      <c r="D136" s="246" t="s">
        <v>484</v>
      </c>
      <c r="E136" s="246" t="s">
        <v>49</v>
      </c>
      <c r="F136" s="246" t="s">
        <v>465</v>
      </c>
      <c r="H136" s="246" t="s">
        <v>466</v>
      </c>
      <c r="I136" s="246" t="s">
        <v>604</v>
      </c>
      <c r="J136" s="246" t="s">
        <v>110</v>
      </c>
      <c r="L136" s="258">
        <v>0</v>
      </c>
      <c r="M136" s="253"/>
      <c r="N136" s="253">
        <v>0</v>
      </c>
      <c r="O136" s="253">
        <v>0</v>
      </c>
      <c r="P136" s="253">
        <v>0</v>
      </c>
      <c r="Q136" s="253">
        <v>0</v>
      </c>
      <c r="R136" s="253">
        <v>0</v>
      </c>
      <c r="S136" s="253">
        <v>0</v>
      </c>
      <c r="T136" s="253">
        <v>0</v>
      </c>
      <c r="U136" s="253">
        <v>0</v>
      </c>
      <c r="V136" s="253">
        <v>0</v>
      </c>
      <c r="W136" s="253">
        <v>0</v>
      </c>
      <c r="X136" s="253">
        <v>0</v>
      </c>
      <c r="Y136" s="253">
        <v>0</v>
      </c>
    </row>
    <row r="137" spans="4:25" hidden="1" outlineLevel="1">
      <c r="D137" s="246" t="s">
        <v>207</v>
      </c>
      <c r="E137" s="246" t="s">
        <v>48</v>
      </c>
      <c r="F137" s="246" t="s">
        <v>465</v>
      </c>
      <c r="H137" s="246" t="s">
        <v>466</v>
      </c>
      <c r="I137" s="246" t="s">
        <v>605</v>
      </c>
      <c r="J137" s="246" t="s">
        <v>109</v>
      </c>
      <c r="L137" s="258">
        <v>0</v>
      </c>
      <c r="M137" s="253"/>
      <c r="N137" s="253">
        <v>0</v>
      </c>
      <c r="O137" s="253">
        <v>0</v>
      </c>
      <c r="P137" s="253">
        <v>0</v>
      </c>
      <c r="Q137" s="253">
        <v>0</v>
      </c>
      <c r="R137" s="253">
        <v>0</v>
      </c>
      <c r="S137" s="253">
        <v>0</v>
      </c>
      <c r="T137" s="253">
        <v>0</v>
      </c>
      <c r="U137" s="253">
        <v>0</v>
      </c>
      <c r="V137" s="253">
        <v>0</v>
      </c>
      <c r="W137" s="253">
        <v>0</v>
      </c>
      <c r="X137" s="253">
        <v>0</v>
      </c>
      <c r="Y137" s="253">
        <v>0</v>
      </c>
    </row>
    <row r="138" spans="4:25" hidden="1" outlineLevel="1">
      <c r="D138" s="246" t="s">
        <v>290</v>
      </c>
      <c r="E138" s="246" t="s">
        <v>48</v>
      </c>
      <c r="F138" s="246" t="s">
        <v>465</v>
      </c>
      <c r="H138" s="246" t="s">
        <v>466</v>
      </c>
      <c r="I138" s="246" t="s">
        <v>542</v>
      </c>
      <c r="J138" s="246" t="s">
        <v>109</v>
      </c>
      <c r="L138" s="258">
        <v>760569</v>
      </c>
      <c r="M138" s="253"/>
      <c r="N138" s="253">
        <v>0</v>
      </c>
      <c r="O138" s="253">
        <v>0</v>
      </c>
      <c r="P138" s="253">
        <v>192702</v>
      </c>
      <c r="Q138" s="253">
        <v>80051</v>
      </c>
      <c r="R138" s="253">
        <v>104454</v>
      </c>
      <c r="S138" s="253">
        <v>208908</v>
      </c>
      <c r="T138" s="253">
        <v>0</v>
      </c>
      <c r="U138" s="253">
        <v>0</v>
      </c>
      <c r="V138" s="253">
        <v>124454</v>
      </c>
      <c r="W138" s="253">
        <v>10000</v>
      </c>
      <c r="X138" s="253">
        <v>0</v>
      </c>
      <c r="Y138" s="253">
        <v>40000</v>
      </c>
    </row>
    <row r="139" spans="4:25" hidden="1" outlineLevel="1">
      <c r="D139" s="246" t="s">
        <v>290</v>
      </c>
      <c r="E139" s="246" t="s">
        <v>48</v>
      </c>
      <c r="F139" s="246" t="s">
        <v>467</v>
      </c>
      <c r="H139" s="246" t="s">
        <v>466</v>
      </c>
      <c r="I139" s="246" t="s">
        <v>2031</v>
      </c>
      <c r="J139" s="246" t="s">
        <v>109</v>
      </c>
      <c r="L139" s="258">
        <v>0</v>
      </c>
      <c r="M139" s="253"/>
      <c r="N139" s="253">
        <v>0</v>
      </c>
      <c r="O139" s="253">
        <v>0</v>
      </c>
      <c r="P139" s="253">
        <v>0</v>
      </c>
      <c r="Q139" s="253">
        <v>0</v>
      </c>
      <c r="R139" s="253">
        <v>0</v>
      </c>
      <c r="S139" s="253">
        <v>0</v>
      </c>
      <c r="T139" s="253">
        <v>0</v>
      </c>
      <c r="U139" s="253">
        <v>0</v>
      </c>
      <c r="V139" s="253">
        <v>0</v>
      </c>
      <c r="W139" s="253">
        <v>0</v>
      </c>
      <c r="X139" s="253">
        <v>0</v>
      </c>
      <c r="Y139" s="253">
        <v>0</v>
      </c>
    </row>
    <row r="140" spans="4:25" hidden="1" outlineLevel="1">
      <c r="D140" s="246" t="s">
        <v>2032</v>
      </c>
      <c r="E140" s="246" t="s">
        <v>49</v>
      </c>
      <c r="F140" s="246" t="s">
        <v>465</v>
      </c>
      <c r="H140" s="246" t="s">
        <v>466</v>
      </c>
      <c r="I140" s="246" t="s">
        <v>814</v>
      </c>
      <c r="J140" s="246" t="s">
        <v>774</v>
      </c>
      <c r="L140" s="258">
        <v>0</v>
      </c>
      <c r="M140" s="253"/>
      <c r="N140" s="253">
        <v>0</v>
      </c>
      <c r="O140" s="253">
        <v>0</v>
      </c>
      <c r="P140" s="253">
        <v>0</v>
      </c>
      <c r="Q140" s="253">
        <v>0</v>
      </c>
      <c r="R140" s="253">
        <v>0</v>
      </c>
      <c r="S140" s="253">
        <v>0</v>
      </c>
      <c r="T140" s="253">
        <v>0</v>
      </c>
      <c r="U140" s="253">
        <v>0</v>
      </c>
      <c r="V140" s="253">
        <v>0</v>
      </c>
      <c r="W140" s="253">
        <v>0</v>
      </c>
      <c r="X140" s="253">
        <v>0</v>
      </c>
      <c r="Y140" s="253">
        <v>0</v>
      </c>
    </row>
    <row r="141" spans="4:25" hidden="1" outlineLevel="1">
      <c r="D141" s="246" t="s">
        <v>815</v>
      </c>
      <c r="E141" s="246" t="s">
        <v>48</v>
      </c>
      <c r="F141" s="246" t="s">
        <v>465</v>
      </c>
      <c r="H141" s="246" t="s">
        <v>466</v>
      </c>
      <c r="I141" s="246" t="s">
        <v>652</v>
      </c>
      <c r="J141" s="246" t="s">
        <v>109</v>
      </c>
      <c r="L141" s="258">
        <v>0</v>
      </c>
      <c r="M141" s="253"/>
      <c r="N141" s="253">
        <v>0</v>
      </c>
      <c r="O141" s="253">
        <v>0</v>
      </c>
      <c r="P141" s="253">
        <v>0</v>
      </c>
      <c r="Q141" s="253">
        <v>0</v>
      </c>
      <c r="R141" s="253">
        <v>0</v>
      </c>
      <c r="S141" s="253">
        <v>0</v>
      </c>
      <c r="T141" s="253">
        <v>0</v>
      </c>
      <c r="U141" s="253">
        <v>0</v>
      </c>
      <c r="V141" s="253">
        <v>0</v>
      </c>
      <c r="W141" s="253">
        <v>0</v>
      </c>
      <c r="X141" s="253">
        <v>0</v>
      </c>
      <c r="Y141" s="253">
        <v>0</v>
      </c>
    </row>
    <row r="142" spans="4:25" hidden="1" outlineLevel="1">
      <c r="D142" s="246" t="s">
        <v>200</v>
      </c>
      <c r="E142" s="246" t="s">
        <v>48</v>
      </c>
      <c r="F142" s="246" t="s">
        <v>465</v>
      </c>
      <c r="H142" s="246" t="s">
        <v>466</v>
      </c>
      <c r="I142" s="246" t="s">
        <v>441</v>
      </c>
      <c r="J142" s="246" t="s">
        <v>109</v>
      </c>
      <c r="L142" s="258">
        <v>0</v>
      </c>
      <c r="M142" s="253"/>
      <c r="N142" s="253">
        <v>0</v>
      </c>
      <c r="O142" s="253">
        <v>0</v>
      </c>
      <c r="P142" s="253">
        <v>0</v>
      </c>
      <c r="Q142" s="253">
        <v>0</v>
      </c>
      <c r="R142" s="253">
        <v>0</v>
      </c>
      <c r="S142" s="253">
        <v>0</v>
      </c>
      <c r="T142" s="253">
        <v>0</v>
      </c>
      <c r="U142" s="253">
        <v>0</v>
      </c>
      <c r="V142" s="253">
        <v>0</v>
      </c>
      <c r="W142" s="253">
        <v>0</v>
      </c>
      <c r="X142" s="253">
        <v>0</v>
      </c>
      <c r="Y142" s="253">
        <v>0</v>
      </c>
    </row>
    <row r="143" spans="4:25" hidden="1" outlineLevel="1">
      <c r="D143" s="246" t="s">
        <v>200</v>
      </c>
      <c r="E143" s="246" t="s">
        <v>48</v>
      </c>
      <c r="F143" s="246" t="s">
        <v>467</v>
      </c>
      <c r="H143" s="246" t="s">
        <v>466</v>
      </c>
      <c r="I143" s="246" t="s">
        <v>2033</v>
      </c>
      <c r="J143" s="246" t="s">
        <v>109</v>
      </c>
      <c r="L143" s="258">
        <v>0</v>
      </c>
      <c r="M143" s="253"/>
      <c r="N143" s="253">
        <v>0</v>
      </c>
      <c r="O143" s="253">
        <v>0</v>
      </c>
      <c r="P143" s="253">
        <v>0</v>
      </c>
      <c r="Q143" s="253">
        <v>0</v>
      </c>
      <c r="R143" s="253">
        <v>0</v>
      </c>
      <c r="S143" s="253">
        <v>0</v>
      </c>
      <c r="T143" s="253">
        <v>0</v>
      </c>
      <c r="U143" s="253">
        <v>0</v>
      </c>
      <c r="V143" s="253">
        <v>0</v>
      </c>
      <c r="W143" s="253">
        <v>0</v>
      </c>
      <c r="X143" s="253">
        <v>0</v>
      </c>
      <c r="Y143" s="253">
        <v>0</v>
      </c>
    </row>
    <row r="144" spans="4:25" hidden="1" outlineLevel="1">
      <c r="D144" s="246" t="s">
        <v>816</v>
      </c>
      <c r="E144" s="246" t="s">
        <v>49</v>
      </c>
      <c r="F144" s="246" t="s">
        <v>465</v>
      </c>
      <c r="H144" s="246" t="s">
        <v>466</v>
      </c>
      <c r="I144" s="246" t="s">
        <v>817</v>
      </c>
      <c r="J144" s="246" t="s">
        <v>429</v>
      </c>
      <c r="L144" s="258">
        <v>0</v>
      </c>
      <c r="M144" s="253"/>
      <c r="N144" s="253">
        <v>0</v>
      </c>
      <c r="O144" s="253">
        <v>0</v>
      </c>
      <c r="P144" s="253">
        <v>0</v>
      </c>
      <c r="Q144" s="253">
        <v>0</v>
      </c>
      <c r="R144" s="253">
        <v>0</v>
      </c>
      <c r="S144" s="253">
        <v>0</v>
      </c>
      <c r="T144" s="253">
        <v>0</v>
      </c>
      <c r="U144" s="253">
        <v>0</v>
      </c>
      <c r="V144" s="253">
        <v>0</v>
      </c>
      <c r="W144" s="253">
        <v>0</v>
      </c>
      <c r="X144" s="253">
        <v>0</v>
      </c>
      <c r="Y144" s="253">
        <v>0</v>
      </c>
    </row>
    <row r="145" spans="4:25" hidden="1" outlineLevel="1">
      <c r="D145" s="246" t="s">
        <v>2750</v>
      </c>
      <c r="E145" s="246" t="s">
        <v>2574</v>
      </c>
      <c r="F145" s="246" t="s">
        <v>467</v>
      </c>
      <c r="H145" s="246" t="s">
        <v>466</v>
      </c>
      <c r="I145" s="246" t="s">
        <v>2751</v>
      </c>
      <c r="J145" s="246" t="s">
        <v>471</v>
      </c>
      <c r="L145" s="258">
        <v>1366</v>
      </c>
      <c r="M145" s="253"/>
      <c r="N145" s="253">
        <v>0</v>
      </c>
      <c r="O145" s="253">
        <v>0</v>
      </c>
      <c r="P145" s="253">
        <v>0</v>
      </c>
      <c r="Q145" s="253">
        <v>2</v>
      </c>
      <c r="R145" s="253">
        <v>158</v>
      </c>
      <c r="S145" s="253">
        <v>0</v>
      </c>
      <c r="T145" s="253">
        <v>0</v>
      </c>
      <c r="U145" s="253">
        <v>0</v>
      </c>
      <c r="V145" s="253">
        <v>2</v>
      </c>
      <c r="W145" s="253">
        <v>0</v>
      </c>
      <c r="X145" s="253">
        <v>1200</v>
      </c>
      <c r="Y145" s="253">
        <v>4</v>
      </c>
    </row>
    <row r="146" spans="4:25" hidden="1" outlineLevel="1">
      <c r="D146" s="246" t="s">
        <v>486</v>
      </c>
      <c r="E146" s="246" t="s">
        <v>50</v>
      </c>
      <c r="F146" s="246" t="s">
        <v>465</v>
      </c>
      <c r="H146" s="246" t="s">
        <v>466</v>
      </c>
      <c r="I146" s="246" t="s">
        <v>818</v>
      </c>
      <c r="J146" s="246" t="s">
        <v>108</v>
      </c>
      <c r="L146" s="258">
        <v>0</v>
      </c>
      <c r="M146" s="253"/>
      <c r="N146" s="253">
        <v>0</v>
      </c>
      <c r="O146" s="253">
        <v>0</v>
      </c>
      <c r="P146" s="253">
        <v>0</v>
      </c>
      <c r="Q146" s="253">
        <v>0</v>
      </c>
      <c r="R146" s="253">
        <v>0</v>
      </c>
      <c r="S146" s="253">
        <v>0</v>
      </c>
      <c r="T146" s="253">
        <v>0</v>
      </c>
      <c r="U146" s="253">
        <v>0</v>
      </c>
      <c r="V146" s="253">
        <v>0</v>
      </c>
      <c r="W146" s="253">
        <v>0</v>
      </c>
      <c r="X146" s="253">
        <v>0</v>
      </c>
      <c r="Y146" s="253">
        <v>0</v>
      </c>
    </row>
    <row r="147" spans="4:25" hidden="1" outlineLevel="1">
      <c r="D147" s="246" t="s">
        <v>2704</v>
      </c>
      <c r="E147" s="246" t="s">
        <v>2574</v>
      </c>
      <c r="F147" s="246" t="s">
        <v>467</v>
      </c>
      <c r="H147" s="246" t="s">
        <v>466</v>
      </c>
      <c r="I147" s="246" t="s">
        <v>2752</v>
      </c>
      <c r="J147" s="246" t="s">
        <v>471</v>
      </c>
      <c r="L147" s="258">
        <v>10</v>
      </c>
      <c r="M147" s="253"/>
      <c r="N147" s="253">
        <v>0</v>
      </c>
      <c r="O147" s="253">
        <v>0</v>
      </c>
      <c r="P147" s="253">
        <v>0</v>
      </c>
      <c r="Q147" s="253">
        <v>0</v>
      </c>
      <c r="R147" s="253">
        <v>0</v>
      </c>
      <c r="S147" s="253">
        <v>0</v>
      </c>
      <c r="T147" s="253">
        <v>5</v>
      </c>
      <c r="U147" s="253">
        <v>5</v>
      </c>
      <c r="V147" s="253">
        <v>0</v>
      </c>
      <c r="W147" s="253">
        <v>0</v>
      </c>
      <c r="X147" s="253">
        <v>0</v>
      </c>
      <c r="Y147" s="253">
        <v>0</v>
      </c>
    </row>
    <row r="148" spans="4:25" hidden="1" outlineLevel="1">
      <c r="D148" s="246" t="s">
        <v>2034</v>
      </c>
      <c r="E148" s="246" t="s">
        <v>49</v>
      </c>
      <c r="F148" s="246" t="s">
        <v>465</v>
      </c>
      <c r="H148" s="246" t="s">
        <v>466</v>
      </c>
      <c r="I148" s="246" t="s">
        <v>606</v>
      </c>
      <c r="J148" s="246" t="s">
        <v>110</v>
      </c>
      <c r="L148" s="258">
        <v>0</v>
      </c>
      <c r="M148" s="253"/>
      <c r="N148" s="253">
        <v>0</v>
      </c>
      <c r="O148" s="253">
        <v>0</v>
      </c>
      <c r="P148" s="253">
        <v>0</v>
      </c>
      <c r="Q148" s="253">
        <v>0</v>
      </c>
      <c r="R148" s="253">
        <v>0</v>
      </c>
      <c r="S148" s="253">
        <v>0</v>
      </c>
      <c r="T148" s="253">
        <v>0</v>
      </c>
      <c r="U148" s="253">
        <v>0</v>
      </c>
      <c r="V148" s="253">
        <v>0</v>
      </c>
      <c r="W148" s="253">
        <v>0</v>
      </c>
      <c r="X148" s="253">
        <v>0</v>
      </c>
      <c r="Y148" s="253">
        <v>0</v>
      </c>
    </row>
    <row r="149" spans="4:25" hidden="1" outlineLevel="1">
      <c r="D149" s="246" t="s">
        <v>819</v>
      </c>
      <c r="E149" s="246" t="s">
        <v>49</v>
      </c>
      <c r="F149" s="246" t="s">
        <v>465</v>
      </c>
      <c r="H149" s="246" t="s">
        <v>466</v>
      </c>
      <c r="I149" s="246" t="s">
        <v>820</v>
      </c>
      <c r="J149" s="246" t="s">
        <v>429</v>
      </c>
      <c r="L149" s="258">
        <v>0</v>
      </c>
      <c r="M149" s="253"/>
      <c r="N149" s="253">
        <v>0</v>
      </c>
      <c r="O149" s="253">
        <v>0</v>
      </c>
      <c r="P149" s="253">
        <v>0</v>
      </c>
      <c r="Q149" s="253">
        <v>0</v>
      </c>
      <c r="R149" s="253">
        <v>0</v>
      </c>
      <c r="S149" s="253">
        <v>0</v>
      </c>
      <c r="T149" s="253">
        <v>0</v>
      </c>
      <c r="U149" s="253">
        <v>0</v>
      </c>
      <c r="V149" s="253">
        <v>0</v>
      </c>
      <c r="W149" s="253">
        <v>0</v>
      </c>
      <c r="X149" s="253">
        <v>0</v>
      </c>
      <c r="Y149" s="253">
        <v>0</v>
      </c>
    </row>
    <row r="150" spans="4:25" hidden="1" outlineLevel="1">
      <c r="D150" s="246" t="s">
        <v>821</v>
      </c>
      <c r="E150" s="246" t="s">
        <v>49</v>
      </c>
      <c r="F150" s="246" t="s">
        <v>465</v>
      </c>
      <c r="H150" s="246" t="s">
        <v>466</v>
      </c>
      <c r="I150" s="246" t="s">
        <v>822</v>
      </c>
      <c r="J150" s="246" t="s">
        <v>429</v>
      </c>
      <c r="L150" s="258">
        <v>0</v>
      </c>
      <c r="M150" s="253"/>
      <c r="N150" s="253">
        <v>0</v>
      </c>
      <c r="O150" s="253">
        <v>0</v>
      </c>
      <c r="P150" s="253">
        <v>0</v>
      </c>
      <c r="Q150" s="253">
        <v>0</v>
      </c>
      <c r="R150" s="253">
        <v>0</v>
      </c>
      <c r="S150" s="253">
        <v>0</v>
      </c>
      <c r="T150" s="253">
        <v>0</v>
      </c>
      <c r="U150" s="253">
        <v>0</v>
      </c>
      <c r="V150" s="253">
        <v>0</v>
      </c>
      <c r="W150" s="253">
        <v>0</v>
      </c>
      <c r="X150" s="253">
        <v>0</v>
      </c>
      <c r="Y150" s="253">
        <v>0</v>
      </c>
    </row>
    <row r="151" spans="4:25" hidden="1" outlineLevel="1">
      <c r="D151" s="246" t="s">
        <v>487</v>
      </c>
      <c r="E151" s="246" t="s">
        <v>48</v>
      </c>
      <c r="F151" s="246" t="s">
        <v>465</v>
      </c>
      <c r="H151" s="246" t="s">
        <v>466</v>
      </c>
      <c r="I151" s="246" t="s">
        <v>607</v>
      </c>
      <c r="J151" s="246" t="s">
        <v>109</v>
      </c>
      <c r="L151" s="258">
        <v>0</v>
      </c>
      <c r="M151" s="253"/>
      <c r="N151" s="253">
        <v>0</v>
      </c>
      <c r="O151" s="253">
        <v>0</v>
      </c>
      <c r="P151" s="253">
        <v>0</v>
      </c>
      <c r="Q151" s="253">
        <v>0</v>
      </c>
      <c r="R151" s="253">
        <v>0</v>
      </c>
      <c r="S151" s="253">
        <v>0</v>
      </c>
      <c r="T151" s="253">
        <v>0</v>
      </c>
      <c r="U151" s="253">
        <v>0</v>
      </c>
      <c r="V151" s="253">
        <v>0</v>
      </c>
      <c r="W151" s="253">
        <v>0</v>
      </c>
      <c r="X151" s="253">
        <v>0</v>
      </c>
      <c r="Y151" s="253">
        <v>0</v>
      </c>
    </row>
    <row r="152" spans="4:25" hidden="1" outlineLevel="1">
      <c r="D152" s="246" t="s">
        <v>2703</v>
      </c>
      <c r="E152" s="246" t="s">
        <v>2574</v>
      </c>
      <c r="F152" s="246" t="s">
        <v>465</v>
      </c>
      <c r="H152" s="246" t="s">
        <v>466</v>
      </c>
      <c r="I152" s="246" t="s">
        <v>2753</v>
      </c>
      <c r="J152" s="246" t="s">
        <v>471</v>
      </c>
      <c r="L152" s="258">
        <v>0</v>
      </c>
      <c r="M152" s="253"/>
      <c r="N152" s="253">
        <v>0</v>
      </c>
      <c r="O152" s="253">
        <v>0</v>
      </c>
      <c r="P152" s="253">
        <v>0</v>
      </c>
      <c r="Q152" s="253">
        <v>0</v>
      </c>
      <c r="R152" s="253">
        <v>0</v>
      </c>
      <c r="S152" s="253">
        <v>0</v>
      </c>
      <c r="T152" s="253">
        <v>0</v>
      </c>
      <c r="U152" s="253">
        <v>0</v>
      </c>
      <c r="V152" s="253">
        <v>0</v>
      </c>
      <c r="W152" s="253">
        <v>0</v>
      </c>
      <c r="X152" s="253">
        <v>0</v>
      </c>
      <c r="Y152" s="253">
        <v>0</v>
      </c>
    </row>
    <row r="153" spans="4:25" hidden="1" outlineLevel="1">
      <c r="D153" s="246" t="s">
        <v>2703</v>
      </c>
      <c r="E153" s="246" t="s">
        <v>2574</v>
      </c>
      <c r="F153" s="246" t="s">
        <v>467</v>
      </c>
      <c r="H153" s="246" t="s">
        <v>466</v>
      </c>
      <c r="I153" s="246" t="s">
        <v>2754</v>
      </c>
      <c r="J153" s="246" t="s">
        <v>471</v>
      </c>
      <c r="L153" s="258">
        <v>0</v>
      </c>
      <c r="M153" s="253"/>
      <c r="N153" s="253">
        <v>0</v>
      </c>
      <c r="O153" s="253">
        <v>0</v>
      </c>
      <c r="P153" s="253">
        <v>0</v>
      </c>
      <c r="Q153" s="253">
        <v>0</v>
      </c>
      <c r="R153" s="253">
        <v>0</v>
      </c>
      <c r="S153" s="253">
        <v>0</v>
      </c>
      <c r="T153" s="253">
        <v>0</v>
      </c>
      <c r="U153" s="253">
        <v>0</v>
      </c>
      <c r="V153" s="253">
        <v>0</v>
      </c>
      <c r="W153" s="253">
        <v>0</v>
      </c>
      <c r="X153" s="253">
        <v>0</v>
      </c>
      <c r="Y153" s="253">
        <v>0</v>
      </c>
    </row>
    <row r="154" spans="4:25" hidden="1" outlineLevel="1">
      <c r="D154" s="246" t="s">
        <v>2035</v>
      </c>
      <c r="E154" s="246" t="s">
        <v>1759</v>
      </c>
      <c r="F154" s="246" t="s">
        <v>465</v>
      </c>
      <c r="H154" s="246" t="s">
        <v>466</v>
      </c>
      <c r="I154" s="246" t="s">
        <v>2036</v>
      </c>
      <c r="J154" s="246" t="s">
        <v>789</v>
      </c>
      <c r="L154" s="258">
        <v>0</v>
      </c>
      <c r="M154" s="253"/>
      <c r="N154" s="253">
        <v>0</v>
      </c>
      <c r="O154" s="253">
        <v>0</v>
      </c>
      <c r="P154" s="253">
        <v>0</v>
      </c>
      <c r="Q154" s="253">
        <v>0</v>
      </c>
      <c r="R154" s="253">
        <v>0</v>
      </c>
      <c r="S154" s="253">
        <v>0</v>
      </c>
      <c r="T154" s="253">
        <v>0</v>
      </c>
      <c r="U154" s="253">
        <v>0</v>
      </c>
      <c r="V154" s="253">
        <v>0</v>
      </c>
      <c r="W154" s="253">
        <v>0</v>
      </c>
      <c r="X154" s="253">
        <v>0</v>
      </c>
      <c r="Y154" s="253">
        <v>0</v>
      </c>
    </row>
    <row r="155" spans="4:25" hidden="1" outlineLevel="1">
      <c r="D155" s="246" t="s">
        <v>2035</v>
      </c>
      <c r="E155" s="246" t="s">
        <v>1759</v>
      </c>
      <c r="F155" s="246" t="s">
        <v>467</v>
      </c>
      <c r="H155" s="246" t="s">
        <v>466</v>
      </c>
      <c r="I155" s="246" t="s">
        <v>2037</v>
      </c>
      <c r="J155" s="246" t="s">
        <v>789</v>
      </c>
      <c r="L155" s="258">
        <v>0</v>
      </c>
      <c r="M155" s="253"/>
      <c r="N155" s="253">
        <v>0</v>
      </c>
      <c r="O155" s="253">
        <v>0</v>
      </c>
      <c r="P155" s="253">
        <v>0</v>
      </c>
      <c r="Q155" s="253">
        <v>0</v>
      </c>
      <c r="R155" s="253">
        <v>0</v>
      </c>
      <c r="S155" s="253">
        <v>0</v>
      </c>
      <c r="T155" s="253">
        <v>0</v>
      </c>
      <c r="U155" s="253">
        <v>0</v>
      </c>
      <c r="V155" s="253">
        <v>0</v>
      </c>
      <c r="W155" s="253">
        <v>0</v>
      </c>
      <c r="X155" s="253">
        <v>0</v>
      </c>
      <c r="Y155" s="253">
        <v>0</v>
      </c>
    </row>
    <row r="156" spans="4:25" hidden="1" outlineLevel="1">
      <c r="D156" s="246" t="s">
        <v>488</v>
      </c>
      <c r="E156" s="246" t="s">
        <v>49</v>
      </c>
      <c r="F156" s="246" t="s">
        <v>465</v>
      </c>
      <c r="H156" s="246" t="s">
        <v>466</v>
      </c>
      <c r="I156" s="246" t="s">
        <v>608</v>
      </c>
      <c r="J156" s="246" t="s">
        <v>430</v>
      </c>
      <c r="L156" s="258">
        <v>0</v>
      </c>
      <c r="M156" s="253"/>
      <c r="N156" s="253">
        <v>0</v>
      </c>
      <c r="O156" s="253">
        <v>0</v>
      </c>
      <c r="P156" s="253">
        <v>0</v>
      </c>
      <c r="Q156" s="253">
        <v>0</v>
      </c>
      <c r="R156" s="253">
        <v>0</v>
      </c>
      <c r="S156" s="253">
        <v>0</v>
      </c>
      <c r="T156" s="253">
        <v>0</v>
      </c>
      <c r="U156" s="253">
        <v>0</v>
      </c>
      <c r="V156" s="253">
        <v>0</v>
      </c>
      <c r="W156" s="253">
        <v>0</v>
      </c>
      <c r="X156" s="253">
        <v>0</v>
      </c>
      <c r="Y156" s="253">
        <v>0</v>
      </c>
    </row>
    <row r="157" spans="4:25" hidden="1" outlineLevel="1">
      <c r="D157" s="246" t="s">
        <v>1516</v>
      </c>
      <c r="E157" s="246" t="s">
        <v>48</v>
      </c>
      <c r="F157" s="246" t="s">
        <v>465</v>
      </c>
      <c r="H157" s="246" t="s">
        <v>466</v>
      </c>
      <c r="I157" s="246" t="s">
        <v>609</v>
      </c>
      <c r="J157" s="246" t="s">
        <v>109</v>
      </c>
      <c r="L157" s="258">
        <v>0</v>
      </c>
      <c r="M157" s="253"/>
      <c r="N157" s="253">
        <v>0</v>
      </c>
      <c r="O157" s="253">
        <v>0</v>
      </c>
      <c r="P157" s="253">
        <v>0</v>
      </c>
      <c r="Q157" s="253">
        <v>0</v>
      </c>
      <c r="R157" s="253">
        <v>0</v>
      </c>
      <c r="S157" s="253">
        <v>0</v>
      </c>
      <c r="T157" s="253">
        <v>0</v>
      </c>
      <c r="U157" s="253">
        <v>0</v>
      </c>
      <c r="V157" s="253">
        <v>0</v>
      </c>
      <c r="W157" s="253">
        <v>0</v>
      </c>
      <c r="X157" s="253">
        <v>0</v>
      </c>
      <c r="Y157" s="253">
        <v>0</v>
      </c>
    </row>
    <row r="158" spans="4:25" hidden="1" outlineLevel="1">
      <c r="D158" s="246" t="s">
        <v>1516</v>
      </c>
      <c r="E158" s="246" t="s">
        <v>48</v>
      </c>
      <c r="F158" s="246" t="s">
        <v>467</v>
      </c>
      <c r="H158" s="246" t="s">
        <v>466</v>
      </c>
      <c r="I158" s="246" t="s">
        <v>2038</v>
      </c>
      <c r="J158" s="246" t="s">
        <v>109</v>
      </c>
      <c r="L158" s="258">
        <v>0</v>
      </c>
      <c r="M158" s="253"/>
      <c r="N158" s="253">
        <v>0</v>
      </c>
      <c r="O158" s="253">
        <v>0</v>
      </c>
      <c r="P158" s="253">
        <v>0</v>
      </c>
      <c r="Q158" s="253">
        <v>0</v>
      </c>
      <c r="R158" s="253">
        <v>0</v>
      </c>
      <c r="S158" s="253">
        <v>0</v>
      </c>
      <c r="T158" s="253">
        <v>0</v>
      </c>
      <c r="U158" s="253">
        <v>0</v>
      </c>
      <c r="V158" s="253">
        <v>0</v>
      </c>
      <c r="W158" s="253">
        <v>0</v>
      </c>
      <c r="X158" s="253">
        <v>0</v>
      </c>
      <c r="Y158" s="253">
        <v>0</v>
      </c>
    </row>
    <row r="159" spans="4:25" hidden="1" outlineLevel="1">
      <c r="D159" s="246" t="s">
        <v>2039</v>
      </c>
      <c r="E159" s="246" t="s">
        <v>49</v>
      </c>
      <c r="F159" s="246" t="s">
        <v>465</v>
      </c>
      <c r="H159" s="246" t="s">
        <v>466</v>
      </c>
      <c r="I159" s="246" t="s">
        <v>823</v>
      </c>
      <c r="J159" s="246" t="s">
        <v>429</v>
      </c>
      <c r="L159" s="258">
        <v>0</v>
      </c>
      <c r="M159" s="253"/>
      <c r="N159" s="253">
        <v>0</v>
      </c>
      <c r="O159" s="253">
        <v>0</v>
      </c>
      <c r="P159" s="253">
        <v>0</v>
      </c>
      <c r="Q159" s="253">
        <v>0</v>
      </c>
      <c r="R159" s="253">
        <v>0</v>
      </c>
      <c r="S159" s="253">
        <v>0</v>
      </c>
      <c r="T159" s="253">
        <v>0</v>
      </c>
      <c r="U159" s="253">
        <v>0</v>
      </c>
      <c r="V159" s="253">
        <v>0</v>
      </c>
      <c r="W159" s="253">
        <v>0</v>
      </c>
      <c r="X159" s="253">
        <v>0</v>
      </c>
      <c r="Y159" s="253">
        <v>0</v>
      </c>
    </row>
    <row r="160" spans="4:25" hidden="1" outlineLevel="1">
      <c r="D160" s="246" t="s">
        <v>824</v>
      </c>
      <c r="E160" s="246" t="s">
        <v>49</v>
      </c>
      <c r="F160" s="246" t="s">
        <v>465</v>
      </c>
      <c r="H160" s="246" t="s">
        <v>466</v>
      </c>
      <c r="I160" s="246" t="s">
        <v>825</v>
      </c>
      <c r="J160" s="246" t="s">
        <v>797</v>
      </c>
      <c r="L160" s="258">
        <v>0</v>
      </c>
      <c r="M160" s="253"/>
      <c r="N160" s="253">
        <v>0</v>
      </c>
      <c r="O160" s="253">
        <v>0</v>
      </c>
      <c r="P160" s="253">
        <v>0</v>
      </c>
      <c r="Q160" s="253">
        <v>0</v>
      </c>
      <c r="R160" s="253">
        <v>0</v>
      </c>
      <c r="S160" s="253">
        <v>0</v>
      </c>
      <c r="T160" s="253">
        <v>0</v>
      </c>
      <c r="U160" s="253">
        <v>0</v>
      </c>
      <c r="V160" s="253">
        <v>0</v>
      </c>
      <c r="W160" s="253">
        <v>0</v>
      </c>
      <c r="X160" s="253">
        <v>0</v>
      </c>
      <c r="Y160" s="253">
        <v>0</v>
      </c>
    </row>
    <row r="161" spans="4:25" hidden="1" outlineLevel="1">
      <c r="D161" s="246" t="s">
        <v>247</v>
      </c>
      <c r="E161" s="246" t="s">
        <v>48</v>
      </c>
      <c r="F161" s="246" t="s">
        <v>465</v>
      </c>
      <c r="H161" s="246" t="s">
        <v>466</v>
      </c>
      <c r="I161" s="246" t="s">
        <v>610</v>
      </c>
      <c r="J161" s="246" t="s">
        <v>109</v>
      </c>
      <c r="L161" s="258">
        <v>0</v>
      </c>
      <c r="M161" s="253"/>
      <c r="N161" s="253">
        <v>0</v>
      </c>
      <c r="O161" s="253">
        <v>0</v>
      </c>
      <c r="P161" s="253">
        <v>0</v>
      </c>
      <c r="Q161" s="253">
        <v>0</v>
      </c>
      <c r="R161" s="253">
        <v>0</v>
      </c>
      <c r="S161" s="253">
        <v>0</v>
      </c>
      <c r="T161" s="253">
        <v>0</v>
      </c>
      <c r="U161" s="253">
        <v>0</v>
      </c>
      <c r="V161" s="253">
        <v>0</v>
      </c>
      <c r="W161" s="253">
        <v>0</v>
      </c>
      <c r="X161" s="253">
        <v>0</v>
      </c>
      <c r="Y161" s="253">
        <v>0</v>
      </c>
    </row>
    <row r="162" spans="4:25" hidden="1" outlineLevel="1">
      <c r="D162" s="246" t="s">
        <v>247</v>
      </c>
      <c r="E162" s="246" t="s">
        <v>48</v>
      </c>
      <c r="F162" s="246" t="s">
        <v>467</v>
      </c>
      <c r="H162" s="246" t="s">
        <v>466</v>
      </c>
      <c r="I162" s="246" t="s">
        <v>2040</v>
      </c>
      <c r="J162" s="246" t="s">
        <v>109</v>
      </c>
      <c r="L162" s="258">
        <v>0</v>
      </c>
      <c r="M162" s="253"/>
      <c r="N162" s="253">
        <v>0</v>
      </c>
      <c r="O162" s="253">
        <v>0</v>
      </c>
      <c r="P162" s="253">
        <v>0</v>
      </c>
      <c r="Q162" s="253">
        <v>0</v>
      </c>
      <c r="R162" s="253">
        <v>0</v>
      </c>
      <c r="S162" s="253">
        <v>0</v>
      </c>
      <c r="T162" s="253">
        <v>0</v>
      </c>
      <c r="U162" s="253">
        <v>0</v>
      </c>
      <c r="V162" s="253">
        <v>0</v>
      </c>
      <c r="W162" s="253">
        <v>0</v>
      </c>
      <c r="X162" s="253">
        <v>0</v>
      </c>
      <c r="Y162" s="253">
        <v>0</v>
      </c>
    </row>
    <row r="163" spans="4:25" hidden="1" outlineLevel="1">
      <c r="D163" s="246" t="s">
        <v>292</v>
      </c>
      <c r="E163" s="246" t="s">
        <v>48</v>
      </c>
      <c r="F163" s="246" t="s">
        <v>465</v>
      </c>
      <c r="H163" s="246" t="s">
        <v>466</v>
      </c>
      <c r="I163" s="246" t="s">
        <v>611</v>
      </c>
      <c r="J163" s="246" t="s">
        <v>109</v>
      </c>
      <c r="L163" s="258">
        <v>0</v>
      </c>
      <c r="M163" s="253"/>
      <c r="N163" s="253">
        <v>0</v>
      </c>
      <c r="O163" s="253">
        <v>0</v>
      </c>
      <c r="P163" s="253">
        <v>0</v>
      </c>
      <c r="Q163" s="253">
        <v>0</v>
      </c>
      <c r="R163" s="253">
        <v>0</v>
      </c>
      <c r="S163" s="253">
        <v>0</v>
      </c>
      <c r="T163" s="253">
        <v>0</v>
      </c>
      <c r="U163" s="253">
        <v>0</v>
      </c>
      <c r="V163" s="253">
        <v>0</v>
      </c>
      <c r="W163" s="253">
        <v>0</v>
      </c>
      <c r="X163" s="253">
        <v>0</v>
      </c>
      <c r="Y163" s="253">
        <v>0</v>
      </c>
    </row>
    <row r="164" spans="4:25" hidden="1" outlineLevel="1">
      <c r="D164" s="246" t="s">
        <v>1532</v>
      </c>
      <c r="E164" s="246" t="s">
        <v>49</v>
      </c>
      <c r="F164" s="246" t="s">
        <v>465</v>
      </c>
      <c r="H164" s="246" t="s">
        <v>466</v>
      </c>
      <c r="I164" s="246" t="s">
        <v>557</v>
      </c>
      <c r="J164" s="246" t="s">
        <v>110</v>
      </c>
      <c r="L164" s="258">
        <v>0</v>
      </c>
      <c r="M164" s="253"/>
      <c r="N164" s="253">
        <v>0</v>
      </c>
      <c r="O164" s="253">
        <v>0</v>
      </c>
      <c r="P164" s="253">
        <v>0</v>
      </c>
      <c r="Q164" s="253">
        <v>0</v>
      </c>
      <c r="R164" s="253">
        <v>0</v>
      </c>
      <c r="S164" s="253">
        <v>0</v>
      </c>
      <c r="T164" s="253">
        <v>0</v>
      </c>
      <c r="U164" s="253">
        <v>0</v>
      </c>
      <c r="V164" s="253">
        <v>0</v>
      </c>
      <c r="W164" s="253">
        <v>0</v>
      </c>
      <c r="X164" s="253">
        <v>0</v>
      </c>
      <c r="Y164" s="253">
        <v>0</v>
      </c>
    </row>
    <row r="165" spans="4:25" hidden="1" outlineLevel="1">
      <c r="D165" s="246" t="s">
        <v>826</v>
      </c>
      <c r="E165" s="246" t="s">
        <v>49</v>
      </c>
      <c r="F165" s="246" t="s">
        <v>465</v>
      </c>
      <c r="H165" s="246" t="s">
        <v>466</v>
      </c>
      <c r="I165" s="246" t="s">
        <v>827</v>
      </c>
      <c r="J165" s="246" t="s">
        <v>429</v>
      </c>
      <c r="L165" s="258">
        <v>0</v>
      </c>
      <c r="M165" s="253"/>
      <c r="N165" s="253">
        <v>0</v>
      </c>
      <c r="O165" s="253">
        <v>0</v>
      </c>
      <c r="P165" s="253">
        <v>0</v>
      </c>
      <c r="Q165" s="253">
        <v>0</v>
      </c>
      <c r="R165" s="253">
        <v>0</v>
      </c>
      <c r="S165" s="253">
        <v>0</v>
      </c>
      <c r="T165" s="253">
        <v>0</v>
      </c>
      <c r="U165" s="253">
        <v>0</v>
      </c>
      <c r="V165" s="253">
        <v>0</v>
      </c>
      <c r="W165" s="253">
        <v>0</v>
      </c>
      <c r="X165" s="253">
        <v>0</v>
      </c>
      <c r="Y165" s="253">
        <v>0</v>
      </c>
    </row>
    <row r="166" spans="4:25" hidden="1" outlineLevel="1">
      <c r="D166" s="246" t="s">
        <v>828</v>
      </c>
      <c r="E166" s="246" t="s">
        <v>49</v>
      </c>
      <c r="F166" s="246" t="s">
        <v>465</v>
      </c>
      <c r="H166" s="246" t="s">
        <v>466</v>
      </c>
      <c r="I166" s="246" t="s">
        <v>829</v>
      </c>
      <c r="J166" s="246" t="s">
        <v>472</v>
      </c>
      <c r="L166" s="258">
        <v>0</v>
      </c>
      <c r="M166" s="253"/>
      <c r="N166" s="253">
        <v>0</v>
      </c>
      <c r="O166" s="253">
        <v>0</v>
      </c>
      <c r="P166" s="253">
        <v>0</v>
      </c>
      <c r="Q166" s="253">
        <v>0</v>
      </c>
      <c r="R166" s="253">
        <v>0</v>
      </c>
      <c r="S166" s="253">
        <v>0</v>
      </c>
      <c r="T166" s="253">
        <v>0</v>
      </c>
      <c r="U166" s="253">
        <v>0</v>
      </c>
      <c r="V166" s="253">
        <v>0</v>
      </c>
      <c r="W166" s="253">
        <v>0</v>
      </c>
      <c r="X166" s="253">
        <v>0</v>
      </c>
      <c r="Y166" s="253">
        <v>0</v>
      </c>
    </row>
    <row r="167" spans="4:25" hidden="1" outlineLevel="1">
      <c r="D167" s="246" t="s">
        <v>3135</v>
      </c>
      <c r="E167" s="246" t="s">
        <v>1759</v>
      </c>
      <c r="F167" s="246" t="s">
        <v>465</v>
      </c>
      <c r="H167" s="246" t="s">
        <v>466</v>
      </c>
      <c r="I167" s="246" t="s">
        <v>2073</v>
      </c>
      <c r="J167" s="246" t="s">
        <v>789</v>
      </c>
      <c r="L167" s="258">
        <v>0</v>
      </c>
      <c r="M167" s="253"/>
      <c r="N167" s="253">
        <v>0</v>
      </c>
      <c r="O167" s="253">
        <v>0</v>
      </c>
      <c r="P167" s="253">
        <v>0</v>
      </c>
      <c r="Q167" s="253">
        <v>0</v>
      </c>
      <c r="R167" s="253">
        <v>0</v>
      </c>
      <c r="S167" s="253">
        <v>0</v>
      </c>
      <c r="T167" s="253">
        <v>0</v>
      </c>
      <c r="U167" s="253">
        <v>0</v>
      </c>
      <c r="V167" s="253">
        <v>0</v>
      </c>
      <c r="W167" s="253">
        <v>0</v>
      </c>
      <c r="X167" s="253">
        <v>0</v>
      </c>
      <c r="Y167" s="253">
        <v>0</v>
      </c>
    </row>
    <row r="168" spans="4:25" hidden="1" outlineLevel="1">
      <c r="D168" s="246" t="s">
        <v>3135</v>
      </c>
      <c r="E168" s="246" t="s">
        <v>1759</v>
      </c>
      <c r="F168" s="246" t="s">
        <v>467</v>
      </c>
      <c r="H168" s="246" t="s">
        <v>466</v>
      </c>
      <c r="I168" s="246" t="s">
        <v>2074</v>
      </c>
      <c r="J168" s="246" t="s">
        <v>789</v>
      </c>
      <c r="L168" s="258">
        <v>0</v>
      </c>
      <c r="M168" s="253"/>
      <c r="N168" s="253">
        <v>0</v>
      </c>
      <c r="O168" s="253">
        <v>0</v>
      </c>
      <c r="P168" s="253">
        <v>0</v>
      </c>
      <c r="Q168" s="253">
        <v>0</v>
      </c>
      <c r="R168" s="253">
        <v>0</v>
      </c>
      <c r="S168" s="253">
        <v>0</v>
      </c>
      <c r="T168" s="253">
        <v>0</v>
      </c>
      <c r="U168" s="253">
        <v>0</v>
      </c>
      <c r="V168" s="253">
        <v>0</v>
      </c>
      <c r="W168" s="253">
        <v>0</v>
      </c>
      <c r="X168" s="253">
        <v>0</v>
      </c>
      <c r="Y168" s="253">
        <v>0</v>
      </c>
    </row>
    <row r="169" spans="4:25" hidden="1" outlineLevel="1">
      <c r="D169" s="246" t="s">
        <v>1978</v>
      </c>
      <c r="E169" s="246" t="s">
        <v>50</v>
      </c>
      <c r="F169" s="246" t="s">
        <v>465</v>
      </c>
      <c r="H169" s="246" t="s">
        <v>466</v>
      </c>
      <c r="I169" s="246" t="s">
        <v>2041</v>
      </c>
      <c r="J169" s="246" t="s">
        <v>108</v>
      </c>
      <c r="L169" s="258">
        <v>0</v>
      </c>
      <c r="M169" s="253"/>
      <c r="N169" s="253">
        <v>0</v>
      </c>
      <c r="O169" s="253">
        <v>0</v>
      </c>
      <c r="P169" s="253">
        <v>0</v>
      </c>
      <c r="Q169" s="253">
        <v>0</v>
      </c>
      <c r="R169" s="253">
        <v>0</v>
      </c>
      <c r="S169" s="253">
        <v>0</v>
      </c>
      <c r="T169" s="253">
        <v>0</v>
      </c>
      <c r="U169" s="253">
        <v>0</v>
      </c>
      <c r="V169" s="253">
        <v>0</v>
      </c>
      <c r="W169" s="253">
        <v>0</v>
      </c>
      <c r="X169" s="253">
        <v>0</v>
      </c>
      <c r="Y169" s="253">
        <v>0</v>
      </c>
    </row>
    <row r="170" spans="4:25" hidden="1" outlineLevel="1">
      <c r="D170" s="246" t="s">
        <v>1978</v>
      </c>
      <c r="E170" s="246" t="s">
        <v>50</v>
      </c>
      <c r="F170" s="246" t="s">
        <v>467</v>
      </c>
      <c r="H170" s="246" t="s">
        <v>466</v>
      </c>
      <c r="I170" s="246" t="s">
        <v>2042</v>
      </c>
      <c r="J170" s="246" t="s">
        <v>108</v>
      </c>
      <c r="L170" s="258">
        <v>0</v>
      </c>
      <c r="M170" s="253"/>
      <c r="N170" s="253">
        <v>0</v>
      </c>
      <c r="O170" s="253">
        <v>0</v>
      </c>
      <c r="P170" s="253">
        <v>0</v>
      </c>
      <c r="Q170" s="253">
        <v>0</v>
      </c>
      <c r="R170" s="253">
        <v>0</v>
      </c>
      <c r="S170" s="253">
        <v>0</v>
      </c>
      <c r="T170" s="253">
        <v>0</v>
      </c>
      <c r="U170" s="253">
        <v>0</v>
      </c>
      <c r="V170" s="253">
        <v>0</v>
      </c>
      <c r="W170" s="253">
        <v>0</v>
      </c>
      <c r="X170" s="253">
        <v>0</v>
      </c>
      <c r="Y170" s="253">
        <v>0</v>
      </c>
    </row>
    <row r="171" spans="4:25" hidden="1" outlineLevel="1">
      <c r="D171" s="246" t="s">
        <v>830</v>
      </c>
      <c r="E171" s="246" t="s">
        <v>49</v>
      </c>
      <c r="F171" s="246" t="s">
        <v>465</v>
      </c>
      <c r="H171" s="246" t="s">
        <v>466</v>
      </c>
      <c r="I171" s="246" t="s">
        <v>831</v>
      </c>
      <c r="J171" s="246" t="s">
        <v>797</v>
      </c>
      <c r="L171" s="258">
        <v>0</v>
      </c>
      <c r="M171" s="253"/>
      <c r="N171" s="253">
        <v>0</v>
      </c>
      <c r="O171" s="253">
        <v>0</v>
      </c>
      <c r="P171" s="253">
        <v>0</v>
      </c>
      <c r="Q171" s="253">
        <v>0</v>
      </c>
      <c r="R171" s="253">
        <v>0</v>
      </c>
      <c r="S171" s="253">
        <v>0</v>
      </c>
      <c r="T171" s="253">
        <v>0</v>
      </c>
      <c r="U171" s="253">
        <v>0</v>
      </c>
      <c r="V171" s="253">
        <v>0</v>
      </c>
      <c r="W171" s="253">
        <v>0</v>
      </c>
      <c r="X171" s="253">
        <v>0</v>
      </c>
      <c r="Y171" s="253">
        <v>0</v>
      </c>
    </row>
    <row r="172" spans="4:25" hidden="1" outlineLevel="1">
      <c r="D172" s="246" t="s">
        <v>489</v>
      </c>
      <c r="E172" s="246" t="s">
        <v>50</v>
      </c>
      <c r="F172" s="246" t="s">
        <v>465</v>
      </c>
      <c r="H172" s="246" t="s">
        <v>466</v>
      </c>
      <c r="I172" s="246" t="s">
        <v>612</v>
      </c>
      <c r="J172" s="246" t="s">
        <v>108</v>
      </c>
      <c r="L172" s="258">
        <v>0</v>
      </c>
      <c r="M172" s="253"/>
      <c r="N172" s="253">
        <v>0</v>
      </c>
      <c r="O172" s="253">
        <v>0</v>
      </c>
      <c r="P172" s="253">
        <v>0</v>
      </c>
      <c r="Q172" s="253">
        <v>0</v>
      </c>
      <c r="R172" s="253">
        <v>0</v>
      </c>
      <c r="S172" s="253">
        <v>0</v>
      </c>
      <c r="T172" s="253">
        <v>0</v>
      </c>
      <c r="U172" s="253">
        <v>0</v>
      </c>
      <c r="V172" s="253">
        <v>0</v>
      </c>
      <c r="W172" s="253">
        <v>0</v>
      </c>
      <c r="X172" s="253">
        <v>0</v>
      </c>
      <c r="Y172" s="253">
        <v>0</v>
      </c>
    </row>
    <row r="173" spans="4:25" hidden="1" outlineLevel="1">
      <c r="D173" s="246" t="s">
        <v>248</v>
      </c>
      <c r="E173" s="246" t="s">
        <v>49</v>
      </c>
      <c r="F173" s="246" t="s">
        <v>465</v>
      </c>
      <c r="H173" s="246" t="s">
        <v>466</v>
      </c>
      <c r="I173" s="246" t="s">
        <v>613</v>
      </c>
      <c r="J173" s="246" t="s">
        <v>110</v>
      </c>
      <c r="L173" s="258">
        <v>0</v>
      </c>
      <c r="M173" s="253"/>
      <c r="N173" s="253">
        <v>0</v>
      </c>
      <c r="O173" s="253">
        <v>0</v>
      </c>
      <c r="P173" s="253">
        <v>0</v>
      </c>
      <c r="Q173" s="253">
        <v>0</v>
      </c>
      <c r="R173" s="253">
        <v>0</v>
      </c>
      <c r="S173" s="253">
        <v>0</v>
      </c>
      <c r="T173" s="253">
        <v>0</v>
      </c>
      <c r="U173" s="253">
        <v>0</v>
      </c>
      <c r="V173" s="253">
        <v>0</v>
      </c>
      <c r="W173" s="253">
        <v>0</v>
      </c>
      <c r="X173" s="253">
        <v>0</v>
      </c>
      <c r="Y173" s="253">
        <v>0</v>
      </c>
    </row>
    <row r="174" spans="4:25" hidden="1" outlineLevel="1">
      <c r="D174" s="246" t="s">
        <v>832</v>
      </c>
      <c r="E174" s="246" t="s">
        <v>49</v>
      </c>
      <c r="F174" s="246" t="s">
        <v>465</v>
      </c>
      <c r="H174" s="246" t="s">
        <v>466</v>
      </c>
      <c r="I174" s="246" t="s">
        <v>833</v>
      </c>
      <c r="J174" s="246" t="s">
        <v>472</v>
      </c>
      <c r="L174" s="258">
        <v>0</v>
      </c>
      <c r="M174" s="253"/>
      <c r="N174" s="253">
        <v>0</v>
      </c>
      <c r="O174" s="253">
        <v>0</v>
      </c>
      <c r="P174" s="253">
        <v>0</v>
      </c>
      <c r="Q174" s="253">
        <v>0</v>
      </c>
      <c r="R174" s="253">
        <v>0</v>
      </c>
      <c r="S174" s="253">
        <v>0</v>
      </c>
      <c r="T174" s="253">
        <v>0</v>
      </c>
      <c r="U174" s="253">
        <v>0</v>
      </c>
      <c r="V174" s="253">
        <v>0</v>
      </c>
      <c r="W174" s="253">
        <v>0</v>
      </c>
      <c r="X174" s="253">
        <v>0</v>
      </c>
      <c r="Y174" s="253">
        <v>0</v>
      </c>
    </row>
    <row r="175" spans="4:25" hidden="1" outlineLevel="1">
      <c r="D175" s="246" t="s">
        <v>834</v>
      </c>
      <c r="E175" s="246" t="s">
        <v>49</v>
      </c>
      <c r="F175" s="246" t="s">
        <v>465</v>
      </c>
      <c r="H175" s="246" t="s">
        <v>466</v>
      </c>
      <c r="I175" s="246" t="s">
        <v>835</v>
      </c>
      <c r="J175" s="246" t="s">
        <v>429</v>
      </c>
      <c r="L175" s="258">
        <v>0</v>
      </c>
      <c r="M175" s="253"/>
      <c r="N175" s="253">
        <v>0</v>
      </c>
      <c r="O175" s="253">
        <v>0</v>
      </c>
      <c r="P175" s="253">
        <v>0</v>
      </c>
      <c r="Q175" s="253">
        <v>0</v>
      </c>
      <c r="R175" s="253">
        <v>0</v>
      </c>
      <c r="S175" s="253">
        <v>0</v>
      </c>
      <c r="T175" s="253">
        <v>0</v>
      </c>
      <c r="U175" s="253">
        <v>0</v>
      </c>
      <c r="V175" s="253">
        <v>0</v>
      </c>
      <c r="W175" s="253">
        <v>0</v>
      </c>
      <c r="X175" s="253">
        <v>0</v>
      </c>
      <c r="Y175" s="253">
        <v>0</v>
      </c>
    </row>
    <row r="176" spans="4:25" hidden="1" outlineLevel="1">
      <c r="D176" s="246" t="s">
        <v>249</v>
      </c>
      <c r="E176" s="246" t="s">
        <v>48</v>
      </c>
      <c r="F176" s="246" t="s">
        <v>465</v>
      </c>
      <c r="H176" s="246" t="s">
        <v>466</v>
      </c>
      <c r="I176" s="246" t="s">
        <v>452</v>
      </c>
      <c r="J176" s="246" t="s">
        <v>109</v>
      </c>
      <c r="L176" s="258">
        <v>0</v>
      </c>
      <c r="M176" s="253"/>
      <c r="N176" s="253">
        <v>0</v>
      </c>
      <c r="O176" s="253">
        <v>0</v>
      </c>
      <c r="P176" s="253">
        <v>0</v>
      </c>
      <c r="Q176" s="253">
        <v>0</v>
      </c>
      <c r="R176" s="253">
        <v>0</v>
      </c>
      <c r="S176" s="253">
        <v>0</v>
      </c>
      <c r="T176" s="253">
        <v>0</v>
      </c>
      <c r="U176" s="253">
        <v>0</v>
      </c>
      <c r="V176" s="253">
        <v>0</v>
      </c>
      <c r="W176" s="253">
        <v>0</v>
      </c>
      <c r="X176" s="253">
        <v>0</v>
      </c>
      <c r="Y176" s="253">
        <v>0</v>
      </c>
    </row>
    <row r="177" spans="4:25" hidden="1" outlineLevel="1">
      <c r="D177" s="246" t="s">
        <v>249</v>
      </c>
      <c r="E177" s="246" t="s">
        <v>48</v>
      </c>
      <c r="F177" s="246" t="s">
        <v>467</v>
      </c>
      <c r="H177" s="246" t="s">
        <v>466</v>
      </c>
      <c r="I177" s="246" t="s">
        <v>2043</v>
      </c>
      <c r="J177" s="246" t="s">
        <v>109</v>
      </c>
      <c r="L177" s="258">
        <v>0</v>
      </c>
      <c r="M177" s="253"/>
      <c r="N177" s="253">
        <v>0</v>
      </c>
      <c r="O177" s="253">
        <v>0</v>
      </c>
      <c r="P177" s="253">
        <v>0</v>
      </c>
      <c r="Q177" s="253">
        <v>0</v>
      </c>
      <c r="R177" s="253">
        <v>0</v>
      </c>
      <c r="S177" s="253">
        <v>0</v>
      </c>
      <c r="T177" s="253">
        <v>0</v>
      </c>
      <c r="U177" s="253">
        <v>0</v>
      </c>
      <c r="V177" s="253">
        <v>0</v>
      </c>
      <c r="W177" s="253">
        <v>0</v>
      </c>
      <c r="X177" s="253">
        <v>0</v>
      </c>
      <c r="Y177" s="253">
        <v>0</v>
      </c>
    </row>
    <row r="178" spans="4:25" hidden="1" outlineLevel="1">
      <c r="D178" s="246" t="s">
        <v>615</v>
      </c>
      <c r="E178" s="246" t="s">
        <v>61</v>
      </c>
      <c r="F178" s="246" t="s">
        <v>465</v>
      </c>
      <c r="H178" s="246" t="s">
        <v>466</v>
      </c>
      <c r="I178" s="246" t="s">
        <v>446</v>
      </c>
      <c r="J178" s="246" t="s">
        <v>0</v>
      </c>
      <c r="L178" s="258">
        <v>0</v>
      </c>
      <c r="M178" s="253"/>
      <c r="N178" s="253">
        <v>0</v>
      </c>
      <c r="O178" s="253">
        <v>0</v>
      </c>
      <c r="P178" s="253">
        <v>0</v>
      </c>
      <c r="Q178" s="253">
        <v>0</v>
      </c>
      <c r="R178" s="253">
        <v>0</v>
      </c>
      <c r="S178" s="253">
        <v>0</v>
      </c>
      <c r="T178" s="253">
        <v>0</v>
      </c>
      <c r="U178" s="253">
        <v>0</v>
      </c>
      <c r="V178" s="253">
        <v>0</v>
      </c>
      <c r="W178" s="253">
        <v>0</v>
      </c>
      <c r="X178" s="253">
        <v>0</v>
      </c>
      <c r="Y178" s="253">
        <v>0</v>
      </c>
    </row>
    <row r="179" spans="4:25" hidden="1" outlineLevel="1">
      <c r="D179" s="246" t="s">
        <v>2296</v>
      </c>
      <c r="E179" s="246" t="s">
        <v>49</v>
      </c>
      <c r="F179" s="246" t="s">
        <v>465</v>
      </c>
      <c r="H179" s="246" t="s">
        <v>466</v>
      </c>
      <c r="I179" s="246" t="s">
        <v>2297</v>
      </c>
      <c r="J179" s="246" t="s">
        <v>110</v>
      </c>
      <c r="L179" s="258">
        <v>0</v>
      </c>
      <c r="M179" s="253"/>
      <c r="N179" s="253">
        <v>0</v>
      </c>
      <c r="O179" s="253">
        <v>0</v>
      </c>
      <c r="P179" s="253">
        <v>0</v>
      </c>
      <c r="Q179" s="253">
        <v>0</v>
      </c>
      <c r="R179" s="253">
        <v>0</v>
      </c>
      <c r="S179" s="253">
        <v>0</v>
      </c>
      <c r="T179" s="253">
        <v>0</v>
      </c>
      <c r="U179" s="253">
        <v>0</v>
      </c>
      <c r="V179" s="253">
        <v>0</v>
      </c>
      <c r="W179" s="253">
        <v>0</v>
      </c>
      <c r="X179" s="253">
        <v>0</v>
      </c>
      <c r="Y179" s="253">
        <v>0</v>
      </c>
    </row>
    <row r="180" spans="4:25" hidden="1" outlineLevel="1">
      <c r="D180" s="246" t="s">
        <v>491</v>
      </c>
      <c r="E180" s="246" t="s">
        <v>48</v>
      </c>
      <c r="F180" s="246" t="s">
        <v>465</v>
      </c>
      <c r="H180" s="246" t="s">
        <v>466</v>
      </c>
      <c r="I180" s="246" t="s">
        <v>616</v>
      </c>
      <c r="J180" s="246" t="s">
        <v>109</v>
      </c>
      <c r="L180" s="258">
        <v>0</v>
      </c>
      <c r="M180" s="253"/>
      <c r="N180" s="253">
        <v>0</v>
      </c>
      <c r="O180" s="253">
        <v>0</v>
      </c>
      <c r="P180" s="253">
        <v>0</v>
      </c>
      <c r="Q180" s="253">
        <v>0</v>
      </c>
      <c r="R180" s="253">
        <v>0</v>
      </c>
      <c r="S180" s="253">
        <v>0</v>
      </c>
      <c r="T180" s="253">
        <v>0</v>
      </c>
      <c r="U180" s="253">
        <v>0</v>
      </c>
      <c r="V180" s="253">
        <v>0</v>
      </c>
      <c r="W180" s="253">
        <v>0</v>
      </c>
      <c r="X180" s="253">
        <v>0</v>
      </c>
      <c r="Y180" s="253">
        <v>0</v>
      </c>
    </row>
    <row r="181" spans="4:25" hidden="1" outlineLevel="1">
      <c r="D181" s="246" t="s">
        <v>491</v>
      </c>
      <c r="E181" s="246" t="s">
        <v>48</v>
      </c>
      <c r="F181" s="246" t="s">
        <v>467</v>
      </c>
      <c r="H181" s="246" t="s">
        <v>466</v>
      </c>
      <c r="I181" s="246" t="s">
        <v>2045</v>
      </c>
      <c r="J181" s="246" t="s">
        <v>109</v>
      </c>
      <c r="L181" s="258">
        <v>0</v>
      </c>
      <c r="M181" s="253"/>
      <c r="N181" s="253">
        <v>0</v>
      </c>
      <c r="O181" s="253">
        <v>0</v>
      </c>
      <c r="P181" s="253">
        <v>0</v>
      </c>
      <c r="Q181" s="253">
        <v>0</v>
      </c>
      <c r="R181" s="253">
        <v>0</v>
      </c>
      <c r="S181" s="253">
        <v>0</v>
      </c>
      <c r="T181" s="253">
        <v>0</v>
      </c>
      <c r="U181" s="253">
        <v>0</v>
      </c>
      <c r="V181" s="253">
        <v>0</v>
      </c>
      <c r="W181" s="253">
        <v>0</v>
      </c>
      <c r="X181" s="253">
        <v>0</v>
      </c>
      <c r="Y181" s="253">
        <v>0</v>
      </c>
    </row>
    <row r="182" spans="4:25" hidden="1" outlineLevel="1">
      <c r="D182" s="246" t="s">
        <v>836</v>
      </c>
      <c r="E182" s="246" t="s">
        <v>49</v>
      </c>
      <c r="F182" s="246" t="s">
        <v>465</v>
      </c>
      <c r="H182" s="246" t="s">
        <v>466</v>
      </c>
      <c r="I182" s="246" t="s">
        <v>837</v>
      </c>
      <c r="J182" s="246" t="s">
        <v>797</v>
      </c>
      <c r="L182" s="258">
        <v>0</v>
      </c>
      <c r="M182" s="253"/>
      <c r="N182" s="253">
        <v>0</v>
      </c>
      <c r="O182" s="253">
        <v>0</v>
      </c>
      <c r="P182" s="253">
        <v>0</v>
      </c>
      <c r="Q182" s="253">
        <v>0</v>
      </c>
      <c r="R182" s="253">
        <v>0</v>
      </c>
      <c r="S182" s="253">
        <v>0</v>
      </c>
      <c r="T182" s="253">
        <v>0</v>
      </c>
      <c r="U182" s="253">
        <v>0</v>
      </c>
      <c r="V182" s="253">
        <v>0</v>
      </c>
      <c r="W182" s="253">
        <v>0</v>
      </c>
      <c r="X182" s="253">
        <v>0</v>
      </c>
      <c r="Y182" s="253">
        <v>0</v>
      </c>
    </row>
    <row r="183" spans="4:25" hidden="1" outlineLevel="1">
      <c r="D183" s="246" t="s">
        <v>1691</v>
      </c>
      <c r="E183" s="246" t="s">
        <v>48</v>
      </c>
      <c r="F183" s="246" t="s">
        <v>465</v>
      </c>
      <c r="H183" s="246" t="s">
        <v>466</v>
      </c>
      <c r="I183" s="246" t="s">
        <v>617</v>
      </c>
      <c r="J183" s="246" t="s">
        <v>109</v>
      </c>
      <c r="L183" s="258">
        <v>0</v>
      </c>
      <c r="M183" s="253"/>
      <c r="N183" s="253">
        <v>0</v>
      </c>
      <c r="O183" s="253">
        <v>0</v>
      </c>
      <c r="P183" s="253">
        <v>0</v>
      </c>
      <c r="Q183" s="253">
        <v>0</v>
      </c>
      <c r="R183" s="253">
        <v>0</v>
      </c>
      <c r="S183" s="253">
        <v>0</v>
      </c>
      <c r="T183" s="253">
        <v>0</v>
      </c>
      <c r="U183" s="253">
        <v>0</v>
      </c>
      <c r="V183" s="253">
        <v>0</v>
      </c>
      <c r="W183" s="253">
        <v>0</v>
      </c>
      <c r="X183" s="253">
        <v>0</v>
      </c>
      <c r="Y183" s="253">
        <v>0</v>
      </c>
    </row>
    <row r="184" spans="4:25" hidden="1" outlineLevel="1">
      <c r="D184" s="246" t="s">
        <v>1691</v>
      </c>
      <c r="E184" s="246" t="s">
        <v>48</v>
      </c>
      <c r="F184" s="246" t="s">
        <v>467</v>
      </c>
      <c r="H184" s="246" t="s">
        <v>466</v>
      </c>
      <c r="I184" s="246" t="s">
        <v>2046</v>
      </c>
      <c r="J184" s="246" t="s">
        <v>109</v>
      </c>
      <c r="L184" s="258">
        <v>0</v>
      </c>
      <c r="M184" s="253"/>
      <c r="N184" s="253">
        <v>0</v>
      </c>
      <c r="O184" s="253">
        <v>0</v>
      </c>
      <c r="P184" s="253">
        <v>0</v>
      </c>
      <c r="Q184" s="253">
        <v>0</v>
      </c>
      <c r="R184" s="253">
        <v>0</v>
      </c>
      <c r="S184" s="253">
        <v>0</v>
      </c>
      <c r="T184" s="253">
        <v>0</v>
      </c>
      <c r="U184" s="253">
        <v>0</v>
      </c>
      <c r="V184" s="253">
        <v>0</v>
      </c>
      <c r="W184" s="253">
        <v>0</v>
      </c>
      <c r="X184" s="253">
        <v>0</v>
      </c>
      <c r="Y184" s="253">
        <v>0</v>
      </c>
    </row>
    <row r="185" spans="4:25" hidden="1" outlineLevel="1">
      <c r="D185" s="246" t="s">
        <v>2755</v>
      </c>
      <c r="E185" s="246" t="s">
        <v>2574</v>
      </c>
      <c r="F185" s="246" t="s">
        <v>465</v>
      </c>
      <c r="H185" s="246" t="s">
        <v>466</v>
      </c>
      <c r="I185" s="246" t="s">
        <v>2756</v>
      </c>
      <c r="J185" s="246" t="s">
        <v>471</v>
      </c>
      <c r="L185" s="258">
        <v>0</v>
      </c>
      <c r="M185" s="253"/>
      <c r="N185" s="253">
        <v>0</v>
      </c>
      <c r="O185" s="253">
        <v>0</v>
      </c>
      <c r="P185" s="253">
        <v>0</v>
      </c>
      <c r="Q185" s="253">
        <v>0</v>
      </c>
      <c r="R185" s="253">
        <v>0</v>
      </c>
      <c r="S185" s="253">
        <v>0</v>
      </c>
      <c r="T185" s="253">
        <v>0</v>
      </c>
      <c r="U185" s="253">
        <v>0</v>
      </c>
      <c r="V185" s="253">
        <v>0</v>
      </c>
      <c r="W185" s="253">
        <v>0</v>
      </c>
      <c r="X185" s="253">
        <v>0</v>
      </c>
      <c r="Y185" s="253">
        <v>0</v>
      </c>
    </row>
    <row r="186" spans="4:25" hidden="1" outlineLevel="1">
      <c r="D186" s="246" t="s">
        <v>2755</v>
      </c>
      <c r="E186" s="246" t="s">
        <v>2574</v>
      </c>
      <c r="F186" s="246" t="s">
        <v>467</v>
      </c>
      <c r="H186" s="246" t="s">
        <v>466</v>
      </c>
      <c r="I186" s="246" t="s">
        <v>2757</v>
      </c>
      <c r="J186" s="246" t="s">
        <v>471</v>
      </c>
      <c r="L186" s="258">
        <v>5312</v>
      </c>
      <c r="M186" s="253"/>
      <c r="N186" s="253">
        <v>500</v>
      </c>
      <c r="O186" s="253">
        <v>1201</v>
      </c>
      <c r="P186" s="253">
        <v>1501</v>
      </c>
      <c r="Q186" s="253">
        <v>0</v>
      </c>
      <c r="R186" s="253">
        <v>0</v>
      </c>
      <c r="S186" s="253">
        <v>0</v>
      </c>
      <c r="T186" s="253">
        <v>1350</v>
      </c>
      <c r="U186" s="253">
        <v>0</v>
      </c>
      <c r="V186" s="253">
        <v>385</v>
      </c>
      <c r="W186" s="253">
        <v>0</v>
      </c>
      <c r="X186" s="253">
        <v>375</v>
      </c>
      <c r="Y186" s="253">
        <v>0</v>
      </c>
    </row>
    <row r="187" spans="4:25" hidden="1" outlineLevel="1">
      <c r="D187" s="246" t="s">
        <v>1980</v>
      </c>
      <c r="E187" s="246" t="s">
        <v>48</v>
      </c>
      <c r="F187" s="246" t="s">
        <v>465</v>
      </c>
      <c r="H187" s="246" t="s">
        <v>466</v>
      </c>
      <c r="I187" s="246" t="s">
        <v>2298</v>
      </c>
      <c r="J187" s="246" t="s">
        <v>109</v>
      </c>
      <c r="L187" s="258">
        <v>0</v>
      </c>
      <c r="M187" s="253"/>
      <c r="N187" s="253">
        <v>0</v>
      </c>
      <c r="O187" s="253">
        <v>0</v>
      </c>
      <c r="P187" s="253">
        <v>0</v>
      </c>
      <c r="Q187" s="253">
        <v>0</v>
      </c>
      <c r="R187" s="253">
        <v>0</v>
      </c>
      <c r="S187" s="253">
        <v>0</v>
      </c>
      <c r="T187" s="253">
        <v>0</v>
      </c>
      <c r="U187" s="253">
        <v>0</v>
      </c>
      <c r="V187" s="253">
        <v>0</v>
      </c>
      <c r="W187" s="253">
        <v>0</v>
      </c>
      <c r="X187" s="253">
        <v>0</v>
      </c>
      <c r="Y187" s="253">
        <v>0</v>
      </c>
    </row>
    <row r="188" spans="4:25" hidden="1" outlineLevel="1">
      <c r="D188" s="246" t="s">
        <v>250</v>
      </c>
      <c r="E188" s="246" t="s">
        <v>49</v>
      </c>
      <c r="F188" s="246" t="s">
        <v>465</v>
      </c>
      <c r="H188" s="246" t="s">
        <v>466</v>
      </c>
      <c r="I188" s="246" t="s">
        <v>618</v>
      </c>
      <c r="J188" s="246" t="s">
        <v>110</v>
      </c>
      <c r="L188" s="258">
        <v>55250</v>
      </c>
      <c r="M188" s="253"/>
      <c r="N188" s="253">
        <v>0</v>
      </c>
      <c r="O188" s="253">
        <v>0</v>
      </c>
      <c r="P188" s="253">
        <v>55250</v>
      </c>
      <c r="Q188" s="253">
        <v>0</v>
      </c>
      <c r="R188" s="253">
        <v>0</v>
      </c>
      <c r="S188" s="253">
        <v>0</v>
      </c>
      <c r="T188" s="253">
        <v>0</v>
      </c>
      <c r="U188" s="253">
        <v>0</v>
      </c>
      <c r="V188" s="253">
        <v>0</v>
      </c>
      <c r="W188" s="253">
        <v>0</v>
      </c>
      <c r="X188" s="253">
        <v>0</v>
      </c>
      <c r="Y188" s="253">
        <v>0</v>
      </c>
    </row>
    <row r="189" spans="4:25" hidden="1" outlineLevel="1">
      <c r="D189" s="246" t="s">
        <v>250</v>
      </c>
      <c r="E189" s="246" t="s">
        <v>49</v>
      </c>
      <c r="F189" s="246" t="s">
        <v>467</v>
      </c>
      <c r="H189" s="246" t="s">
        <v>466</v>
      </c>
      <c r="I189" s="246" t="s">
        <v>2047</v>
      </c>
      <c r="J189" s="246" t="s">
        <v>110</v>
      </c>
      <c r="L189" s="258">
        <v>0</v>
      </c>
      <c r="M189" s="253"/>
      <c r="N189" s="253">
        <v>0</v>
      </c>
      <c r="O189" s="253">
        <v>0</v>
      </c>
      <c r="P189" s="253">
        <v>0</v>
      </c>
      <c r="Q189" s="253">
        <v>0</v>
      </c>
      <c r="R189" s="253">
        <v>0</v>
      </c>
      <c r="S189" s="253">
        <v>0</v>
      </c>
      <c r="T189" s="253">
        <v>0</v>
      </c>
      <c r="U189" s="253">
        <v>0</v>
      </c>
      <c r="V189" s="253">
        <v>0</v>
      </c>
      <c r="W189" s="253">
        <v>0</v>
      </c>
      <c r="X189" s="253">
        <v>0</v>
      </c>
      <c r="Y189" s="253">
        <v>0</v>
      </c>
    </row>
    <row r="190" spans="4:25" hidden="1" outlineLevel="1">
      <c r="D190" s="246" t="s">
        <v>293</v>
      </c>
      <c r="E190" s="246" t="s">
        <v>49</v>
      </c>
      <c r="F190" s="246" t="s">
        <v>465</v>
      </c>
      <c r="H190" s="246" t="s">
        <v>466</v>
      </c>
      <c r="I190" s="246" t="s">
        <v>619</v>
      </c>
      <c r="J190" s="246" t="s">
        <v>110</v>
      </c>
      <c r="L190" s="258">
        <v>0</v>
      </c>
      <c r="M190" s="253"/>
      <c r="N190" s="253">
        <v>0</v>
      </c>
      <c r="O190" s="253">
        <v>0</v>
      </c>
      <c r="P190" s="253">
        <v>0</v>
      </c>
      <c r="Q190" s="253">
        <v>0</v>
      </c>
      <c r="R190" s="253">
        <v>0</v>
      </c>
      <c r="S190" s="253">
        <v>0</v>
      </c>
      <c r="T190" s="253">
        <v>0</v>
      </c>
      <c r="U190" s="253">
        <v>0</v>
      </c>
      <c r="V190" s="253">
        <v>0</v>
      </c>
      <c r="W190" s="253">
        <v>0</v>
      </c>
      <c r="X190" s="253">
        <v>0</v>
      </c>
      <c r="Y190" s="253">
        <v>0</v>
      </c>
    </row>
    <row r="191" spans="4:25" hidden="1" outlineLevel="1">
      <c r="D191" s="246" t="s">
        <v>294</v>
      </c>
      <c r="E191" s="246" t="s">
        <v>49</v>
      </c>
      <c r="F191" s="246" t="s">
        <v>465</v>
      </c>
      <c r="H191" s="246" t="s">
        <v>466</v>
      </c>
      <c r="I191" s="246" t="s">
        <v>620</v>
      </c>
      <c r="J191" s="246" t="s">
        <v>110</v>
      </c>
      <c r="L191" s="258">
        <v>0</v>
      </c>
      <c r="M191" s="253"/>
      <c r="N191" s="253">
        <v>0</v>
      </c>
      <c r="O191" s="253">
        <v>0</v>
      </c>
      <c r="P191" s="253">
        <v>0</v>
      </c>
      <c r="Q191" s="253">
        <v>0</v>
      </c>
      <c r="R191" s="253">
        <v>0</v>
      </c>
      <c r="S191" s="253">
        <v>0</v>
      </c>
      <c r="T191" s="253">
        <v>0</v>
      </c>
      <c r="U191" s="253">
        <v>0</v>
      </c>
      <c r="V191" s="253">
        <v>0</v>
      </c>
      <c r="W191" s="253">
        <v>0</v>
      </c>
      <c r="X191" s="253">
        <v>0</v>
      </c>
      <c r="Y191" s="253">
        <v>0</v>
      </c>
    </row>
    <row r="192" spans="4:25" hidden="1" outlineLevel="1">
      <c r="D192" s="246" t="s">
        <v>294</v>
      </c>
      <c r="E192" s="246" t="s">
        <v>49</v>
      </c>
      <c r="F192" s="246" t="s">
        <v>467</v>
      </c>
      <c r="H192" s="246" t="s">
        <v>466</v>
      </c>
      <c r="I192" s="246" t="s">
        <v>2048</v>
      </c>
      <c r="J192" s="246" t="s">
        <v>110</v>
      </c>
      <c r="L192" s="258">
        <v>0</v>
      </c>
      <c r="M192" s="253"/>
      <c r="N192" s="253">
        <v>0</v>
      </c>
      <c r="O192" s="253">
        <v>0</v>
      </c>
      <c r="P192" s="253">
        <v>0</v>
      </c>
      <c r="Q192" s="253">
        <v>0</v>
      </c>
      <c r="R192" s="253">
        <v>0</v>
      </c>
      <c r="S192" s="253">
        <v>0</v>
      </c>
      <c r="T192" s="253">
        <v>0</v>
      </c>
      <c r="U192" s="253">
        <v>0</v>
      </c>
      <c r="V192" s="253">
        <v>0</v>
      </c>
      <c r="W192" s="253">
        <v>0</v>
      </c>
      <c r="X192" s="253">
        <v>0</v>
      </c>
      <c r="Y192" s="253">
        <v>0</v>
      </c>
    </row>
    <row r="193" spans="4:25" hidden="1" outlineLevel="1">
      <c r="D193" s="246" t="s">
        <v>251</v>
      </c>
      <c r="E193" s="246" t="s">
        <v>49</v>
      </c>
      <c r="F193" s="246" t="s">
        <v>465</v>
      </c>
      <c r="H193" s="246" t="s">
        <v>466</v>
      </c>
      <c r="I193" s="246" t="s">
        <v>621</v>
      </c>
      <c r="J193" s="246" t="s">
        <v>110</v>
      </c>
      <c r="L193" s="258">
        <v>0</v>
      </c>
      <c r="M193" s="253"/>
      <c r="N193" s="253">
        <v>0</v>
      </c>
      <c r="O193" s="253">
        <v>0</v>
      </c>
      <c r="P193" s="253">
        <v>0</v>
      </c>
      <c r="Q193" s="253">
        <v>0</v>
      </c>
      <c r="R193" s="253">
        <v>0</v>
      </c>
      <c r="S193" s="253">
        <v>0</v>
      </c>
      <c r="T193" s="253">
        <v>0</v>
      </c>
      <c r="U193" s="253">
        <v>0</v>
      </c>
      <c r="V193" s="253">
        <v>0</v>
      </c>
      <c r="W193" s="253">
        <v>0</v>
      </c>
      <c r="X193" s="253">
        <v>0</v>
      </c>
      <c r="Y193" s="253">
        <v>0</v>
      </c>
    </row>
    <row r="194" spans="4:25" hidden="1" outlineLevel="1">
      <c r="D194" s="246" t="s">
        <v>251</v>
      </c>
      <c r="E194" s="246" t="s">
        <v>49</v>
      </c>
      <c r="F194" s="246" t="s">
        <v>467</v>
      </c>
      <c r="H194" s="246" t="s">
        <v>466</v>
      </c>
      <c r="I194" s="246" t="s">
        <v>2049</v>
      </c>
      <c r="J194" s="246" t="s">
        <v>110</v>
      </c>
      <c r="L194" s="258">
        <v>0</v>
      </c>
      <c r="M194" s="253"/>
      <c r="N194" s="253">
        <v>0</v>
      </c>
      <c r="O194" s="253">
        <v>0</v>
      </c>
      <c r="P194" s="253">
        <v>0</v>
      </c>
      <c r="Q194" s="253">
        <v>0</v>
      </c>
      <c r="R194" s="253">
        <v>0</v>
      </c>
      <c r="S194" s="253">
        <v>0</v>
      </c>
      <c r="T194" s="253">
        <v>0</v>
      </c>
      <c r="U194" s="253">
        <v>0</v>
      </c>
      <c r="V194" s="253">
        <v>0</v>
      </c>
      <c r="W194" s="253">
        <v>0</v>
      </c>
      <c r="X194" s="253">
        <v>0</v>
      </c>
      <c r="Y194" s="253">
        <v>0</v>
      </c>
    </row>
    <row r="195" spans="4:25" hidden="1" outlineLevel="1">
      <c r="D195" s="246" t="s">
        <v>252</v>
      </c>
      <c r="E195" s="246" t="s">
        <v>49</v>
      </c>
      <c r="F195" s="246" t="s">
        <v>465</v>
      </c>
      <c r="H195" s="246" t="s">
        <v>466</v>
      </c>
      <c r="I195" s="246" t="s">
        <v>622</v>
      </c>
      <c r="J195" s="246" t="s">
        <v>110</v>
      </c>
      <c r="L195" s="258">
        <v>0</v>
      </c>
      <c r="M195" s="253"/>
      <c r="N195" s="253">
        <v>0</v>
      </c>
      <c r="O195" s="253">
        <v>0</v>
      </c>
      <c r="P195" s="253">
        <v>0</v>
      </c>
      <c r="Q195" s="253">
        <v>0</v>
      </c>
      <c r="R195" s="253">
        <v>0</v>
      </c>
      <c r="S195" s="253">
        <v>0</v>
      </c>
      <c r="T195" s="253">
        <v>0</v>
      </c>
      <c r="U195" s="253">
        <v>0</v>
      </c>
      <c r="V195" s="253">
        <v>0</v>
      </c>
      <c r="W195" s="253">
        <v>0</v>
      </c>
      <c r="X195" s="253">
        <v>0</v>
      </c>
      <c r="Y195" s="253">
        <v>0</v>
      </c>
    </row>
    <row r="196" spans="4:25" hidden="1" outlineLevel="1">
      <c r="D196" s="246" t="s">
        <v>252</v>
      </c>
      <c r="E196" s="246" t="s">
        <v>49</v>
      </c>
      <c r="F196" s="246" t="s">
        <v>467</v>
      </c>
      <c r="H196" s="246" t="s">
        <v>466</v>
      </c>
      <c r="I196" s="246" t="s">
        <v>2050</v>
      </c>
      <c r="J196" s="246" t="s">
        <v>110</v>
      </c>
      <c r="L196" s="258">
        <v>0</v>
      </c>
      <c r="M196" s="253"/>
      <c r="N196" s="253">
        <v>0</v>
      </c>
      <c r="O196" s="253">
        <v>0</v>
      </c>
      <c r="P196" s="253">
        <v>0</v>
      </c>
      <c r="Q196" s="253">
        <v>0</v>
      </c>
      <c r="R196" s="253">
        <v>0</v>
      </c>
      <c r="S196" s="253">
        <v>0</v>
      </c>
      <c r="T196" s="253">
        <v>0</v>
      </c>
      <c r="U196" s="253">
        <v>0</v>
      </c>
      <c r="V196" s="253">
        <v>0</v>
      </c>
      <c r="W196" s="253">
        <v>0</v>
      </c>
      <c r="X196" s="253">
        <v>0</v>
      </c>
      <c r="Y196" s="253">
        <v>0</v>
      </c>
    </row>
    <row r="197" spans="4:25" hidden="1" outlineLevel="1">
      <c r="D197" s="246" t="s">
        <v>838</v>
      </c>
      <c r="E197" s="246" t="s">
        <v>49</v>
      </c>
      <c r="F197" s="246" t="s">
        <v>465</v>
      </c>
      <c r="H197" s="246" t="s">
        <v>466</v>
      </c>
      <c r="I197" s="246" t="s">
        <v>839</v>
      </c>
      <c r="J197" s="246" t="s">
        <v>429</v>
      </c>
      <c r="L197" s="258">
        <v>0</v>
      </c>
      <c r="M197" s="253"/>
      <c r="N197" s="253">
        <v>0</v>
      </c>
      <c r="O197" s="253">
        <v>0</v>
      </c>
      <c r="P197" s="253">
        <v>0</v>
      </c>
      <c r="Q197" s="253">
        <v>0</v>
      </c>
      <c r="R197" s="253">
        <v>0</v>
      </c>
      <c r="S197" s="253">
        <v>0</v>
      </c>
      <c r="T197" s="253">
        <v>0</v>
      </c>
      <c r="U197" s="253">
        <v>0</v>
      </c>
      <c r="V197" s="253">
        <v>0</v>
      </c>
      <c r="W197" s="253">
        <v>0</v>
      </c>
      <c r="X197" s="253">
        <v>0</v>
      </c>
      <c r="Y197" s="253">
        <v>0</v>
      </c>
    </row>
    <row r="198" spans="4:25" hidden="1" outlineLevel="1">
      <c r="D198" s="246" t="s">
        <v>2051</v>
      </c>
      <c r="E198" s="246" t="s">
        <v>50</v>
      </c>
      <c r="F198" s="246" t="s">
        <v>465</v>
      </c>
      <c r="H198" s="246" t="s">
        <v>466</v>
      </c>
      <c r="I198" s="246" t="s">
        <v>840</v>
      </c>
      <c r="J198" s="246" t="s">
        <v>108</v>
      </c>
      <c r="L198" s="258">
        <v>0</v>
      </c>
      <c r="M198" s="253"/>
      <c r="N198" s="253">
        <v>0</v>
      </c>
      <c r="O198" s="253">
        <v>0</v>
      </c>
      <c r="P198" s="253">
        <v>0</v>
      </c>
      <c r="Q198" s="253">
        <v>0</v>
      </c>
      <c r="R198" s="253">
        <v>0</v>
      </c>
      <c r="S198" s="253">
        <v>0</v>
      </c>
      <c r="T198" s="253">
        <v>0</v>
      </c>
      <c r="U198" s="253">
        <v>0</v>
      </c>
      <c r="V198" s="253">
        <v>0</v>
      </c>
      <c r="W198" s="253">
        <v>0</v>
      </c>
      <c r="X198" s="253">
        <v>0</v>
      </c>
      <c r="Y198" s="253">
        <v>0</v>
      </c>
    </row>
    <row r="199" spans="4:25" hidden="1" outlineLevel="1">
      <c r="D199" s="246" t="s">
        <v>492</v>
      </c>
      <c r="E199" s="246" t="s">
        <v>49</v>
      </c>
      <c r="F199" s="246" t="s">
        <v>465</v>
      </c>
      <c r="H199" s="246" t="s">
        <v>466</v>
      </c>
      <c r="I199" s="246" t="s">
        <v>623</v>
      </c>
      <c r="J199" s="246" t="s">
        <v>430</v>
      </c>
      <c r="L199" s="258">
        <v>0</v>
      </c>
      <c r="M199" s="253"/>
      <c r="N199" s="253">
        <v>0</v>
      </c>
      <c r="O199" s="253">
        <v>0</v>
      </c>
      <c r="P199" s="253"/>
      <c r="Q199" s="253"/>
      <c r="R199" s="253"/>
      <c r="S199" s="253"/>
      <c r="T199" s="253"/>
      <c r="U199" s="253"/>
      <c r="V199" s="253"/>
      <c r="W199" s="253"/>
      <c r="X199" s="253"/>
      <c r="Y199" s="253"/>
    </row>
    <row r="200" spans="4:25" hidden="1" outlineLevel="1">
      <c r="D200" s="246" t="s">
        <v>1892</v>
      </c>
      <c r="E200" s="246" t="s">
        <v>1759</v>
      </c>
      <c r="F200" s="246" t="s">
        <v>465</v>
      </c>
      <c r="H200" s="246" t="s">
        <v>466</v>
      </c>
      <c r="I200" s="246" t="s">
        <v>842</v>
      </c>
      <c r="J200" s="246" t="s">
        <v>789</v>
      </c>
      <c r="L200" s="258">
        <v>0</v>
      </c>
      <c r="M200" s="253"/>
      <c r="N200" s="253">
        <v>0</v>
      </c>
      <c r="O200" s="253">
        <v>0</v>
      </c>
      <c r="P200" s="253">
        <v>0</v>
      </c>
      <c r="Q200" s="253">
        <v>0</v>
      </c>
      <c r="R200" s="253">
        <v>0</v>
      </c>
      <c r="S200" s="253">
        <v>0</v>
      </c>
      <c r="T200" s="253">
        <v>0</v>
      </c>
      <c r="U200" s="253">
        <v>0</v>
      </c>
      <c r="V200" s="253">
        <v>0</v>
      </c>
      <c r="W200" s="253">
        <v>0</v>
      </c>
      <c r="X200" s="253">
        <v>0</v>
      </c>
      <c r="Y200" s="253">
        <v>0</v>
      </c>
    </row>
    <row r="201" spans="4:25" hidden="1" outlineLevel="1">
      <c r="D201" s="246" t="s">
        <v>1892</v>
      </c>
      <c r="E201" s="246" t="s">
        <v>1759</v>
      </c>
      <c r="F201" s="246" t="s">
        <v>467</v>
      </c>
      <c r="H201" s="246" t="s">
        <v>466</v>
      </c>
      <c r="I201" s="246" t="s">
        <v>1797</v>
      </c>
      <c r="J201" s="246" t="s">
        <v>789</v>
      </c>
      <c r="L201" s="258">
        <v>0</v>
      </c>
      <c r="M201" s="253"/>
      <c r="N201" s="253">
        <v>0</v>
      </c>
      <c r="O201" s="253">
        <v>0</v>
      </c>
      <c r="P201" s="253">
        <v>0</v>
      </c>
      <c r="Q201" s="253">
        <v>0</v>
      </c>
      <c r="R201" s="253">
        <v>0</v>
      </c>
      <c r="S201" s="253">
        <v>0</v>
      </c>
      <c r="T201" s="253">
        <v>0</v>
      </c>
      <c r="U201" s="253">
        <v>0</v>
      </c>
      <c r="V201" s="253">
        <v>0</v>
      </c>
      <c r="W201" s="253">
        <v>0</v>
      </c>
      <c r="X201" s="253">
        <v>0</v>
      </c>
      <c r="Y201" s="253">
        <v>0</v>
      </c>
    </row>
    <row r="202" spans="4:25" hidden="1" outlineLevel="1">
      <c r="D202" s="246" t="s">
        <v>1783</v>
      </c>
      <c r="E202" s="246" t="s">
        <v>1759</v>
      </c>
      <c r="F202" s="246" t="s">
        <v>465</v>
      </c>
      <c r="H202" s="246" t="s">
        <v>466</v>
      </c>
      <c r="I202" s="246" t="s">
        <v>1798</v>
      </c>
      <c r="J202" s="246" t="s">
        <v>789</v>
      </c>
      <c r="L202" s="258">
        <v>0</v>
      </c>
      <c r="M202" s="253"/>
      <c r="N202" s="253">
        <v>0</v>
      </c>
      <c r="O202" s="253">
        <v>0</v>
      </c>
      <c r="P202" s="253">
        <v>0</v>
      </c>
      <c r="Q202" s="253">
        <v>0</v>
      </c>
      <c r="R202" s="253">
        <v>0</v>
      </c>
      <c r="S202" s="253">
        <v>0</v>
      </c>
      <c r="T202" s="253">
        <v>0</v>
      </c>
      <c r="U202" s="253">
        <v>0</v>
      </c>
      <c r="V202" s="253">
        <v>0</v>
      </c>
      <c r="W202" s="253">
        <v>0</v>
      </c>
      <c r="X202" s="253">
        <v>0</v>
      </c>
      <c r="Y202" s="253">
        <v>0</v>
      </c>
    </row>
    <row r="203" spans="4:25" hidden="1" outlineLevel="1">
      <c r="D203" s="246" t="s">
        <v>1783</v>
      </c>
      <c r="E203" s="246" t="s">
        <v>1759</v>
      </c>
      <c r="F203" s="246" t="s">
        <v>467</v>
      </c>
      <c r="H203" s="246" t="s">
        <v>466</v>
      </c>
      <c r="I203" s="246" t="s">
        <v>1799</v>
      </c>
      <c r="J203" s="246" t="s">
        <v>789</v>
      </c>
      <c r="L203" s="258">
        <v>0</v>
      </c>
      <c r="M203" s="253"/>
      <c r="N203" s="253">
        <v>0</v>
      </c>
      <c r="O203" s="253">
        <v>0</v>
      </c>
      <c r="P203" s="253">
        <v>0</v>
      </c>
      <c r="Q203" s="253">
        <v>0</v>
      </c>
      <c r="R203" s="253">
        <v>0</v>
      </c>
      <c r="S203" s="253">
        <v>0</v>
      </c>
      <c r="T203" s="253">
        <v>0</v>
      </c>
      <c r="U203" s="253">
        <v>0</v>
      </c>
      <c r="V203" s="253">
        <v>0</v>
      </c>
      <c r="W203" s="253">
        <v>0</v>
      </c>
      <c r="X203" s="253">
        <v>0</v>
      </c>
      <c r="Y203" s="253">
        <v>0</v>
      </c>
    </row>
    <row r="204" spans="4:25" hidden="1" outlineLevel="1">
      <c r="D204" s="246" t="s">
        <v>843</v>
      </c>
      <c r="E204" s="246" t="s">
        <v>49</v>
      </c>
      <c r="F204" s="246" t="s">
        <v>465</v>
      </c>
      <c r="H204" s="246" t="s">
        <v>466</v>
      </c>
      <c r="I204" s="246" t="s">
        <v>844</v>
      </c>
      <c r="J204" s="246" t="s">
        <v>429</v>
      </c>
      <c r="L204" s="258">
        <v>0</v>
      </c>
      <c r="M204" s="253"/>
      <c r="N204" s="253">
        <v>0</v>
      </c>
      <c r="O204" s="253">
        <v>0</v>
      </c>
      <c r="P204" s="253">
        <v>0</v>
      </c>
      <c r="Q204" s="253">
        <v>0</v>
      </c>
      <c r="R204" s="253">
        <v>0</v>
      </c>
      <c r="S204" s="253">
        <v>0</v>
      </c>
      <c r="T204" s="253">
        <v>0</v>
      </c>
      <c r="U204" s="253">
        <v>0</v>
      </c>
      <c r="V204" s="253">
        <v>0</v>
      </c>
      <c r="W204" s="253">
        <v>0</v>
      </c>
      <c r="X204" s="253">
        <v>0</v>
      </c>
      <c r="Y204" s="253">
        <v>0</v>
      </c>
    </row>
    <row r="205" spans="4:25" hidden="1" outlineLevel="1">
      <c r="D205" s="246" t="s">
        <v>2516</v>
      </c>
      <c r="E205" s="246" t="s">
        <v>49</v>
      </c>
      <c r="F205" s="246" t="s">
        <v>465</v>
      </c>
      <c r="H205" s="246" t="s">
        <v>466</v>
      </c>
      <c r="I205" s="246" t="s">
        <v>624</v>
      </c>
      <c r="J205" s="246" t="s">
        <v>106</v>
      </c>
      <c r="L205" s="258">
        <v>0</v>
      </c>
      <c r="M205" s="253"/>
      <c r="N205" s="253">
        <v>0</v>
      </c>
      <c r="O205" s="253">
        <v>0</v>
      </c>
      <c r="P205" s="253">
        <v>0</v>
      </c>
      <c r="Q205" s="253">
        <v>0</v>
      </c>
      <c r="R205" s="253">
        <v>0</v>
      </c>
      <c r="S205" s="253">
        <v>0</v>
      </c>
      <c r="T205" s="253">
        <v>0</v>
      </c>
      <c r="U205" s="253">
        <v>0</v>
      </c>
      <c r="V205" s="253">
        <v>0</v>
      </c>
      <c r="W205" s="253">
        <v>0</v>
      </c>
      <c r="X205" s="253">
        <v>0</v>
      </c>
      <c r="Y205" s="253">
        <v>0</v>
      </c>
    </row>
    <row r="206" spans="4:25" hidden="1" outlineLevel="1">
      <c r="D206" s="246" t="s">
        <v>2052</v>
      </c>
      <c r="E206" s="246" t="s">
        <v>49</v>
      </c>
      <c r="F206" s="246" t="s">
        <v>465</v>
      </c>
      <c r="H206" s="246" t="s">
        <v>466</v>
      </c>
      <c r="I206" s="246" t="s">
        <v>845</v>
      </c>
      <c r="J206" s="246" t="s">
        <v>797</v>
      </c>
      <c r="L206" s="258">
        <v>0</v>
      </c>
      <c r="M206" s="253"/>
      <c r="N206" s="253">
        <v>0</v>
      </c>
      <c r="O206" s="253">
        <v>0</v>
      </c>
      <c r="P206" s="253">
        <v>0</v>
      </c>
      <c r="Q206" s="253">
        <v>0</v>
      </c>
      <c r="R206" s="253">
        <v>0</v>
      </c>
      <c r="S206" s="253">
        <v>0</v>
      </c>
      <c r="T206" s="253">
        <v>0</v>
      </c>
      <c r="U206" s="253">
        <v>0</v>
      </c>
      <c r="V206" s="253">
        <v>0</v>
      </c>
      <c r="W206" s="253">
        <v>0</v>
      </c>
      <c r="X206" s="253">
        <v>0</v>
      </c>
      <c r="Y206" s="253">
        <v>0</v>
      </c>
    </row>
    <row r="207" spans="4:25" hidden="1" outlineLevel="1">
      <c r="D207" s="246" t="s">
        <v>493</v>
      </c>
      <c r="E207" s="246" t="s">
        <v>49</v>
      </c>
      <c r="F207" s="246" t="s">
        <v>465</v>
      </c>
      <c r="H207" s="246" t="s">
        <v>466</v>
      </c>
      <c r="I207" s="246" t="s">
        <v>625</v>
      </c>
      <c r="J207" s="246" t="s">
        <v>110</v>
      </c>
      <c r="L207" s="258">
        <v>0</v>
      </c>
      <c r="M207" s="253"/>
      <c r="N207" s="253">
        <v>0</v>
      </c>
      <c r="O207" s="253">
        <v>0</v>
      </c>
      <c r="P207" s="253">
        <v>0</v>
      </c>
      <c r="Q207" s="253">
        <v>0</v>
      </c>
      <c r="R207" s="253">
        <v>0</v>
      </c>
      <c r="S207" s="253">
        <v>0</v>
      </c>
      <c r="T207" s="253">
        <v>0</v>
      </c>
      <c r="U207" s="253">
        <v>0</v>
      </c>
      <c r="V207" s="253">
        <v>0</v>
      </c>
      <c r="W207" s="253">
        <v>0</v>
      </c>
      <c r="X207" s="253">
        <v>0</v>
      </c>
      <c r="Y207" s="253">
        <v>0</v>
      </c>
    </row>
    <row r="208" spans="4:25" hidden="1" outlineLevel="1">
      <c r="D208" s="246" t="s">
        <v>493</v>
      </c>
      <c r="E208" s="246" t="s">
        <v>49</v>
      </c>
      <c r="F208" s="246" t="s">
        <v>467</v>
      </c>
      <c r="H208" s="246" t="s">
        <v>466</v>
      </c>
      <c r="I208" s="246" t="s">
        <v>2053</v>
      </c>
      <c r="J208" s="246" t="s">
        <v>110</v>
      </c>
      <c r="L208" s="258">
        <v>0</v>
      </c>
      <c r="M208" s="253"/>
      <c r="N208" s="253">
        <v>0</v>
      </c>
      <c r="O208" s="253">
        <v>0</v>
      </c>
      <c r="P208" s="253">
        <v>0</v>
      </c>
      <c r="Q208" s="253">
        <v>0</v>
      </c>
      <c r="R208" s="253">
        <v>0</v>
      </c>
      <c r="S208" s="253">
        <v>0</v>
      </c>
      <c r="T208" s="253">
        <v>0</v>
      </c>
      <c r="U208" s="253">
        <v>0</v>
      </c>
      <c r="V208" s="253">
        <v>0</v>
      </c>
      <c r="W208" s="253">
        <v>0</v>
      </c>
      <c r="X208" s="253">
        <v>0</v>
      </c>
      <c r="Y208" s="253">
        <v>0</v>
      </c>
    </row>
    <row r="209" spans="4:25" hidden="1" outlineLevel="1">
      <c r="D209" s="246" t="s">
        <v>494</v>
      </c>
      <c r="E209" s="246" t="s">
        <v>49</v>
      </c>
      <c r="F209" s="246" t="s">
        <v>465</v>
      </c>
      <c r="H209" s="246" t="s">
        <v>466</v>
      </c>
      <c r="I209" s="246" t="s">
        <v>626</v>
      </c>
      <c r="J209" s="246" t="s">
        <v>430</v>
      </c>
      <c r="L209" s="258">
        <v>0</v>
      </c>
      <c r="M209" s="253"/>
      <c r="N209" s="253">
        <v>0</v>
      </c>
      <c r="O209" s="253">
        <v>0</v>
      </c>
      <c r="P209" s="253">
        <v>0</v>
      </c>
      <c r="Q209" s="253">
        <v>0</v>
      </c>
      <c r="R209" s="253">
        <v>0</v>
      </c>
      <c r="S209" s="253">
        <v>0</v>
      </c>
      <c r="T209" s="253">
        <v>0</v>
      </c>
      <c r="U209" s="253">
        <v>0</v>
      </c>
      <c r="V209" s="253">
        <v>0</v>
      </c>
      <c r="W209" s="253">
        <v>0</v>
      </c>
      <c r="X209" s="253">
        <v>0</v>
      </c>
      <c r="Y209" s="253">
        <v>0</v>
      </c>
    </row>
    <row r="210" spans="4:25" hidden="1" outlineLevel="1">
      <c r="D210" s="246" t="s">
        <v>201</v>
      </c>
      <c r="E210" s="246" t="s">
        <v>48</v>
      </c>
      <c r="F210" s="246" t="s">
        <v>465</v>
      </c>
      <c r="H210" s="246" t="s">
        <v>466</v>
      </c>
      <c r="I210" s="246" t="s">
        <v>627</v>
      </c>
      <c r="J210" s="246" t="s">
        <v>109</v>
      </c>
      <c r="L210" s="258">
        <v>0</v>
      </c>
      <c r="M210" s="253"/>
      <c r="N210" s="253">
        <v>0</v>
      </c>
      <c r="O210" s="253">
        <v>0</v>
      </c>
      <c r="P210" s="253">
        <v>0</v>
      </c>
      <c r="Q210" s="253">
        <v>0</v>
      </c>
      <c r="R210" s="253">
        <v>0</v>
      </c>
      <c r="S210" s="253">
        <v>0</v>
      </c>
      <c r="T210" s="253">
        <v>0</v>
      </c>
      <c r="U210" s="253">
        <v>0</v>
      </c>
      <c r="V210" s="253">
        <v>0</v>
      </c>
      <c r="W210" s="253">
        <v>0</v>
      </c>
      <c r="X210" s="253">
        <v>0</v>
      </c>
      <c r="Y210" s="253">
        <v>0</v>
      </c>
    </row>
    <row r="211" spans="4:25" hidden="1" outlineLevel="1">
      <c r="D211" s="246" t="s">
        <v>168</v>
      </c>
      <c r="E211" s="246" t="s">
        <v>61</v>
      </c>
      <c r="F211" s="246" t="s">
        <v>465</v>
      </c>
      <c r="H211" s="246" t="s">
        <v>466</v>
      </c>
      <c r="I211" s="246" t="s">
        <v>2056</v>
      </c>
      <c r="J211" s="246" t="s">
        <v>0</v>
      </c>
      <c r="L211" s="258">
        <v>0</v>
      </c>
      <c r="M211" s="253"/>
      <c r="N211" s="253">
        <v>0</v>
      </c>
      <c r="O211" s="253">
        <v>0</v>
      </c>
      <c r="P211" s="253">
        <v>0</v>
      </c>
      <c r="Q211" s="253">
        <v>0</v>
      </c>
      <c r="R211" s="253">
        <v>0</v>
      </c>
      <c r="S211" s="253">
        <v>0</v>
      </c>
      <c r="T211" s="253">
        <v>0</v>
      </c>
      <c r="U211" s="253">
        <v>0</v>
      </c>
      <c r="V211" s="253">
        <v>0</v>
      </c>
      <c r="W211" s="253">
        <v>0</v>
      </c>
      <c r="X211" s="253">
        <v>0</v>
      </c>
      <c r="Y211" s="253">
        <v>0</v>
      </c>
    </row>
    <row r="212" spans="4:25" hidden="1" outlineLevel="1">
      <c r="D212" s="246" t="s">
        <v>2054</v>
      </c>
      <c r="E212" s="246" t="s">
        <v>61</v>
      </c>
      <c r="F212" s="246" t="s">
        <v>465</v>
      </c>
      <c r="H212" s="246" t="s">
        <v>466</v>
      </c>
      <c r="I212" s="246" t="s">
        <v>2055</v>
      </c>
      <c r="J212" s="246" t="s">
        <v>0</v>
      </c>
      <c r="L212" s="258">
        <v>0</v>
      </c>
      <c r="M212" s="253"/>
      <c r="N212" s="253">
        <v>0</v>
      </c>
      <c r="O212" s="253">
        <v>0</v>
      </c>
      <c r="P212" s="253">
        <v>0</v>
      </c>
      <c r="Q212" s="253">
        <v>0</v>
      </c>
      <c r="R212" s="253">
        <v>0</v>
      </c>
      <c r="S212" s="253">
        <v>0</v>
      </c>
      <c r="T212" s="253">
        <v>0</v>
      </c>
      <c r="U212" s="253">
        <v>0</v>
      </c>
      <c r="V212" s="253">
        <v>0</v>
      </c>
      <c r="W212" s="253">
        <v>0</v>
      </c>
      <c r="X212" s="253">
        <v>0</v>
      </c>
      <c r="Y212" s="253">
        <v>0</v>
      </c>
    </row>
    <row r="213" spans="4:25" hidden="1" outlineLevel="1">
      <c r="D213" s="246" t="s">
        <v>495</v>
      </c>
      <c r="E213" s="246" t="s">
        <v>48</v>
      </c>
      <c r="F213" s="246" t="s">
        <v>465</v>
      </c>
      <c r="H213" s="246" t="s">
        <v>466</v>
      </c>
      <c r="I213" s="246" t="s">
        <v>628</v>
      </c>
      <c r="J213" s="246" t="s">
        <v>109</v>
      </c>
      <c r="L213" s="258">
        <v>0</v>
      </c>
      <c r="M213" s="253"/>
      <c r="N213" s="253">
        <v>0</v>
      </c>
      <c r="O213" s="253">
        <v>0</v>
      </c>
      <c r="P213" s="253">
        <v>0</v>
      </c>
      <c r="Q213" s="253">
        <v>0</v>
      </c>
      <c r="R213" s="253">
        <v>0</v>
      </c>
      <c r="S213" s="253">
        <v>0</v>
      </c>
      <c r="T213" s="253">
        <v>0</v>
      </c>
      <c r="U213" s="253">
        <v>0</v>
      </c>
      <c r="V213" s="253">
        <v>0</v>
      </c>
      <c r="W213" s="253">
        <v>0</v>
      </c>
      <c r="X213" s="253">
        <v>0</v>
      </c>
      <c r="Y213" s="253">
        <v>0</v>
      </c>
    </row>
    <row r="214" spans="4:25" hidden="1" outlineLevel="1">
      <c r="D214" s="246" t="s">
        <v>846</v>
      </c>
      <c r="E214" s="246" t="s">
        <v>49</v>
      </c>
      <c r="F214" s="246" t="s">
        <v>465</v>
      </c>
      <c r="H214" s="246" t="s">
        <v>466</v>
      </c>
      <c r="I214" s="246" t="s">
        <v>847</v>
      </c>
      <c r="J214" s="246" t="s">
        <v>774</v>
      </c>
      <c r="L214" s="258">
        <v>0</v>
      </c>
      <c r="M214" s="253"/>
      <c r="N214" s="253">
        <v>0</v>
      </c>
      <c r="O214" s="253">
        <v>0</v>
      </c>
      <c r="P214" s="253">
        <v>0</v>
      </c>
      <c r="Q214" s="253">
        <v>0</v>
      </c>
      <c r="R214" s="253">
        <v>0</v>
      </c>
      <c r="S214" s="253">
        <v>0</v>
      </c>
      <c r="T214" s="253">
        <v>0</v>
      </c>
      <c r="U214" s="253">
        <v>0</v>
      </c>
      <c r="V214" s="253">
        <v>0</v>
      </c>
      <c r="W214" s="253">
        <v>0</v>
      </c>
      <c r="X214" s="253">
        <v>0</v>
      </c>
      <c r="Y214" s="253">
        <v>0</v>
      </c>
    </row>
    <row r="215" spans="4:25" hidden="1" outlineLevel="1">
      <c r="D215" s="246" t="s">
        <v>848</v>
      </c>
      <c r="E215" s="246" t="s">
        <v>49</v>
      </c>
      <c r="F215" s="246" t="s">
        <v>465</v>
      </c>
      <c r="H215" s="246" t="s">
        <v>466</v>
      </c>
      <c r="I215" s="246" t="s">
        <v>849</v>
      </c>
      <c r="J215" s="246" t="s">
        <v>774</v>
      </c>
      <c r="L215" s="258">
        <v>0</v>
      </c>
      <c r="M215" s="253"/>
      <c r="N215" s="253">
        <v>0</v>
      </c>
      <c r="O215" s="253">
        <v>0</v>
      </c>
      <c r="P215" s="253">
        <v>0</v>
      </c>
      <c r="Q215" s="253">
        <v>0</v>
      </c>
      <c r="R215" s="253">
        <v>0</v>
      </c>
      <c r="S215" s="253">
        <v>0</v>
      </c>
      <c r="T215" s="253">
        <v>0</v>
      </c>
      <c r="U215" s="253">
        <v>0</v>
      </c>
      <c r="V215" s="253">
        <v>0</v>
      </c>
      <c r="W215" s="253">
        <v>0</v>
      </c>
      <c r="X215" s="253">
        <v>0</v>
      </c>
      <c r="Y215" s="253">
        <v>0</v>
      </c>
    </row>
    <row r="216" spans="4:25" hidden="1" outlineLevel="1">
      <c r="D216" s="246" t="s">
        <v>1800</v>
      </c>
      <c r="E216" s="246" t="s">
        <v>50</v>
      </c>
      <c r="F216" s="246" t="s">
        <v>465</v>
      </c>
      <c r="H216" s="246" t="s">
        <v>466</v>
      </c>
      <c r="I216" s="246" t="s">
        <v>629</v>
      </c>
      <c r="J216" s="246" t="s">
        <v>108</v>
      </c>
      <c r="L216" s="258">
        <v>0</v>
      </c>
      <c r="M216" s="253"/>
      <c r="N216" s="253">
        <v>0</v>
      </c>
      <c r="O216" s="253">
        <v>0</v>
      </c>
      <c r="P216" s="253">
        <v>0</v>
      </c>
      <c r="Q216" s="253">
        <v>0</v>
      </c>
      <c r="R216" s="253">
        <v>0</v>
      </c>
      <c r="S216" s="253">
        <v>0</v>
      </c>
      <c r="T216" s="253">
        <v>0</v>
      </c>
      <c r="U216" s="253">
        <v>0</v>
      </c>
      <c r="V216" s="253">
        <v>0</v>
      </c>
      <c r="W216" s="253">
        <v>0</v>
      </c>
      <c r="X216" s="253">
        <v>0</v>
      </c>
      <c r="Y216" s="253">
        <v>0</v>
      </c>
    </row>
    <row r="217" spans="4:25" hidden="1" outlineLevel="1">
      <c r="D217" s="246" t="s">
        <v>1377</v>
      </c>
      <c r="E217" s="246" t="s">
        <v>48</v>
      </c>
      <c r="F217" s="246" t="s">
        <v>465</v>
      </c>
      <c r="H217" s="246" t="s">
        <v>466</v>
      </c>
      <c r="I217" s="246" t="s">
        <v>1801</v>
      </c>
      <c r="J217" s="246" t="s">
        <v>109</v>
      </c>
      <c r="L217" s="258">
        <v>0</v>
      </c>
      <c r="M217" s="253"/>
      <c r="N217" s="253">
        <v>0</v>
      </c>
      <c r="O217" s="253">
        <v>0</v>
      </c>
      <c r="P217" s="253">
        <v>0</v>
      </c>
      <c r="Q217" s="253">
        <v>0</v>
      </c>
      <c r="R217" s="253">
        <v>0</v>
      </c>
      <c r="S217" s="253">
        <v>0</v>
      </c>
      <c r="T217" s="253">
        <v>0</v>
      </c>
      <c r="U217" s="253">
        <v>0</v>
      </c>
      <c r="V217" s="253">
        <v>0</v>
      </c>
      <c r="W217" s="253">
        <v>0</v>
      </c>
      <c r="X217" s="253">
        <v>0</v>
      </c>
      <c r="Y217" s="253">
        <v>0</v>
      </c>
    </row>
    <row r="218" spans="4:25" hidden="1" outlineLevel="1">
      <c r="D218" s="246" t="s">
        <v>295</v>
      </c>
      <c r="E218" s="246" t="s">
        <v>49</v>
      </c>
      <c r="F218" s="246" t="s">
        <v>465</v>
      </c>
      <c r="H218" s="246" t="s">
        <v>466</v>
      </c>
      <c r="I218" s="246" t="s">
        <v>630</v>
      </c>
      <c r="J218" s="246" t="s">
        <v>455</v>
      </c>
      <c r="L218" s="258">
        <v>0</v>
      </c>
      <c r="M218" s="253"/>
      <c r="N218" s="253">
        <v>0</v>
      </c>
      <c r="O218" s="253">
        <v>0</v>
      </c>
      <c r="P218" s="253">
        <v>0</v>
      </c>
      <c r="Q218" s="253">
        <v>0</v>
      </c>
      <c r="R218" s="253">
        <v>0</v>
      </c>
      <c r="S218" s="253">
        <v>0</v>
      </c>
      <c r="T218" s="253">
        <v>0</v>
      </c>
      <c r="U218" s="253">
        <v>0</v>
      </c>
      <c r="V218" s="253">
        <v>0</v>
      </c>
      <c r="W218" s="253">
        <v>0</v>
      </c>
      <c r="X218" s="253">
        <v>0</v>
      </c>
      <c r="Y218" s="253">
        <v>0</v>
      </c>
    </row>
    <row r="219" spans="4:25" hidden="1" outlineLevel="1">
      <c r="D219" s="246" t="s">
        <v>1981</v>
      </c>
      <c r="E219" s="246" t="s">
        <v>1759</v>
      </c>
      <c r="F219" s="246" t="s">
        <v>465</v>
      </c>
      <c r="H219" s="246" t="s">
        <v>466</v>
      </c>
      <c r="I219" s="246" t="s">
        <v>2299</v>
      </c>
      <c r="J219" s="246" t="s">
        <v>789</v>
      </c>
      <c r="L219" s="258">
        <v>0</v>
      </c>
      <c r="M219" s="253"/>
      <c r="N219" s="253">
        <v>0</v>
      </c>
      <c r="O219" s="253">
        <v>0</v>
      </c>
      <c r="P219" s="253">
        <v>0</v>
      </c>
      <c r="Q219" s="253">
        <v>0</v>
      </c>
      <c r="R219" s="253">
        <v>0</v>
      </c>
      <c r="S219" s="253">
        <v>0</v>
      </c>
      <c r="T219" s="253">
        <v>0</v>
      </c>
      <c r="U219" s="253">
        <v>0</v>
      </c>
      <c r="V219" s="253">
        <v>0</v>
      </c>
      <c r="W219" s="253">
        <v>0</v>
      </c>
      <c r="X219" s="253">
        <v>0</v>
      </c>
      <c r="Y219" s="253">
        <v>0</v>
      </c>
    </row>
    <row r="220" spans="4:25" hidden="1" outlineLevel="1">
      <c r="D220" s="246" t="s">
        <v>1981</v>
      </c>
      <c r="E220" s="246" t="s">
        <v>1759</v>
      </c>
      <c r="F220" s="246" t="s">
        <v>467</v>
      </c>
      <c r="H220" s="246" t="s">
        <v>466</v>
      </c>
      <c r="I220" s="246" t="s">
        <v>2300</v>
      </c>
      <c r="J220" s="246" t="s">
        <v>789</v>
      </c>
      <c r="L220" s="258">
        <v>0</v>
      </c>
      <c r="M220" s="253"/>
      <c r="N220" s="253">
        <v>0</v>
      </c>
      <c r="O220" s="253">
        <v>0</v>
      </c>
      <c r="P220" s="253">
        <v>0</v>
      </c>
      <c r="Q220" s="253">
        <v>0</v>
      </c>
      <c r="R220" s="253">
        <v>0</v>
      </c>
      <c r="S220" s="253">
        <v>0</v>
      </c>
      <c r="T220" s="253">
        <v>0</v>
      </c>
      <c r="U220" s="253">
        <v>0</v>
      </c>
      <c r="V220" s="253">
        <v>0</v>
      </c>
      <c r="W220" s="253">
        <v>0</v>
      </c>
      <c r="X220" s="253">
        <v>0</v>
      </c>
      <c r="Y220" s="253">
        <v>0</v>
      </c>
    </row>
    <row r="221" spans="4:25" hidden="1" outlineLevel="1">
      <c r="D221" s="246" t="s">
        <v>2301</v>
      </c>
      <c r="E221" s="246" t="s">
        <v>1759</v>
      </c>
      <c r="F221" s="246" t="s">
        <v>465</v>
      </c>
      <c r="H221" s="246" t="s">
        <v>466</v>
      </c>
      <c r="I221" s="246" t="s">
        <v>2068</v>
      </c>
      <c r="J221" s="246" t="s">
        <v>789</v>
      </c>
      <c r="L221" s="258">
        <v>0</v>
      </c>
      <c r="M221" s="253"/>
      <c r="N221" s="253">
        <v>0</v>
      </c>
      <c r="O221" s="253">
        <v>0</v>
      </c>
      <c r="P221" s="253">
        <v>0</v>
      </c>
      <c r="Q221" s="253">
        <v>0</v>
      </c>
      <c r="R221" s="253">
        <v>0</v>
      </c>
      <c r="S221" s="253">
        <v>0</v>
      </c>
      <c r="T221" s="253">
        <v>0</v>
      </c>
      <c r="U221" s="253">
        <v>0</v>
      </c>
      <c r="V221" s="253">
        <v>0</v>
      </c>
      <c r="W221" s="253">
        <v>0</v>
      </c>
      <c r="X221" s="253">
        <v>0</v>
      </c>
      <c r="Y221" s="253">
        <v>0</v>
      </c>
    </row>
    <row r="222" spans="4:25" hidden="1" outlineLevel="1">
      <c r="D222" s="246" t="s">
        <v>2301</v>
      </c>
      <c r="E222" s="246" t="s">
        <v>1759</v>
      </c>
      <c r="F222" s="246" t="s">
        <v>467</v>
      </c>
      <c r="H222" s="246" t="s">
        <v>466</v>
      </c>
      <c r="I222" s="246" t="s">
        <v>2069</v>
      </c>
      <c r="J222" s="246" t="s">
        <v>789</v>
      </c>
      <c r="L222" s="258">
        <v>0</v>
      </c>
      <c r="M222" s="253"/>
      <c r="N222" s="253">
        <v>0</v>
      </c>
      <c r="O222" s="253">
        <v>0</v>
      </c>
      <c r="P222" s="253">
        <v>0</v>
      </c>
      <c r="Q222" s="253">
        <v>0</v>
      </c>
      <c r="R222" s="253">
        <v>0</v>
      </c>
      <c r="S222" s="253">
        <v>0</v>
      </c>
      <c r="T222" s="253">
        <v>0</v>
      </c>
      <c r="U222" s="253">
        <v>0</v>
      </c>
      <c r="V222" s="253">
        <v>0</v>
      </c>
      <c r="W222" s="253">
        <v>0</v>
      </c>
      <c r="X222" s="253">
        <v>0</v>
      </c>
      <c r="Y222" s="253">
        <v>0</v>
      </c>
    </row>
    <row r="223" spans="4:25" hidden="1" outlineLevel="1">
      <c r="D223" s="246" t="s">
        <v>296</v>
      </c>
      <c r="E223" s="246" t="s">
        <v>49</v>
      </c>
      <c r="F223" s="246" t="s">
        <v>465</v>
      </c>
      <c r="H223" s="246" t="s">
        <v>466</v>
      </c>
      <c r="I223" s="246" t="s">
        <v>631</v>
      </c>
      <c r="J223" s="246" t="s">
        <v>430</v>
      </c>
      <c r="L223" s="258">
        <v>0</v>
      </c>
      <c r="M223" s="253"/>
      <c r="N223" s="253">
        <v>0</v>
      </c>
      <c r="O223" s="253">
        <v>0</v>
      </c>
      <c r="P223" s="253">
        <v>0</v>
      </c>
      <c r="Q223" s="253">
        <v>0</v>
      </c>
      <c r="R223" s="253">
        <v>0</v>
      </c>
      <c r="S223" s="253">
        <v>0</v>
      </c>
      <c r="T223" s="253">
        <v>0</v>
      </c>
      <c r="U223" s="253">
        <v>0</v>
      </c>
      <c r="V223" s="253">
        <v>0</v>
      </c>
      <c r="W223" s="253">
        <v>0</v>
      </c>
      <c r="X223" s="253">
        <v>0</v>
      </c>
      <c r="Y223" s="253">
        <v>0</v>
      </c>
    </row>
    <row r="224" spans="4:25" hidden="1" outlineLevel="1">
      <c r="D224" s="246" t="s">
        <v>496</v>
      </c>
      <c r="E224" s="246" t="s">
        <v>49</v>
      </c>
      <c r="F224" s="246" t="s">
        <v>465</v>
      </c>
      <c r="H224" s="246" t="s">
        <v>466</v>
      </c>
      <c r="I224" s="246" t="s">
        <v>632</v>
      </c>
      <c r="J224" s="246" t="s">
        <v>430</v>
      </c>
      <c r="L224" s="258">
        <v>0</v>
      </c>
      <c r="M224" s="253"/>
      <c r="N224" s="253">
        <v>0</v>
      </c>
      <c r="O224" s="253">
        <v>0</v>
      </c>
      <c r="P224" s="253">
        <v>0</v>
      </c>
      <c r="Q224" s="253">
        <v>0</v>
      </c>
      <c r="R224" s="253">
        <v>0</v>
      </c>
      <c r="S224" s="253">
        <v>0</v>
      </c>
      <c r="T224" s="253">
        <v>0</v>
      </c>
      <c r="U224" s="253">
        <v>0</v>
      </c>
      <c r="V224" s="253">
        <v>0</v>
      </c>
      <c r="W224" s="253">
        <v>0</v>
      </c>
      <c r="X224" s="253">
        <v>0</v>
      </c>
      <c r="Y224" s="253">
        <v>0</v>
      </c>
    </row>
    <row r="225" spans="4:25" hidden="1" outlineLevel="1">
      <c r="D225" s="246" t="s">
        <v>253</v>
      </c>
      <c r="E225" s="246" t="s">
        <v>2574</v>
      </c>
      <c r="F225" s="246" t="s">
        <v>465</v>
      </c>
      <c r="H225" s="246" t="s">
        <v>466</v>
      </c>
      <c r="I225" s="246" t="s">
        <v>2758</v>
      </c>
      <c r="J225" s="246" t="s">
        <v>471</v>
      </c>
      <c r="L225" s="258">
        <v>75</v>
      </c>
      <c r="M225" s="253"/>
      <c r="N225" s="253">
        <v>75</v>
      </c>
      <c r="O225" s="253">
        <v>0</v>
      </c>
      <c r="P225" s="253">
        <v>0</v>
      </c>
      <c r="Q225" s="253">
        <v>0</v>
      </c>
      <c r="R225" s="253">
        <v>0</v>
      </c>
      <c r="S225" s="253">
        <v>0</v>
      </c>
      <c r="T225" s="253">
        <v>0</v>
      </c>
      <c r="U225" s="253">
        <v>0</v>
      </c>
      <c r="V225" s="253">
        <v>0</v>
      </c>
      <c r="W225" s="253">
        <v>0</v>
      </c>
      <c r="X225" s="253">
        <v>0</v>
      </c>
      <c r="Y225" s="253">
        <v>0</v>
      </c>
    </row>
    <row r="226" spans="4:25" hidden="1" outlineLevel="1">
      <c r="D226" s="246" t="s">
        <v>253</v>
      </c>
      <c r="E226" s="246" t="s">
        <v>2574</v>
      </c>
      <c r="F226" s="246" t="s">
        <v>467</v>
      </c>
      <c r="H226" s="246" t="s">
        <v>466</v>
      </c>
      <c r="I226" s="246" t="s">
        <v>2759</v>
      </c>
      <c r="J226" s="246" t="s">
        <v>471</v>
      </c>
      <c r="L226" s="258">
        <v>104862</v>
      </c>
      <c r="M226" s="253"/>
      <c r="N226" s="253">
        <v>82250</v>
      </c>
      <c r="O226" s="253">
        <v>18526</v>
      </c>
      <c r="P226" s="253">
        <v>0</v>
      </c>
      <c r="Q226" s="253">
        <v>2</v>
      </c>
      <c r="R226" s="253">
        <v>2</v>
      </c>
      <c r="S226" s="253">
        <v>0</v>
      </c>
      <c r="T226" s="253">
        <v>25</v>
      </c>
      <c r="U226" s="253">
        <v>25</v>
      </c>
      <c r="V226" s="253">
        <v>3</v>
      </c>
      <c r="W226" s="253">
        <v>0</v>
      </c>
      <c r="X226" s="253">
        <v>25</v>
      </c>
      <c r="Y226" s="253">
        <v>4004</v>
      </c>
    </row>
    <row r="227" spans="4:25" hidden="1" outlineLevel="1">
      <c r="D227" s="246" t="s">
        <v>850</v>
      </c>
      <c r="E227" s="246" t="s">
        <v>48</v>
      </c>
      <c r="F227" s="246" t="s">
        <v>465</v>
      </c>
      <c r="H227" s="246" t="s">
        <v>466</v>
      </c>
      <c r="I227" s="246" t="s">
        <v>645</v>
      </c>
      <c r="J227" s="246" t="s">
        <v>109</v>
      </c>
      <c r="L227" s="258">
        <v>0</v>
      </c>
      <c r="M227" s="253"/>
      <c r="N227" s="253">
        <v>0</v>
      </c>
      <c r="O227" s="253">
        <v>0</v>
      </c>
      <c r="P227" s="253">
        <v>0</v>
      </c>
      <c r="Q227" s="253">
        <v>0</v>
      </c>
      <c r="R227" s="253">
        <v>0</v>
      </c>
      <c r="S227" s="253">
        <v>0</v>
      </c>
      <c r="T227" s="253">
        <v>0</v>
      </c>
      <c r="U227" s="253">
        <v>0</v>
      </c>
      <c r="V227" s="253">
        <v>0</v>
      </c>
      <c r="W227" s="253">
        <v>0</v>
      </c>
      <c r="X227" s="253">
        <v>0</v>
      </c>
      <c r="Y227" s="253">
        <v>0</v>
      </c>
    </row>
    <row r="228" spans="4:25" hidden="1" outlineLevel="1">
      <c r="D228" s="246" t="s">
        <v>850</v>
      </c>
      <c r="E228" s="246" t="s">
        <v>48</v>
      </c>
      <c r="F228" s="246" t="s">
        <v>467</v>
      </c>
      <c r="H228" s="246" t="s">
        <v>466</v>
      </c>
      <c r="I228" s="246" t="s">
        <v>2057</v>
      </c>
      <c r="J228" s="246" t="s">
        <v>109</v>
      </c>
      <c r="L228" s="258">
        <v>0</v>
      </c>
      <c r="M228" s="253"/>
      <c r="N228" s="253">
        <v>0</v>
      </c>
      <c r="O228" s="253">
        <v>0</v>
      </c>
      <c r="P228" s="253">
        <v>0</v>
      </c>
      <c r="Q228" s="253">
        <v>0</v>
      </c>
      <c r="R228" s="253">
        <v>0</v>
      </c>
      <c r="S228" s="253">
        <v>0</v>
      </c>
      <c r="T228" s="253">
        <v>0</v>
      </c>
      <c r="U228" s="253">
        <v>0</v>
      </c>
      <c r="V228" s="253">
        <v>0</v>
      </c>
      <c r="W228" s="253">
        <v>0</v>
      </c>
      <c r="X228" s="253">
        <v>0</v>
      </c>
      <c r="Y228" s="253">
        <v>0</v>
      </c>
    </row>
    <row r="229" spans="4:25" hidden="1" outlineLevel="1">
      <c r="D229" s="246" t="s">
        <v>2760</v>
      </c>
      <c r="E229" s="246" t="s">
        <v>2574</v>
      </c>
      <c r="F229" s="246" t="s">
        <v>465</v>
      </c>
      <c r="H229" s="246" t="s">
        <v>466</v>
      </c>
      <c r="I229" s="246" t="s">
        <v>2761</v>
      </c>
      <c r="J229" s="246" t="s">
        <v>471</v>
      </c>
      <c r="L229" s="258">
        <v>0</v>
      </c>
      <c r="M229" s="253"/>
      <c r="N229" s="253">
        <v>0</v>
      </c>
      <c r="O229" s="253">
        <v>0</v>
      </c>
      <c r="P229" s="253">
        <v>0</v>
      </c>
      <c r="Q229" s="253">
        <v>0</v>
      </c>
      <c r="R229" s="253">
        <v>0</v>
      </c>
      <c r="S229" s="253">
        <v>0</v>
      </c>
      <c r="T229" s="253">
        <v>0</v>
      </c>
      <c r="U229" s="253">
        <v>0</v>
      </c>
      <c r="V229" s="253">
        <v>0</v>
      </c>
      <c r="W229" s="253">
        <v>0</v>
      </c>
      <c r="X229" s="253">
        <v>0</v>
      </c>
      <c r="Y229" s="253">
        <v>0</v>
      </c>
    </row>
    <row r="230" spans="4:25" hidden="1" outlineLevel="1">
      <c r="D230" s="246" t="s">
        <v>2760</v>
      </c>
      <c r="E230" s="246" t="s">
        <v>2574</v>
      </c>
      <c r="F230" s="246" t="s">
        <v>467</v>
      </c>
      <c r="H230" s="246" t="s">
        <v>466</v>
      </c>
      <c r="I230" s="246" t="s">
        <v>2762</v>
      </c>
      <c r="J230" s="246" t="s">
        <v>471</v>
      </c>
      <c r="L230" s="258">
        <v>45267</v>
      </c>
      <c r="M230" s="253"/>
      <c r="N230" s="253">
        <v>8</v>
      </c>
      <c r="O230" s="253">
        <v>20</v>
      </c>
      <c r="P230" s="253">
        <v>23</v>
      </c>
      <c r="Q230" s="253">
        <v>121</v>
      </c>
      <c r="R230" s="253">
        <v>65</v>
      </c>
      <c r="S230" s="253">
        <v>10</v>
      </c>
      <c r="T230" s="253">
        <v>7</v>
      </c>
      <c r="U230" s="253">
        <v>5</v>
      </c>
      <c r="V230" s="253">
        <v>4</v>
      </c>
      <c r="W230" s="253">
        <v>11419</v>
      </c>
      <c r="X230" s="253">
        <v>33558</v>
      </c>
      <c r="Y230" s="253">
        <v>27</v>
      </c>
    </row>
    <row r="231" spans="4:25" hidden="1" outlineLevel="1">
      <c r="D231" s="246" t="s">
        <v>2058</v>
      </c>
      <c r="E231" s="246" t="s">
        <v>1759</v>
      </c>
      <c r="F231" s="246" t="s">
        <v>465</v>
      </c>
      <c r="H231" s="246" t="s">
        <v>466</v>
      </c>
      <c r="I231" s="246" t="s">
        <v>2059</v>
      </c>
      <c r="J231" s="246" t="s">
        <v>789</v>
      </c>
      <c r="L231" s="258">
        <v>0</v>
      </c>
      <c r="M231" s="253"/>
      <c r="N231" s="253">
        <v>0</v>
      </c>
      <c r="O231" s="253">
        <v>0</v>
      </c>
      <c r="P231" s="253"/>
      <c r="Q231" s="253"/>
      <c r="R231" s="253"/>
      <c r="S231" s="253"/>
      <c r="T231" s="253"/>
      <c r="U231" s="253"/>
      <c r="V231" s="253"/>
      <c r="W231" s="253"/>
      <c r="X231" s="253"/>
      <c r="Y231" s="253"/>
    </row>
    <row r="232" spans="4:25" hidden="1" outlineLevel="1">
      <c r="D232" s="246" t="s">
        <v>2058</v>
      </c>
      <c r="E232" s="246" t="s">
        <v>1759</v>
      </c>
      <c r="F232" s="246" t="s">
        <v>467</v>
      </c>
      <c r="H232" s="246" t="s">
        <v>466</v>
      </c>
      <c r="I232" s="246" t="s">
        <v>2060</v>
      </c>
      <c r="J232" s="246" t="s">
        <v>789</v>
      </c>
      <c r="L232" s="258">
        <v>0</v>
      </c>
      <c r="M232" s="253"/>
      <c r="N232" s="253">
        <v>0</v>
      </c>
      <c r="O232" s="253">
        <v>0</v>
      </c>
      <c r="P232" s="253"/>
      <c r="Q232" s="253"/>
      <c r="R232" s="253"/>
      <c r="S232" s="253"/>
      <c r="T232" s="253"/>
      <c r="U232" s="253"/>
      <c r="V232" s="253"/>
      <c r="W232" s="253"/>
      <c r="X232" s="253"/>
      <c r="Y232" s="253"/>
    </row>
    <row r="233" spans="4:25" hidden="1" outlineLevel="1">
      <c r="D233" s="246" t="s">
        <v>1692</v>
      </c>
      <c r="E233" s="246" t="s">
        <v>1759</v>
      </c>
      <c r="F233" s="246" t="s">
        <v>465</v>
      </c>
      <c r="H233" s="246" t="s">
        <v>466</v>
      </c>
      <c r="I233" s="246" t="s">
        <v>1802</v>
      </c>
      <c r="J233" s="246" t="s">
        <v>789</v>
      </c>
      <c r="L233" s="258">
        <v>0</v>
      </c>
      <c r="M233" s="253"/>
      <c r="N233" s="253">
        <v>0</v>
      </c>
      <c r="O233" s="253">
        <v>0</v>
      </c>
      <c r="P233" s="253">
        <v>0</v>
      </c>
      <c r="Q233" s="253">
        <v>0</v>
      </c>
      <c r="R233" s="253">
        <v>0</v>
      </c>
      <c r="S233" s="253">
        <v>0</v>
      </c>
      <c r="T233" s="253">
        <v>0</v>
      </c>
      <c r="U233" s="253">
        <v>0</v>
      </c>
      <c r="V233" s="253">
        <v>0</v>
      </c>
      <c r="W233" s="253">
        <v>0</v>
      </c>
      <c r="X233" s="253">
        <v>0</v>
      </c>
      <c r="Y233" s="253">
        <v>0</v>
      </c>
    </row>
    <row r="234" spans="4:25" hidden="1" outlineLevel="1">
      <c r="D234" s="246" t="s">
        <v>1692</v>
      </c>
      <c r="E234" s="246" t="s">
        <v>1759</v>
      </c>
      <c r="F234" s="246" t="s">
        <v>467</v>
      </c>
      <c r="H234" s="246" t="s">
        <v>466</v>
      </c>
      <c r="I234" s="246" t="s">
        <v>1803</v>
      </c>
      <c r="J234" s="246" t="s">
        <v>789</v>
      </c>
      <c r="L234" s="258">
        <v>0</v>
      </c>
      <c r="M234" s="253"/>
      <c r="N234" s="253">
        <v>0</v>
      </c>
      <c r="O234" s="253">
        <v>0</v>
      </c>
      <c r="P234" s="253">
        <v>0</v>
      </c>
      <c r="Q234" s="253">
        <v>0</v>
      </c>
      <c r="R234" s="253">
        <v>0</v>
      </c>
      <c r="S234" s="253">
        <v>0</v>
      </c>
      <c r="T234" s="253">
        <v>0</v>
      </c>
      <c r="U234" s="253">
        <v>0</v>
      </c>
      <c r="V234" s="253">
        <v>0</v>
      </c>
      <c r="W234" s="253">
        <v>0</v>
      </c>
      <c r="X234" s="253">
        <v>0</v>
      </c>
      <c r="Y234" s="253">
        <v>0</v>
      </c>
    </row>
    <row r="235" spans="4:25" hidden="1" outlineLevel="1">
      <c r="D235" s="246" t="s">
        <v>2763</v>
      </c>
      <c r="E235" s="246" t="s">
        <v>2574</v>
      </c>
      <c r="F235" s="246" t="s">
        <v>465</v>
      </c>
      <c r="H235" s="246" t="s">
        <v>466</v>
      </c>
      <c r="I235" s="246" t="s">
        <v>2764</v>
      </c>
      <c r="J235" s="246" t="s">
        <v>471</v>
      </c>
      <c r="L235" s="258">
        <v>0</v>
      </c>
      <c r="M235" s="253"/>
      <c r="N235" s="253">
        <v>0</v>
      </c>
      <c r="O235" s="253">
        <v>0</v>
      </c>
      <c r="P235" s="253">
        <v>0</v>
      </c>
      <c r="Q235" s="253">
        <v>0</v>
      </c>
      <c r="R235" s="253">
        <v>0</v>
      </c>
      <c r="S235" s="253">
        <v>0</v>
      </c>
      <c r="T235" s="253">
        <v>0</v>
      </c>
      <c r="U235" s="253">
        <v>0</v>
      </c>
      <c r="V235" s="253">
        <v>0</v>
      </c>
      <c r="W235" s="253">
        <v>0</v>
      </c>
      <c r="X235" s="253">
        <v>0</v>
      </c>
      <c r="Y235" s="253">
        <v>0</v>
      </c>
    </row>
    <row r="236" spans="4:25" hidden="1" outlineLevel="1">
      <c r="D236" s="246" t="s">
        <v>2763</v>
      </c>
      <c r="E236" s="246" t="s">
        <v>2574</v>
      </c>
      <c r="F236" s="246" t="s">
        <v>467</v>
      </c>
      <c r="H236" s="246" t="s">
        <v>466</v>
      </c>
      <c r="I236" s="246" t="s">
        <v>2765</v>
      </c>
      <c r="J236" s="246" t="s">
        <v>471</v>
      </c>
      <c r="L236" s="258">
        <v>0</v>
      </c>
      <c r="M236" s="253"/>
      <c r="N236" s="253">
        <v>0</v>
      </c>
      <c r="O236" s="253">
        <v>0</v>
      </c>
      <c r="P236" s="253">
        <v>0</v>
      </c>
      <c r="Q236" s="253">
        <v>0</v>
      </c>
      <c r="R236" s="253">
        <v>0</v>
      </c>
      <c r="S236" s="253">
        <v>0</v>
      </c>
      <c r="T236" s="253">
        <v>0</v>
      </c>
      <c r="U236" s="253">
        <v>0</v>
      </c>
      <c r="V236" s="253">
        <v>0</v>
      </c>
      <c r="W236" s="253">
        <v>0</v>
      </c>
      <c r="X236" s="253">
        <v>0</v>
      </c>
      <c r="Y236" s="253">
        <v>0</v>
      </c>
    </row>
    <row r="237" spans="4:25" hidden="1" outlineLevel="1">
      <c r="D237" s="246" t="s">
        <v>851</v>
      </c>
      <c r="E237" s="246" t="s">
        <v>49</v>
      </c>
      <c r="F237" s="246" t="s">
        <v>465</v>
      </c>
      <c r="H237" s="246" t="s">
        <v>466</v>
      </c>
      <c r="I237" s="246" t="s">
        <v>852</v>
      </c>
      <c r="J237" s="246" t="s">
        <v>774</v>
      </c>
      <c r="L237" s="258">
        <v>0</v>
      </c>
      <c r="M237" s="253"/>
      <c r="N237" s="253">
        <v>0</v>
      </c>
      <c r="O237" s="253">
        <v>0</v>
      </c>
      <c r="P237" s="253">
        <v>0</v>
      </c>
      <c r="Q237" s="253">
        <v>0</v>
      </c>
      <c r="R237" s="253">
        <v>0</v>
      </c>
      <c r="S237" s="253">
        <v>0</v>
      </c>
      <c r="T237" s="253">
        <v>0</v>
      </c>
      <c r="U237" s="253">
        <v>0</v>
      </c>
      <c r="V237" s="253">
        <v>0</v>
      </c>
      <c r="W237" s="253">
        <v>0</v>
      </c>
      <c r="X237" s="253">
        <v>0</v>
      </c>
      <c r="Y237" s="253">
        <v>0</v>
      </c>
    </row>
    <row r="238" spans="4:25" hidden="1" outlineLevel="1">
      <c r="D238" s="246" t="s">
        <v>297</v>
      </c>
      <c r="E238" s="246" t="s">
        <v>49</v>
      </c>
      <c r="F238" s="246" t="s">
        <v>465</v>
      </c>
      <c r="H238" s="246" t="s">
        <v>466</v>
      </c>
      <c r="I238" s="246" t="s">
        <v>633</v>
      </c>
      <c r="J238" s="246" t="s">
        <v>19</v>
      </c>
      <c r="L238" s="258">
        <v>0</v>
      </c>
      <c r="M238" s="253"/>
      <c r="N238" s="253">
        <v>0</v>
      </c>
      <c r="O238" s="253">
        <v>0</v>
      </c>
      <c r="P238" s="253">
        <v>0</v>
      </c>
      <c r="Q238" s="253">
        <v>0</v>
      </c>
      <c r="R238" s="253">
        <v>0</v>
      </c>
      <c r="S238" s="253">
        <v>0</v>
      </c>
      <c r="T238" s="253">
        <v>0</v>
      </c>
      <c r="U238" s="253">
        <v>0</v>
      </c>
      <c r="V238" s="253">
        <v>0</v>
      </c>
      <c r="W238" s="253">
        <v>0</v>
      </c>
      <c r="X238" s="253">
        <v>0</v>
      </c>
      <c r="Y238" s="253">
        <v>0</v>
      </c>
    </row>
    <row r="239" spans="4:25" hidden="1" outlineLevel="1">
      <c r="D239" s="246" t="s">
        <v>1693</v>
      </c>
      <c r="E239" s="246" t="s">
        <v>48</v>
      </c>
      <c r="F239" s="246" t="s">
        <v>465</v>
      </c>
      <c r="H239" s="246" t="s">
        <v>466</v>
      </c>
      <c r="I239" s="246" t="s">
        <v>634</v>
      </c>
      <c r="J239" s="246" t="s">
        <v>109</v>
      </c>
      <c r="L239" s="258">
        <v>0</v>
      </c>
      <c r="M239" s="253"/>
      <c r="N239" s="253">
        <v>0</v>
      </c>
      <c r="O239" s="253">
        <v>0</v>
      </c>
      <c r="P239" s="253">
        <v>0</v>
      </c>
      <c r="Q239" s="253">
        <v>0</v>
      </c>
      <c r="R239" s="253">
        <v>0</v>
      </c>
      <c r="S239" s="253">
        <v>0</v>
      </c>
      <c r="T239" s="253">
        <v>0</v>
      </c>
      <c r="U239" s="253">
        <v>0</v>
      </c>
      <c r="V239" s="253">
        <v>0</v>
      </c>
      <c r="W239" s="253">
        <v>0</v>
      </c>
      <c r="X239" s="253">
        <v>0</v>
      </c>
      <c r="Y239" s="253">
        <v>0</v>
      </c>
    </row>
    <row r="240" spans="4:25" hidden="1" outlineLevel="1">
      <c r="D240" s="246" t="s">
        <v>1693</v>
      </c>
      <c r="E240" s="246" t="s">
        <v>48</v>
      </c>
      <c r="F240" s="246" t="s">
        <v>467</v>
      </c>
      <c r="H240" s="246" t="s">
        <v>466</v>
      </c>
      <c r="I240" s="246" t="s">
        <v>2061</v>
      </c>
      <c r="J240" s="246" t="s">
        <v>109</v>
      </c>
      <c r="L240" s="258">
        <v>0</v>
      </c>
      <c r="M240" s="253"/>
      <c r="N240" s="253">
        <v>0</v>
      </c>
      <c r="O240" s="253">
        <v>0</v>
      </c>
      <c r="P240" s="253">
        <v>0</v>
      </c>
      <c r="Q240" s="253">
        <v>0</v>
      </c>
      <c r="R240" s="253">
        <v>0</v>
      </c>
      <c r="S240" s="253">
        <v>0</v>
      </c>
      <c r="T240" s="253">
        <v>0</v>
      </c>
      <c r="U240" s="253">
        <v>0</v>
      </c>
      <c r="V240" s="253">
        <v>0</v>
      </c>
      <c r="W240" s="253">
        <v>0</v>
      </c>
      <c r="X240" s="253">
        <v>0</v>
      </c>
      <c r="Y240" s="253">
        <v>0</v>
      </c>
    </row>
    <row r="241" spans="4:25" hidden="1" outlineLevel="1">
      <c r="D241" s="246" t="s">
        <v>2302</v>
      </c>
      <c r="E241" s="246" t="s">
        <v>49</v>
      </c>
      <c r="F241" s="246" t="s">
        <v>465</v>
      </c>
      <c r="H241" s="246" t="s">
        <v>466</v>
      </c>
      <c r="I241" s="246" t="s">
        <v>2303</v>
      </c>
      <c r="J241" s="246" t="s">
        <v>774</v>
      </c>
      <c r="L241" s="258">
        <v>0</v>
      </c>
      <c r="M241" s="253"/>
      <c r="N241" s="253">
        <v>0</v>
      </c>
      <c r="O241" s="253">
        <v>0</v>
      </c>
      <c r="P241" s="253">
        <v>0</v>
      </c>
      <c r="Q241" s="253">
        <v>0</v>
      </c>
      <c r="R241" s="253">
        <v>0</v>
      </c>
      <c r="S241" s="253">
        <v>0</v>
      </c>
      <c r="T241" s="253">
        <v>0</v>
      </c>
      <c r="U241" s="253">
        <v>0</v>
      </c>
      <c r="V241" s="253">
        <v>0</v>
      </c>
      <c r="W241" s="253">
        <v>0</v>
      </c>
      <c r="X241" s="253">
        <v>0</v>
      </c>
      <c r="Y241" s="253">
        <v>0</v>
      </c>
    </row>
    <row r="242" spans="4:25" hidden="1" outlineLevel="1">
      <c r="D242" s="246" t="s">
        <v>497</v>
      </c>
      <c r="E242" s="246" t="s">
        <v>48</v>
      </c>
      <c r="F242" s="246" t="s">
        <v>465</v>
      </c>
      <c r="H242" s="246" t="s">
        <v>466</v>
      </c>
      <c r="I242" s="246" t="s">
        <v>635</v>
      </c>
      <c r="J242" s="246" t="s">
        <v>109</v>
      </c>
      <c r="L242" s="258">
        <v>0</v>
      </c>
      <c r="M242" s="253"/>
      <c r="N242" s="253">
        <v>0</v>
      </c>
      <c r="O242" s="253">
        <v>0</v>
      </c>
      <c r="P242" s="253">
        <v>0</v>
      </c>
      <c r="Q242" s="253">
        <v>0</v>
      </c>
      <c r="R242" s="253">
        <v>0</v>
      </c>
      <c r="S242" s="253">
        <v>0</v>
      </c>
      <c r="T242" s="253">
        <v>0</v>
      </c>
      <c r="U242" s="253">
        <v>0</v>
      </c>
      <c r="V242" s="253">
        <v>0</v>
      </c>
      <c r="W242" s="253">
        <v>0</v>
      </c>
      <c r="X242" s="253">
        <v>0</v>
      </c>
      <c r="Y242" s="253">
        <v>0</v>
      </c>
    </row>
    <row r="243" spans="4:25" hidden="1" outlineLevel="1">
      <c r="D243" s="246" t="s">
        <v>2062</v>
      </c>
      <c r="E243" s="246" t="s">
        <v>48</v>
      </c>
      <c r="F243" s="246" t="s">
        <v>465</v>
      </c>
      <c r="H243" s="246" t="s">
        <v>466</v>
      </c>
      <c r="I243" s="246" t="s">
        <v>2063</v>
      </c>
      <c r="J243" s="246" t="s">
        <v>109</v>
      </c>
      <c r="L243" s="258">
        <v>0</v>
      </c>
      <c r="M243" s="253"/>
      <c r="N243" s="253">
        <v>0</v>
      </c>
      <c r="O243" s="253">
        <v>0</v>
      </c>
      <c r="P243" s="253">
        <v>0</v>
      </c>
      <c r="Q243" s="253">
        <v>0</v>
      </c>
      <c r="R243" s="253">
        <v>0</v>
      </c>
      <c r="S243" s="253">
        <v>0</v>
      </c>
      <c r="T243" s="253">
        <v>0</v>
      </c>
      <c r="U243" s="253">
        <v>0</v>
      </c>
      <c r="V243" s="253">
        <v>0</v>
      </c>
      <c r="W243" s="253">
        <v>0</v>
      </c>
      <c r="X243" s="253">
        <v>0</v>
      </c>
      <c r="Y243" s="253">
        <v>0</v>
      </c>
    </row>
    <row r="244" spans="4:25" hidden="1" outlineLevel="1">
      <c r="D244" s="246" t="s">
        <v>2062</v>
      </c>
      <c r="E244" s="246" t="s">
        <v>48</v>
      </c>
      <c r="F244" s="246" t="s">
        <v>467</v>
      </c>
      <c r="H244" s="246" t="s">
        <v>466</v>
      </c>
      <c r="I244" s="246" t="s">
        <v>2064</v>
      </c>
      <c r="J244" s="246" t="s">
        <v>109</v>
      </c>
      <c r="L244" s="258">
        <v>0</v>
      </c>
      <c r="M244" s="253"/>
      <c r="N244" s="253">
        <v>0</v>
      </c>
      <c r="O244" s="253">
        <v>0</v>
      </c>
      <c r="P244" s="253">
        <v>0</v>
      </c>
      <c r="Q244" s="253">
        <v>0</v>
      </c>
      <c r="R244" s="253">
        <v>0</v>
      </c>
      <c r="S244" s="253">
        <v>0</v>
      </c>
      <c r="T244" s="253">
        <v>0</v>
      </c>
      <c r="U244" s="253">
        <v>0</v>
      </c>
      <c r="V244" s="253">
        <v>0</v>
      </c>
      <c r="W244" s="253">
        <v>0</v>
      </c>
      <c r="X244" s="253">
        <v>0</v>
      </c>
      <c r="Y244" s="253">
        <v>0</v>
      </c>
    </row>
    <row r="245" spans="4:25" hidden="1" outlineLevel="1">
      <c r="D245" s="246" t="s">
        <v>755</v>
      </c>
      <c r="E245" s="246" t="s">
        <v>49</v>
      </c>
      <c r="F245" s="246" t="s">
        <v>465</v>
      </c>
      <c r="H245" s="246" t="s">
        <v>466</v>
      </c>
      <c r="I245" s="246" t="s">
        <v>2304</v>
      </c>
      <c r="J245" s="246" t="s">
        <v>106</v>
      </c>
      <c r="L245" s="258">
        <v>0</v>
      </c>
      <c r="M245" s="253"/>
      <c r="N245" s="253">
        <v>0</v>
      </c>
      <c r="O245" s="253">
        <v>0</v>
      </c>
      <c r="P245" s="253">
        <v>0</v>
      </c>
      <c r="Q245" s="253">
        <v>0</v>
      </c>
      <c r="R245" s="253">
        <v>0</v>
      </c>
      <c r="S245" s="253">
        <v>0</v>
      </c>
      <c r="T245" s="253">
        <v>0</v>
      </c>
      <c r="U245" s="253">
        <v>0</v>
      </c>
      <c r="V245" s="253">
        <v>0</v>
      </c>
      <c r="W245" s="253">
        <v>0</v>
      </c>
      <c r="X245" s="253">
        <v>0</v>
      </c>
      <c r="Y245" s="253">
        <v>0</v>
      </c>
    </row>
    <row r="246" spans="4:25" hidden="1" outlineLevel="1">
      <c r="D246" s="246" t="s">
        <v>2065</v>
      </c>
      <c r="E246" s="246" t="s">
        <v>1759</v>
      </c>
      <c r="F246" s="246" t="s">
        <v>465</v>
      </c>
      <c r="H246" s="246" t="s">
        <v>466</v>
      </c>
      <c r="I246" s="246" t="s">
        <v>2066</v>
      </c>
      <c r="J246" s="246" t="s">
        <v>789</v>
      </c>
      <c r="L246" s="258">
        <v>0</v>
      </c>
      <c r="M246" s="253"/>
      <c r="N246" s="253">
        <v>0</v>
      </c>
      <c r="O246" s="253">
        <v>0</v>
      </c>
      <c r="P246" s="253">
        <v>0</v>
      </c>
      <c r="Q246" s="253">
        <v>0</v>
      </c>
      <c r="R246" s="253">
        <v>0</v>
      </c>
      <c r="S246" s="253">
        <v>0</v>
      </c>
      <c r="T246" s="253">
        <v>0</v>
      </c>
      <c r="U246" s="253">
        <v>0</v>
      </c>
      <c r="V246" s="253">
        <v>0</v>
      </c>
      <c r="W246" s="253">
        <v>0</v>
      </c>
      <c r="X246" s="253">
        <v>0</v>
      </c>
      <c r="Y246" s="253">
        <v>0</v>
      </c>
    </row>
    <row r="247" spans="4:25" hidden="1" outlineLevel="1">
      <c r="D247" s="246" t="s">
        <v>2065</v>
      </c>
      <c r="E247" s="246" t="s">
        <v>1759</v>
      </c>
      <c r="F247" s="246" t="s">
        <v>467</v>
      </c>
      <c r="H247" s="246" t="s">
        <v>466</v>
      </c>
      <c r="I247" s="246" t="s">
        <v>2067</v>
      </c>
      <c r="J247" s="246" t="s">
        <v>789</v>
      </c>
      <c r="L247" s="258">
        <v>0</v>
      </c>
      <c r="M247" s="253"/>
      <c r="N247" s="253">
        <v>0</v>
      </c>
      <c r="O247" s="253">
        <v>0</v>
      </c>
      <c r="P247" s="253">
        <v>0</v>
      </c>
      <c r="Q247" s="253">
        <v>0</v>
      </c>
      <c r="R247" s="253">
        <v>0</v>
      </c>
      <c r="S247" s="253">
        <v>0</v>
      </c>
      <c r="T247" s="253">
        <v>0</v>
      </c>
      <c r="U247" s="253">
        <v>0</v>
      </c>
      <c r="V247" s="253">
        <v>0</v>
      </c>
      <c r="W247" s="253">
        <v>0</v>
      </c>
      <c r="X247" s="253">
        <v>0</v>
      </c>
      <c r="Y247" s="253">
        <v>0</v>
      </c>
    </row>
    <row r="248" spans="4:25" hidden="1" outlineLevel="1">
      <c r="D248" s="246" t="s">
        <v>498</v>
      </c>
      <c r="E248" s="246" t="s">
        <v>48</v>
      </c>
      <c r="F248" s="246" t="s">
        <v>465</v>
      </c>
      <c r="H248" s="246" t="s">
        <v>466</v>
      </c>
      <c r="I248" s="246" t="s">
        <v>636</v>
      </c>
      <c r="J248" s="246" t="s">
        <v>109</v>
      </c>
      <c r="L248" s="258">
        <v>0</v>
      </c>
      <c r="M248" s="253"/>
      <c r="N248" s="253">
        <v>0</v>
      </c>
      <c r="O248" s="253">
        <v>0</v>
      </c>
      <c r="P248" s="253">
        <v>0</v>
      </c>
      <c r="Q248" s="253">
        <v>0</v>
      </c>
      <c r="R248" s="253">
        <v>0</v>
      </c>
      <c r="S248" s="253">
        <v>0</v>
      </c>
      <c r="T248" s="253">
        <v>0</v>
      </c>
      <c r="U248" s="253">
        <v>0</v>
      </c>
      <c r="V248" s="253">
        <v>0</v>
      </c>
      <c r="W248" s="253">
        <v>0</v>
      </c>
      <c r="X248" s="253">
        <v>0</v>
      </c>
      <c r="Y248" s="253">
        <v>0</v>
      </c>
    </row>
    <row r="249" spans="4:25" hidden="1" outlineLevel="1">
      <c r="D249" s="246" t="s">
        <v>2305</v>
      </c>
      <c r="E249" s="246" t="s">
        <v>49</v>
      </c>
      <c r="F249" s="246" t="s">
        <v>465</v>
      </c>
      <c r="H249" s="246" t="s">
        <v>466</v>
      </c>
      <c r="I249" s="246" t="s">
        <v>2306</v>
      </c>
      <c r="J249" s="246" t="s">
        <v>774</v>
      </c>
      <c r="L249" s="258">
        <v>0</v>
      </c>
      <c r="M249" s="253"/>
      <c r="N249" s="253">
        <v>0</v>
      </c>
      <c r="O249" s="253">
        <v>0</v>
      </c>
      <c r="P249" s="253">
        <v>0</v>
      </c>
      <c r="Q249" s="253">
        <v>0</v>
      </c>
      <c r="R249" s="253">
        <v>0</v>
      </c>
      <c r="S249" s="253">
        <v>0</v>
      </c>
      <c r="T249" s="253">
        <v>0</v>
      </c>
      <c r="U249" s="253">
        <v>0</v>
      </c>
      <c r="V249" s="253">
        <v>0</v>
      </c>
      <c r="W249" s="253">
        <v>0</v>
      </c>
      <c r="X249" s="253">
        <v>0</v>
      </c>
      <c r="Y249" s="253">
        <v>0</v>
      </c>
    </row>
    <row r="250" spans="4:25" hidden="1" outlineLevel="1">
      <c r="D250" s="246" t="s">
        <v>2307</v>
      </c>
      <c r="E250" s="246" t="s">
        <v>49</v>
      </c>
      <c r="F250" s="246" t="s">
        <v>465</v>
      </c>
      <c r="H250" s="246" t="s">
        <v>466</v>
      </c>
      <c r="I250" s="246" t="s">
        <v>2308</v>
      </c>
      <c r="J250" s="246" t="s">
        <v>106</v>
      </c>
      <c r="L250" s="258">
        <v>0</v>
      </c>
      <c r="M250" s="253"/>
      <c r="N250" s="253">
        <v>0</v>
      </c>
      <c r="O250" s="253">
        <v>0</v>
      </c>
      <c r="P250" s="253">
        <v>0</v>
      </c>
      <c r="Q250" s="253">
        <v>0</v>
      </c>
      <c r="R250" s="253">
        <v>0</v>
      </c>
      <c r="S250" s="253">
        <v>0</v>
      </c>
      <c r="T250" s="253">
        <v>0</v>
      </c>
      <c r="U250" s="253">
        <v>0</v>
      </c>
      <c r="V250" s="253">
        <v>0</v>
      </c>
      <c r="W250" s="253">
        <v>0</v>
      </c>
      <c r="X250" s="253">
        <v>0</v>
      </c>
      <c r="Y250" s="253">
        <v>0</v>
      </c>
    </row>
    <row r="251" spans="4:25" hidden="1" outlineLevel="1">
      <c r="D251" s="246" t="s">
        <v>853</v>
      </c>
      <c r="E251" s="246" t="s">
        <v>49</v>
      </c>
      <c r="F251" s="246" t="s">
        <v>465</v>
      </c>
      <c r="H251" s="246" t="s">
        <v>466</v>
      </c>
      <c r="I251" s="246" t="s">
        <v>854</v>
      </c>
      <c r="J251" s="246" t="s">
        <v>429</v>
      </c>
      <c r="L251" s="258">
        <v>0</v>
      </c>
      <c r="M251" s="253"/>
      <c r="N251" s="253">
        <v>0</v>
      </c>
      <c r="O251" s="253">
        <v>0</v>
      </c>
      <c r="P251" s="253">
        <v>0</v>
      </c>
      <c r="Q251" s="253">
        <v>0</v>
      </c>
      <c r="R251" s="253">
        <v>0</v>
      </c>
      <c r="S251" s="253">
        <v>0</v>
      </c>
      <c r="T251" s="253">
        <v>0</v>
      </c>
      <c r="U251" s="253">
        <v>0</v>
      </c>
      <c r="V251" s="253">
        <v>0</v>
      </c>
      <c r="W251" s="253">
        <v>0</v>
      </c>
      <c r="X251" s="253">
        <v>0</v>
      </c>
      <c r="Y251" s="253">
        <v>0</v>
      </c>
    </row>
    <row r="252" spans="4:25" hidden="1" outlineLevel="1">
      <c r="D252" s="246" t="s">
        <v>2766</v>
      </c>
      <c r="E252" s="246" t="s">
        <v>49</v>
      </c>
      <c r="F252" s="246" t="s">
        <v>465</v>
      </c>
      <c r="H252" s="246" t="s">
        <v>466</v>
      </c>
      <c r="I252" s="246" t="s">
        <v>991</v>
      </c>
      <c r="J252" s="246" t="s">
        <v>429</v>
      </c>
      <c r="L252" s="258">
        <v>0</v>
      </c>
      <c r="M252" s="253"/>
      <c r="N252" s="253">
        <v>0</v>
      </c>
      <c r="O252" s="253">
        <v>0</v>
      </c>
      <c r="P252" s="253">
        <v>0</v>
      </c>
      <c r="Q252" s="253">
        <v>0</v>
      </c>
      <c r="R252" s="253">
        <v>0</v>
      </c>
      <c r="S252" s="253">
        <v>0</v>
      </c>
      <c r="T252" s="253">
        <v>0</v>
      </c>
      <c r="U252" s="253">
        <v>0</v>
      </c>
      <c r="V252" s="253">
        <v>0</v>
      </c>
      <c r="W252" s="253">
        <v>0</v>
      </c>
      <c r="X252" s="253">
        <v>0</v>
      </c>
      <c r="Y252" s="253">
        <v>0</v>
      </c>
    </row>
    <row r="253" spans="4:25" hidden="1" outlineLevel="1">
      <c r="D253" s="246" t="s">
        <v>2579</v>
      </c>
      <c r="E253" s="246" t="s">
        <v>2574</v>
      </c>
      <c r="F253" s="246" t="s">
        <v>465</v>
      </c>
      <c r="H253" s="246" t="s">
        <v>466</v>
      </c>
      <c r="I253" s="246" t="s">
        <v>2767</v>
      </c>
      <c r="J253" s="246" t="s">
        <v>471</v>
      </c>
      <c r="L253" s="258">
        <v>0</v>
      </c>
      <c r="M253" s="253"/>
      <c r="N253" s="253">
        <v>0</v>
      </c>
      <c r="O253" s="253">
        <v>0</v>
      </c>
      <c r="P253" s="253">
        <v>0</v>
      </c>
      <c r="Q253" s="253">
        <v>0</v>
      </c>
      <c r="R253" s="253">
        <v>0</v>
      </c>
      <c r="S253" s="253">
        <v>0</v>
      </c>
      <c r="T253" s="253">
        <v>0</v>
      </c>
      <c r="U253" s="253">
        <v>0</v>
      </c>
      <c r="V253" s="253">
        <v>0</v>
      </c>
      <c r="W253" s="253">
        <v>0</v>
      </c>
      <c r="X253" s="253">
        <v>0</v>
      </c>
      <c r="Y253" s="253">
        <v>0</v>
      </c>
    </row>
    <row r="254" spans="4:25" hidden="1" outlineLevel="1">
      <c r="D254" s="246" t="s">
        <v>2579</v>
      </c>
      <c r="E254" s="246" t="s">
        <v>2574</v>
      </c>
      <c r="F254" s="246" t="s">
        <v>467</v>
      </c>
      <c r="H254" s="246" t="s">
        <v>466</v>
      </c>
      <c r="I254" s="246" t="s">
        <v>2768</v>
      </c>
      <c r="J254" s="246" t="s">
        <v>471</v>
      </c>
      <c r="L254" s="258">
        <v>305</v>
      </c>
      <c r="M254" s="253"/>
      <c r="N254" s="253">
        <v>0</v>
      </c>
      <c r="O254" s="253">
        <v>0</v>
      </c>
      <c r="P254" s="253">
        <v>0</v>
      </c>
      <c r="Q254" s="253">
        <v>0</v>
      </c>
      <c r="R254" s="253">
        <v>0</v>
      </c>
      <c r="S254" s="253">
        <v>0</v>
      </c>
      <c r="T254" s="253">
        <v>0</v>
      </c>
      <c r="U254" s="253">
        <v>0</v>
      </c>
      <c r="V254" s="253">
        <v>140</v>
      </c>
      <c r="W254" s="253">
        <v>0</v>
      </c>
      <c r="X254" s="253">
        <v>0</v>
      </c>
      <c r="Y254" s="253">
        <v>165</v>
      </c>
    </row>
    <row r="255" spans="4:25" hidden="1" outlineLevel="1">
      <c r="D255" s="246" t="s">
        <v>2517</v>
      </c>
      <c r="E255" s="246" t="s">
        <v>49</v>
      </c>
      <c r="F255" s="246" t="s">
        <v>465</v>
      </c>
      <c r="H255" s="246" t="s">
        <v>466</v>
      </c>
      <c r="I255" s="246" t="s">
        <v>637</v>
      </c>
      <c r="J255" s="246" t="s">
        <v>106</v>
      </c>
      <c r="L255" s="258">
        <v>0</v>
      </c>
      <c r="M255" s="253"/>
      <c r="N255" s="253">
        <v>0</v>
      </c>
      <c r="O255" s="253">
        <v>0</v>
      </c>
      <c r="P255" s="253">
        <v>0</v>
      </c>
      <c r="Q255" s="253">
        <v>0</v>
      </c>
      <c r="R255" s="253">
        <v>0</v>
      </c>
      <c r="S255" s="253">
        <v>0</v>
      </c>
      <c r="T255" s="253">
        <v>0</v>
      </c>
      <c r="U255" s="253">
        <v>0</v>
      </c>
      <c r="V255" s="253">
        <v>0</v>
      </c>
      <c r="W255" s="253">
        <v>0</v>
      </c>
      <c r="X255" s="253">
        <v>0</v>
      </c>
      <c r="Y255" s="253">
        <v>0</v>
      </c>
    </row>
    <row r="256" spans="4:25" hidden="1" outlineLevel="1">
      <c r="D256" s="246" t="s">
        <v>2698</v>
      </c>
      <c r="E256" s="246" t="s">
        <v>2574</v>
      </c>
      <c r="F256" s="246" t="s">
        <v>465</v>
      </c>
      <c r="H256" s="246" t="s">
        <v>466</v>
      </c>
      <c r="I256" s="246" t="s">
        <v>2769</v>
      </c>
      <c r="J256" s="246" t="s">
        <v>471</v>
      </c>
      <c r="L256" s="258">
        <v>0</v>
      </c>
      <c r="M256" s="253"/>
      <c r="N256" s="253">
        <v>0</v>
      </c>
      <c r="O256" s="253">
        <v>0</v>
      </c>
      <c r="P256" s="253">
        <v>0</v>
      </c>
      <c r="Q256" s="253">
        <v>0</v>
      </c>
      <c r="R256" s="253">
        <v>0</v>
      </c>
      <c r="S256" s="253">
        <v>0</v>
      </c>
      <c r="T256" s="253">
        <v>0</v>
      </c>
      <c r="U256" s="253">
        <v>0</v>
      </c>
      <c r="V256" s="253">
        <v>0</v>
      </c>
      <c r="W256" s="253">
        <v>0</v>
      </c>
      <c r="X256" s="253">
        <v>0</v>
      </c>
      <c r="Y256" s="253">
        <v>0</v>
      </c>
    </row>
    <row r="257" spans="4:25" hidden="1" outlineLevel="1">
      <c r="D257" s="246" t="s">
        <v>2698</v>
      </c>
      <c r="E257" s="246" t="s">
        <v>2574</v>
      </c>
      <c r="F257" s="246" t="s">
        <v>467</v>
      </c>
      <c r="H257" s="246" t="s">
        <v>466</v>
      </c>
      <c r="I257" s="246" t="s">
        <v>2770</v>
      </c>
      <c r="J257" s="246" t="s">
        <v>471</v>
      </c>
      <c r="L257" s="258">
        <v>0</v>
      </c>
      <c r="M257" s="253"/>
      <c r="N257" s="253">
        <v>0</v>
      </c>
      <c r="O257" s="253">
        <v>0</v>
      </c>
      <c r="P257" s="253">
        <v>0</v>
      </c>
      <c r="Q257" s="253">
        <v>0</v>
      </c>
      <c r="R257" s="253">
        <v>0</v>
      </c>
      <c r="S257" s="253">
        <v>0</v>
      </c>
      <c r="T257" s="253">
        <v>0</v>
      </c>
      <c r="U257" s="253">
        <v>0</v>
      </c>
      <c r="V257" s="253">
        <v>0</v>
      </c>
      <c r="W257" s="253">
        <v>0</v>
      </c>
      <c r="X257" s="253">
        <v>0</v>
      </c>
      <c r="Y257" s="253">
        <v>0</v>
      </c>
    </row>
    <row r="258" spans="4:25" hidden="1" outlineLevel="1">
      <c r="D258" s="246" t="s">
        <v>855</v>
      </c>
      <c r="E258" s="246" t="s">
        <v>49</v>
      </c>
      <c r="F258" s="246" t="s">
        <v>465</v>
      </c>
      <c r="H258" s="246" t="s">
        <v>466</v>
      </c>
      <c r="I258" s="246" t="s">
        <v>856</v>
      </c>
      <c r="J258" s="246" t="s">
        <v>429</v>
      </c>
      <c r="L258" s="258">
        <v>0</v>
      </c>
      <c r="M258" s="253"/>
      <c r="N258" s="253">
        <v>0</v>
      </c>
      <c r="O258" s="253">
        <v>0</v>
      </c>
      <c r="P258" s="253">
        <v>0</v>
      </c>
      <c r="Q258" s="253">
        <v>0</v>
      </c>
      <c r="R258" s="253">
        <v>0</v>
      </c>
      <c r="S258" s="253">
        <v>0</v>
      </c>
      <c r="T258" s="253">
        <v>0</v>
      </c>
      <c r="U258" s="253">
        <v>0</v>
      </c>
      <c r="V258" s="253">
        <v>0</v>
      </c>
      <c r="W258" s="253">
        <v>0</v>
      </c>
      <c r="X258" s="253">
        <v>0</v>
      </c>
      <c r="Y258" s="253">
        <v>0</v>
      </c>
    </row>
    <row r="259" spans="4:25" hidden="1" outlineLevel="1">
      <c r="D259" s="246" t="s">
        <v>1015</v>
      </c>
      <c r="E259" s="246" t="s">
        <v>49</v>
      </c>
      <c r="F259" s="246" t="s">
        <v>465</v>
      </c>
      <c r="H259" s="246" t="s">
        <v>466</v>
      </c>
      <c r="I259" s="246" t="s">
        <v>2070</v>
      </c>
      <c r="J259" s="246" t="s">
        <v>106</v>
      </c>
      <c r="L259" s="258">
        <v>0</v>
      </c>
      <c r="M259" s="253"/>
      <c r="N259" s="253">
        <v>0</v>
      </c>
      <c r="O259" s="253">
        <v>0</v>
      </c>
      <c r="P259" s="253">
        <v>0</v>
      </c>
      <c r="Q259" s="253">
        <v>0</v>
      </c>
      <c r="R259" s="253">
        <v>0</v>
      </c>
      <c r="S259" s="253">
        <v>0</v>
      </c>
      <c r="T259" s="253">
        <v>0</v>
      </c>
      <c r="U259" s="253">
        <v>0</v>
      </c>
      <c r="V259" s="253">
        <v>0</v>
      </c>
      <c r="W259" s="253">
        <v>0</v>
      </c>
      <c r="X259" s="253">
        <v>0</v>
      </c>
      <c r="Y259" s="253">
        <v>0</v>
      </c>
    </row>
    <row r="260" spans="4:25" hidden="1" outlineLevel="1">
      <c r="D260" s="246" t="s">
        <v>1015</v>
      </c>
      <c r="E260" s="246" t="s">
        <v>49</v>
      </c>
      <c r="F260" s="246" t="s">
        <v>467</v>
      </c>
      <c r="H260" s="246" t="s">
        <v>466</v>
      </c>
      <c r="I260" s="246" t="s">
        <v>2071</v>
      </c>
      <c r="J260" s="246" t="s">
        <v>106</v>
      </c>
      <c r="L260" s="258">
        <v>0</v>
      </c>
      <c r="M260" s="253"/>
      <c r="N260" s="253">
        <v>0</v>
      </c>
      <c r="O260" s="253">
        <v>0</v>
      </c>
      <c r="P260" s="253">
        <v>0</v>
      </c>
      <c r="Q260" s="253">
        <v>0</v>
      </c>
      <c r="R260" s="253">
        <v>0</v>
      </c>
      <c r="S260" s="253">
        <v>0</v>
      </c>
      <c r="T260" s="253">
        <v>0</v>
      </c>
      <c r="U260" s="253">
        <v>0</v>
      </c>
      <c r="V260" s="253">
        <v>0</v>
      </c>
      <c r="W260" s="253">
        <v>0</v>
      </c>
      <c r="X260" s="253">
        <v>0</v>
      </c>
      <c r="Y260" s="253">
        <v>0</v>
      </c>
    </row>
    <row r="261" spans="4:25" hidden="1" outlineLevel="1">
      <c r="D261" s="246" t="s">
        <v>857</v>
      </c>
      <c r="E261" s="246" t="s">
        <v>49</v>
      </c>
      <c r="F261" s="246" t="s">
        <v>465</v>
      </c>
      <c r="H261" s="246" t="s">
        <v>466</v>
      </c>
      <c r="I261" s="246" t="s">
        <v>858</v>
      </c>
      <c r="J261" s="246" t="s">
        <v>797</v>
      </c>
      <c r="L261" s="258">
        <v>0</v>
      </c>
      <c r="M261" s="253"/>
      <c r="N261" s="253">
        <v>0</v>
      </c>
      <c r="O261" s="253">
        <v>0</v>
      </c>
      <c r="P261" s="253">
        <v>0</v>
      </c>
      <c r="Q261" s="253">
        <v>0</v>
      </c>
      <c r="R261" s="253">
        <v>0</v>
      </c>
      <c r="S261" s="253">
        <v>0</v>
      </c>
      <c r="T261" s="253">
        <v>0</v>
      </c>
      <c r="U261" s="253">
        <v>0</v>
      </c>
      <c r="V261" s="253">
        <v>0</v>
      </c>
      <c r="W261" s="253">
        <v>0</v>
      </c>
      <c r="X261" s="253">
        <v>0</v>
      </c>
      <c r="Y261" s="253">
        <v>0</v>
      </c>
    </row>
    <row r="262" spans="4:25" hidden="1" outlineLevel="1">
      <c r="D262" s="246" t="s">
        <v>859</v>
      </c>
      <c r="E262" s="246" t="s">
        <v>49</v>
      </c>
      <c r="F262" s="246" t="s">
        <v>465</v>
      </c>
      <c r="H262" s="246" t="s">
        <v>466</v>
      </c>
      <c r="I262" s="246" t="s">
        <v>860</v>
      </c>
      <c r="J262" s="246" t="s">
        <v>472</v>
      </c>
      <c r="L262" s="258">
        <v>0</v>
      </c>
      <c r="M262" s="253"/>
      <c r="N262" s="253">
        <v>0</v>
      </c>
      <c r="O262" s="253">
        <v>0</v>
      </c>
      <c r="P262" s="253">
        <v>0</v>
      </c>
      <c r="Q262" s="253">
        <v>0</v>
      </c>
      <c r="R262" s="253">
        <v>0</v>
      </c>
      <c r="S262" s="253">
        <v>0</v>
      </c>
      <c r="T262" s="253">
        <v>0</v>
      </c>
      <c r="U262" s="253">
        <v>0</v>
      </c>
      <c r="V262" s="253">
        <v>0</v>
      </c>
      <c r="W262" s="253">
        <v>0</v>
      </c>
      <c r="X262" s="253">
        <v>0</v>
      </c>
      <c r="Y262" s="253">
        <v>0</v>
      </c>
    </row>
    <row r="263" spans="4:25" hidden="1" outlineLevel="1">
      <c r="D263" s="246" t="s">
        <v>298</v>
      </c>
      <c r="E263" s="246" t="s">
        <v>49</v>
      </c>
      <c r="F263" s="246" t="s">
        <v>465</v>
      </c>
      <c r="H263" s="246" t="s">
        <v>466</v>
      </c>
      <c r="I263" s="246" t="s">
        <v>638</v>
      </c>
      <c r="J263" s="246" t="s">
        <v>455</v>
      </c>
      <c r="L263" s="258">
        <v>0</v>
      </c>
      <c r="M263" s="253"/>
      <c r="N263" s="253">
        <v>0</v>
      </c>
      <c r="O263" s="253">
        <v>0</v>
      </c>
      <c r="P263" s="253">
        <v>0</v>
      </c>
      <c r="Q263" s="253">
        <v>0</v>
      </c>
      <c r="R263" s="253">
        <v>0</v>
      </c>
      <c r="S263" s="253">
        <v>0</v>
      </c>
      <c r="T263" s="253">
        <v>0</v>
      </c>
      <c r="U263" s="253">
        <v>0</v>
      </c>
      <c r="V263" s="253">
        <v>0</v>
      </c>
      <c r="W263" s="253">
        <v>0</v>
      </c>
      <c r="X263" s="253">
        <v>0</v>
      </c>
      <c r="Y263" s="253">
        <v>0</v>
      </c>
    </row>
    <row r="264" spans="4:25" hidden="1" outlineLevel="1">
      <c r="D264" s="246" t="s">
        <v>299</v>
      </c>
      <c r="E264" s="246" t="s">
        <v>49</v>
      </c>
      <c r="F264" s="246" t="s">
        <v>465</v>
      </c>
      <c r="H264" s="246" t="s">
        <v>466</v>
      </c>
      <c r="I264" s="246" t="s">
        <v>639</v>
      </c>
      <c r="J264" s="246" t="s">
        <v>110</v>
      </c>
      <c r="L264" s="258">
        <v>0</v>
      </c>
      <c r="M264" s="253"/>
      <c r="N264" s="253">
        <v>0</v>
      </c>
      <c r="O264" s="253">
        <v>0</v>
      </c>
      <c r="P264" s="253">
        <v>0</v>
      </c>
      <c r="Q264" s="253">
        <v>0</v>
      </c>
      <c r="R264" s="253">
        <v>0</v>
      </c>
      <c r="S264" s="253">
        <v>0</v>
      </c>
      <c r="T264" s="253">
        <v>0</v>
      </c>
      <c r="U264" s="253">
        <v>0</v>
      </c>
      <c r="V264" s="253">
        <v>0</v>
      </c>
      <c r="W264" s="253">
        <v>0</v>
      </c>
      <c r="X264" s="253">
        <v>0</v>
      </c>
      <c r="Y264" s="253">
        <v>0</v>
      </c>
    </row>
    <row r="265" spans="4:25" hidden="1" outlineLevel="1">
      <c r="D265" s="246" t="s">
        <v>300</v>
      </c>
      <c r="E265" s="246" t="s">
        <v>49</v>
      </c>
      <c r="F265" s="246" t="s">
        <v>465</v>
      </c>
      <c r="H265" s="246" t="s">
        <v>466</v>
      </c>
      <c r="I265" s="246" t="s">
        <v>640</v>
      </c>
      <c r="J265" s="246" t="s">
        <v>110</v>
      </c>
      <c r="L265" s="258">
        <v>0</v>
      </c>
      <c r="M265" s="253"/>
      <c r="N265" s="253">
        <v>0</v>
      </c>
      <c r="O265" s="253">
        <v>0</v>
      </c>
      <c r="P265" s="253">
        <v>0</v>
      </c>
      <c r="Q265" s="253">
        <v>0</v>
      </c>
      <c r="R265" s="253">
        <v>0</v>
      </c>
      <c r="S265" s="253">
        <v>0</v>
      </c>
      <c r="T265" s="253">
        <v>0</v>
      </c>
      <c r="U265" s="253">
        <v>0</v>
      </c>
      <c r="V265" s="253">
        <v>0</v>
      </c>
      <c r="W265" s="253">
        <v>0</v>
      </c>
      <c r="X265" s="253">
        <v>0</v>
      </c>
      <c r="Y265" s="253">
        <v>0</v>
      </c>
    </row>
    <row r="266" spans="4:25" hidden="1" outlineLevel="1">
      <c r="D266" s="246" t="s">
        <v>499</v>
      </c>
      <c r="E266" s="246" t="s">
        <v>49</v>
      </c>
      <c r="F266" s="246" t="s">
        <v>465</v>
      </c>
      <c r="H266" s="246" t="s">
        <v>466</v>
      </c>
      <c r="I266" s="246" t="s">
        <v>641</v>
      </c>
      <c r="J266" s="246" t="s">
        <v>110</v>
      </c>
      <c r="L266" s="258">
        <v>0</v>
      </c>
      <c r="M266" s="253"/>
      <c r="N266" s="253">
        <v>0</v>
      </c>
      <c r="O266" s="253">
        <v>0</v>
      </c>
      <c r="P266" s="253">
        <v>0</v>
      </c>
      <c r="Q266" s="253">
        <v>0</v>
      </c>
      <c r="R266" s="253">
        <v>0</v>
      </c>
      <c r="S266" s="253">
        <v>0</v>
      </c>
      <c r="T266" s="253">
        <v>0</v>
      </c>
      <c r="U266" s="253">
        <v>0</v>
      </c>
      <c r="V266" s="253">
        <v>0</v>
      </c>
      <c r="W266" s="253">
        <v>0</v>
      </c>
      <c r="X266" s="253">
        <v>0</v>
      </c>
      <c r="Y266" s="253">
        <v>0</v>
      </c>
    </row>
    <row r="267" spans="4:25" hidden="1" outlineLevel="1">
      <c r="D267" s="246" t="s">
        <v>499</v>
      </c>
      <c r="E267" s="246" t="s">
        <v>49</v>
      </c>
      <c r="F267" s="246" t="s">
        <v>467</v>
      </c>
      <c r="H267" s="246" t="s">
        <v>466</v>
      </c>
      <c r="I267" s="246" t="s">
        <v>2072</v>
      </c>
      <c r="J267" s="246" t="s">
        <v>110</v>
      </c>
      <c r="L267" s="258">
        <v>0</v>
      </c>
      <c r="M267" s="253"/>
      <c r="N267" s="253">
        <v>0</v>
      </c>
      <c r="O267" s="253">
        <v>0</v>
      </c>
      <c r="P267" s="253">
        <v>0</v>
      </c>
      <c r="Q267" s="253">
        <v>0</v>
      </c>
      <c r="R267" s="253">
        <v>0</v>
      </c>
      <c r="S267" s="253">
        <v>0</v>
      </c>
      <c r="T267" s="253">
        <v>0</v>
      </c>
      <c r="U267" s="253">
        <v>0</v>
      </c>
      <c r="V267" s="253">
        <v>0</v>
      </c>
      <c r="W267" s="253">
        <v>0</v>
      </c>
      <c r="X267" s="253">
        <v>0</v>
      </c>
      <c r="Y267" s="253">
        <v>0</v>
      </c>
    </row>
    <row r="268" spans="4:25" hidden="1" outlineLevel="1">
      <c r="D268" s="246" t="s">
        <v>861</v>
      </c>
      <c r="E268" s="246" t="s">
        <v>49</v>
      </c>
      <c r="F268" s="246" t="s">
        <v>465</v>
      </c>
      <c r="H268" s="246" t="s">
        <v>466</v>
      </c>
      <c r="I268" s="246" t="s">
        <v>862</v>
      </c>
      <c r="J268" s="246" t="s">
        <v>429</v>
      </c>
      <c r="L268" s="258">
        <v>0</v>
      </c>
      <c r="M268" s="253"/>
      <c r="N268" s="253">
        <v>0</v>
      </c>
      <c r="O268" s="253">
        <v>0</v>
      </c>
      <c r="P268" s="253">
        <v>0</v>
      </c>
      <c r="Q268" s="253">
        <v>0</v>
      </c>
      <c r="R268" s="253">
        <v>0</v>
      </c>
      <c r="S268" s="253">
        <v>0</v>
      </c>
      <c r="T268" s="253">
        <v>0</v>
      </c>
      <c r="U268" s="253">
        <v>0</v>
      </c>
      <c r="V268" s="253">
        <v>0</v>
      </c>
      <c r="W268" s="253">
        <v>0</v>
      </c>
      <c r="X268" s="253">
        <v>0</v>
      </c>
      <c r="Y268" s="253">
        <v>0</v>
      </c>
    </row>
    <row r="269" spans="4:25" hidden="1" outlineLevel="1">
      <c r="D269" s="246" t="s">
        <v>1784</v>
      </c>
      <c r="E269" s="246" t="s">
        <v>1759</v>
      </c>
      <c r="F269" s="246" t="s">
        <v>465</v>
      </c>
      <c r="H269" s="246" t="s">
        <v>466</v>
      </c>
      <c r="I269" s="246" t="s">
        <v>1804</v>
      </c>
      <c r="J269" s="246" t="s">
        <v>789</v>
      </c>
      <c r="L269" s="258">
        <v>0</v>
      </c>
      <c r="M269" s="253"/>
      <c r="N269" s="253">
        <v>0</v>
      </c>
      <c r="O269" s="253">
        <v>0</v>
      </c>
      <c r="P269" s="253">
        <v>0</v>
      </c>
      <c r="Q269" s="253">
        <v>0</v>
      </c>
      <c r="R269" s="253">
        <v>0</v>
      </c>
      <c r="S269" s="253">
        <v>0</v>
      </c>
      <c r="T269" s="253">
        <v>0</v>
      </c>
      <c r="U269" s="253">
        <v>0</v>
      </c>
      <c r="V269" s="253">
        <v>0</v>
      </c>
      <c r="W269" s="253">
        <v>0</v>
      </c>
      <c r="X269" s="253">
        <v>0</v>
      </c>
      <c r="Y269" s="253">
        <v>0</v>
      </c>
    </row>
    <row r="270" spans="4:25" hidden="1" outlineLevel="1">
      <c r="D270" s="246" t="s">
        <v>1784</v>
      </c>
      <c r="E270" s="246" t="s">
        <v>1759</v>
      </c>
      <c r="F270" s="246" t="s">
        <v>467</v>
      </c>
      <c r="H270" s="246" t="s">
        <v>466</v>
      </c>
      <c r="I270" s="246" t="s">
        <v>1805</v>
      </c>
      <c r="J270" s="246" t="s">
        <v>789</v>
      </c>
      <c r="L270" s="258">
        <v>0</v>
      </c>
      <c r="M270" s="253"/>
      <c r="N270" s="253">
        <v>0</v>
      </c>
      <c r="O270" s="253">
        <v>0</v>
      </c>
      <c r="P270" s="253">
        <v>0</v>
      </c>
      <c r="Q270" s="253">
        <v>0</v>
      </c>
      <c r="R270" s="253">
        <v>0</v>
      </c>
      <c r="S270" s="253">
        <v>0</v>
      </c>
      <c r="T270" s="253">
        <v>0</v>
      </c>
      <c r="U270" s="253">
        <v>0</v>
      </c>
      <c r="V270" s="253">
        <v>0</v>
      </c>
      <c r="W270" s="253">
        <v>0</v>
      </c>
      <c r="X270" s="253">
        <v>0</v>
      </c>
      <c r="Y270" s="253">
        <v>0</v>
      </c>
    </row>
    <row r="271" spans="4:25" hidden="1" outlineLevel="1">
      <c r="D271" s="246" t="s">
        <v>2518</v>
      </c>
      <c r="E271" s="246" t="s">
        <v>49</v>
      </c>
      <c r="F271" s="246" t="s">
        <v>465</v>
      </c>
      <c r="H271" s="246" t="s">
        <v>466</v>
      </c>
      <c r="I271" s="246" t="s">
        <v>642</v>
      </c>
      <c r="J271" s="246" t="s">
        <v>110</v>
      </c>
      <c r="L271" s="258">
        <v>0</v>
      </c>
      <c r="M271" s="253"/>
      <c r="N271" s="253">
        <v>0</v>
      </c>
      <c r="O271" s="253">
        <v>0</v>
      </c>
      <c r="P271" s="253">
        <v>0</v>
      </c>
      <c r="Q271" s="253">
        <v>0</v>
      </c>
      <c r="R271" s="253">
        <v>0</v>
      </c>
      <c r="S271" s="253">
        <v>0</v>
      </c>
      <c r="T271" s="253">
        <v>0</v>
      </c>
      <c r="U271" s="253">
        <v>0</v>
      </c>
      <c r="V271" s="253">
        <v>0</v>
      </c>
      <c r="W271" s="253">
        <v>0</v>
      </c>
      <c r="X271" s="253">
        <v>0</v>
      </c>
      <c r="Y271" s="253">
        <v>0</v>
      </c>
    </row>
    <row r="272" spans="4:25" hidden="1" outlineLevel="1">
      <c r="D272" s="246" t="s">
        <v>412</v>
      </c>
      <c r="E272" s="246" t="s">
        <v>49</v>
      </c>
      <c r="F272" s="246" t="s">
        <v>465</v>
      </c>
      <c r="H272" s="246" t="s">
        <v>466</v>
      </c>
      <c r="I272" s="246" t="s">
        <v>643</v>
      </c>
      <c r="J272" s="246" t="s">
        <v>106</v>
      </c>
      <c r="L272" s="258">
        <v>0</v>
      </c>
      <c r="M272" s="253"/>
      <c r="N272" s="253">
        <v>0</v>
      </c>
      <c r="O272" s="253">
        <v>0</v>
      </c>
      <c r="P272" s="253">
        <v>0</v>
      </c>
      <c r="Q272" s="253">
        <v>0</v>
      </c>
      <c r="R272" s="253">
        <v>0</v>
      </c>
      <c r="S272" s="253">
        <v>0</v>
      </c>
      <c r="T272" s="253">
        <v>0</v>
      </c>
      <c r="U272" s="253">
        <v>0</v>
      </c>
      <c r="V272" s="253">
        <v>0</v>
      </c>
      <c r="W272" s="253">
        <v>0</v>
      </c>
      <c r="X272" s="253">
        <v>0</v>
      </c>
      <c r="Y272" s="253">
        <v>0</v>
      </c>
    </row>
    <row r="273" spans="4:25" hidden="1" outlineLevel="1">
      <c r="D273" s="246" t="s">
        <v>500</v>
      </c>
      <c r="E273" s="246" t="s">
        <v>50</v>
      </c>
      <c r="F273" s="246" t="s">
        <v>465</v>
      </c>
      <c r="H273" s="246" t="s">
        <v>466</v>
      </c>
      <c r="I273" s="246" t="s">
        <v>1351</v>
      </c>
      <c r="J273" s="246" t="s">
        <v>108</v>
      </c>
      <c r="L273" s="258">
        <v>0</v>
      </c>
      <c r="M273" s="253"/>
      <c r="N273" s="253">
        <v>0</v>
      </c>
      <c r="O273" s="253">
        <v>0</v>
      </c>
      <c r="P273" s="253">
        <v>0</v>
      </c>
      <c r="Q273" s="253">
        <v>0</v>
      </c>
      <c r="R273" s="253">
        <v>0</v>
      </c>
      <c r="S273" s="253">
        <v>0</v>
      </c>
      <c r="T273" s="253">
        <v>0</v>
      </c>
      <c r="U273" s="253">
        <v>0</v>
      </c>
      <c r="V273" s="253">
        <v>0</v>
      </c>
      <c r="W273" s="253">
        <v>0</v>
      </c>
      <c r="X273" s="253">
        <v>0</v>
      </c>
      <c r="Y273" s="253">
        <v>0</v>
      </c>
    </row>
    <row r="274" spans="4:25" hidden="1" outlineLevel="1">
      <c r="D274" s="246" t="s">
        <v>501</v>
      </c>
      <c r="E274" s="246" t="s">
        <v>61</v>
      </c>
      <c r="F274" s="246" t="s">
        <v>465</v>
      </c>
      <c r="H274" s="246" t="s">
        <v>466</v>
      </c>
      <c r="I274" s="246" t="s">
        <v>233</v>
      </c>
      <c r="J274" s="246" t="s">
        <v>0</v>
      </c>
      <c r="L274" s="258">
        <v>0</v>
      </c>
      <c r="M274" s="253"/>
      <c r="N274" s="253">
        <v>0</v>
      </c>
      <c r="O274" s="253">
        <v>0</v>
      </c>
      <c r="P274" s="253">
        <v>0</v>
      </c>
      <c r="Q274" s="253">
        <v>0</v>
      </c>
      <c r="R274" s="253">
        <v>0</v>
      </c>
      <c r="S274" s="253">
        <v>0</v>
      </c>
      <c r="T274" s="253">
        <v>0</v>
      </c>
      <c r="U274" s="253">
        <v>0</v>
      </c>
      <c r="V274" s="253">
        <v>0</v>
      </c>
      <c r="W274" s="253">
        <v>0</v>
      </c>
      <c r="X274" s="253">
        <v>0</v>
      </c>
      <c r="Y274" s="253">
        <v>0</v>
      </c>
    </row>
    <row r="275" spans="4:25" hidden="1" outlineLevel="1">
      <c r="D275" s="246" t="s">
        <v>413</v>
      </c>
      <c r="E275" s="246" t="s">
        <v>49</v>
      </c>
      <c r="F275" s="246" t="s">
        <v>465</v>
      </c>
      <c r="H275" s="246" t="s">
        <v>466</v>
      </c>
      <c r="I275" s="246" t="s">
        <v>646</v>
      </c>
      <c r="J275" s="246" t="s">
        <v>110</v>
      </c>
      <c r="L275" s="258">
        <v>0</v>
      </c>
      <c r="M275" s="253"/>
      <c r="N275" s="253">
        <v>0</v>
      </c>
      <c r="O275" s="253">
        <v>0</v>
      </c>
      <c r="P275" s="253">
        <v>0</v>
      </c>
      <c r="Q275" s="253">
        <v>0</v>
      </c>
      <c r="R275" s="253">
        <v>0</v>
      </c>
      <c r="S275" s="253">
        <v>0</v>
      </c>
      <c r="T275" s="253">
        <v>0</v>
      </c>
      <c r="U275" s="253">
        <v>0</v>
      </c>
      <c r="V275" s="253">
        <v>0</v>
      </c>
      <c r="W275" s="253">
        <v>0</v>
      </c>
      <c r="X275" s="253">
        <v>0</v>
      </c>
      <c r="Y275" s="253">
        <v>0</v>
      </c>
    </row>
    <row r="276" spans="4:25" hidden="1" outlineLevel="1">
      <c r="D276" s="246" t="s">
        <v>2309</v>
      </c>
      <c r="E276" s="246" t="s">
        <v>49</v>
      </c>
      <c r="F276" s="246" t="s">
        <v>465</v>
      </c>
      <c r="H276" s="246" t="s">
        <v>466</v>
      </c>
      <c r="I276" s="246" t="s">
        <v>2310</v>
      </c>
      <c r="J276" s="246" t="s">
        <v>472</v>
      </c>
      <c r="L276" s="258">
        <v>0</v>
      </c>
      <c r="M276" s="253"/>
      <c r="N276" s="253">
        <v>0</v>
      </c>
      <c r="O276" s="253">
        <v>0</v>
      </c>
      <c r="P276" s="253">
        <v>0</v>
      </c>
      <c r="Q276" s="253">
        <v>0</v>
      </c>
      <c r="R276" s="253">
        <v>0</v>
      </c>
      <c r="S276" s="253">
        <v>0</v>
      </c>
      <c r="T276" s="253">
        <v>0</v>
      </c>
      <c r="U276" s="253">
        <v>0</v>
      </c>
      <c r="V276" s="253">
        <v>0</v>
      </c>
      <c r="W276" s="253">
        <v>0</v>
      </c>
      <c r="X276" s="253">
        <v>0</v>
      </c>
      <c r="Y276" s="253">
        <v>0</v>
      </c>
    </row>
    <row r="277" spans="4:25" hidden="1" outlineLevel="1">
      <c r="D277" s="246" t="s">
        <v>2771</v>
      </c>
      <c r="E277" s="246" t="s">
        <v>2574</v>
      </c>
      <c r="F277" s="246" t="s">
        <v>465</v>
      </c>
      <c r="H277" s="246" t="s">
        <v>466</v>
      </c>
      <c r="I277" s="246" t="s">
        <v>2772</v>
      </c>
      <c r="J277" s="246" t="s">
        <v>471</v>
      </c>
      <c r="L277" s="258">
        <v>75</v>
      </c>
      <c r="M277" s="253"/>
      <c r="N277" s="253">
        <v>0</v>
      </c>
      <c r="O277" s="253">
        <v>75</v>
      </c>
      <c r="P277" s="253">
        <v>0</v>
      </c>
      <c r="Q277" s="253">
        <v>0</v>
      </c>
      <c r="R277" s="253">
        <v>0</v>
      </c>
      <c r="S277" s="253">
        <v>0</v>
      </c>
      <c r="T277" s="253">
        <v>0</v>
      </c>
      <c r="U277" s="253">
        <v>0</v>
      </c>
      <c r="V277" s="253">
        <v>0</v>
      </c>
      <c r="W277" s="253">
        <v>0</v>
      </c>
      <c r="X277" s="253">
        <v>0</v>
      </c>
      <c r="Y277" s="253">
        <v>0</v>
      </c>
    </row>
    <row r="278" spans="4:25" hidden="1" outlineLevel="1">
      <c r="D278" s="246" t="s">
        <v>2771</v>
      </c>
      <c r="E278" s="246" t="s">
        <v>2574</v>
      </c>
      <c r="F278" s="246" t="s">
        <v>467</v>
      </c>
      <c r="H278" s="246" t="s">
        <v>466</v>
      </c>
      <c r="I278" s="246" t="s">
        <v>2773</v>
      </c>
      <c r="J278" s="246" t="s">
        <v>471</v>
      </c>
      <c r="L278" s="258">
        <v>72552</v>
      </c>
      <c r="M278" s="253"/>
      <c r="N278" s="253">
        <v>5000</v>
      </c>
      <c r="O278" s="253">
        <v>7502</v>
      </c>
      <c r="P278" s="253">
        <v>5600</v>
      </c>
      <c r="Q278" s="253">
        <v>0</v>
      </c>
      <c r="R278" s="253">
        <v>1700</v>
      </c>
      <c r="S278" s="253">
        <v>200</v>
      </c>
      <c r="T278" s="253">
        <v>0</v>
      </c>
      <c r="U278" s="253">
        <v>0</v>
      </c>
      <c r="V278" s="253">
        <v>20050</v>
      </c>
      <c r="W278" s="253">
        <v>10000</v>
      </c>
      <c r="X278" s="253">
        <v>0</v>
      </c>
      <c r="Y278" s="253">
        <v>22500</v>
      </c>
    </row>
    <row r="279" spans="4:25" hidden="1" outlineLevel="1">
      <c r="D279" s="246" t="s">
        <v>2774</v>
      </c>
      <c r="E279" s="246" t="s">
        <v>2574</v>
      </c>
      <c r="F279" s="246" t="s">
        <v>465</v>
      </c>
      <c r="H279" s="246" t="s">
        <v>466</v>
      </c>
      <c r="I279" s="246" t="s">
        <v>2775</v>
      </c>
      <c r="J279" s="246" t="s">
        <v>471</v>
      </c>
      <c r="L279" s="258">
        <v>0</v>
      </c>
      <c r="M279" s="253"/>
      <c r="N279" s="253">
        <v>0</v>
      </c>
      <c r="O279" s="253">
        <v>0</v>
      </c>
      <c r="P279" s="253">
        <v>0</v>
      </c>
      <c r="Q279" s="253">
        <v>0</v>
      </c>
      <c r="R279" s="253">
        <v>0</v>
      </c>
      <c r="S279" s="253">
        <v>0</v>
      </c>
      <c r="T279" s="253">
        <v>0</v>
      </c>
      <c r="U279" s="253">
        <v>0</v>
      </c>
      <c r="V279" s="253">
        <v>0</v>
      </c>
      <c r="W279" s="253">
        <v>0</v>
      </c>
      <c r="X279" s="253">
        <v>0</v>
      </c>
      <c r="Y279" s="253">
        <v>0</v>
      </c>
    </row>
    <row r="280" spans="4:25" hidden="1" outlineLevel="1">
      <c r="D280" s="246" t="s">
        <v>2774</v>
      </c>
      <c r="E280" s="246" t="s">
        <v>2574</v>
      </c>
      <c r="F280" s="246" t="s">
        <v>467</v>
      </c>
      <c r="H280" s="246" t="s">
        <v>466</v>
      </c>
      <c r="I280" s="246" t="s">
        <v>2776</v>
      </c>
      <c r="J280" s="246" t="s">
        <v>471</v>
      </c>
      <c r="L280" s="258">
        <v>2</v>
      </c>
      <c r="M280" s="253"/>
      <c r="N280" s="253">
        <v>0</v>
      </c>
      <c r="O280" s="253">
        <v>0</v>
      </c>
      <c r="P280" s="253">
        <v>0</v>
      </c>
      <c r="Q280" s="253">
        <v>0</v>
      </c>
      <c r="R280" s="253">
        <v>2</v>
      </c>
      <c r="S280" s="253">
        <v>0</v>
      </c>
      <c r="T280" s="253">
        <v>0</v>
      </c>
      <c r="U280" s="253">
        <v>0</v>
      </c>
      <c r="V280" s="253">
        <v>0</v>
      </c>
      <c r="W280" s="253">
        <v>0</v>
      </c>
      <c r="X280" s="253">
        <v>0</v>
      </c>
      <c r="Y280" s="253">
        <v>0</v>
      </c>
    </row>
    <row r="281" spans="4:25" hidden="1" outlineLevel="1">
      <c r="D281" s="246" t="s">
        <v>647</v>
      </c>
      <c r="E281" s="246" t="s">
        <v>49</v>
      </c>
      <c r="F281" s="246" t="s">
        <v>465</v>
      </c>
      <c r="H281" s="246" t="s">
        <v>466</v>
      </c>
      <c r="I281" s="246" t="s">
        <v>648</v>
      </c>
      <c r="J281" s="246" t="s">
        <v>110</v>
      </c>
      <c r="L281" s="258">
        <v>0</v>
      </c>
      <c r="M281" s="253"/>
      <c r="N281" s="253">
        <v>0</v>
      </c>
      <c r="O281" s="253">
        <v>0</v>
      </c>
      <c r="P281" s="253">
        <v>0</v>
      </c>
      <c r="Q281" s="253">
        <v>0</v>
      </c>
      <c r="R281" s="253">
        <v>0</v>
      </c>
      <c r="S281" s="253">
        <v>0</v>
      </c>
      <c r="T281" s="253">
        <v>0</v>
      </c>
      <c r="U281" s="253">
        <v>0</v>
      </c>
      <c r="V281" s="253">
        <v>0</v>
      </c>
      <c r="W281" s="253">
        <v>0</v>
      </c>
      <c r="X281" s="253">
        <v>0</v>
      </c>
      <c r="Y281" s="253">
        <v>0</v>
      </c>
    </row>
    <row r="282" spans="4:25" hidden="1" outlineLevel="1">
      <c r="D282" s="246" t="s">
        <v>863</v>
      </c>
      <c r="E282" s="246" t="s">
        <v>49</v>
      </c>
      <c r="F282" s="246" t="s">
        <v>465</v>
      </c>
      <c r="H282" s="246" t="s">
        <v>466</v>
      </c>
      <c r="I282" s="246" t="s">
        <v>864</v>
      </c>
      <c r="J282" s="246" t="s">
        <v>774</v>
      </c>
      <c r="L282" s="258">
        <v>0</v>
      </c>
      <c r="M282" s="253"/>
      <c r="N282" s="253">
        <v>0</v>
      </c>
      <c r="O282" s="253">
        <v>0</v>
      </c>
      <c r="P282" s="253">
        <v>0</v>
      </c>
      <c r="Q282" s="253">
        <v>0</v>
      </c>
      <c r="R282" s="253">
        <v>0</v>
      </c>
      <c r="S282" s="253">
        <v>0</v>
      </c>
      <c r="T282" s="253">
        <v>0</v>
      </c>
      <c r="U282" s="253">
        <v>0</v>
      </c>
      <c r="V282" s="253">
        <v>0</v>
      </c>
      <c r="W282" s="253">
        <v>0</v>
      </c>
      <c r="X282" s="253">
        <v>0</v>
      </c>
      <c r="Y282" s="253">
        <v>0</v>
      </c>
    </row>
    <row r="283" spans="4:25" hidden="1" outlineLevel="1">
      <c r="D283" s="246" t="s">
        <v>1694</v>
      </c>
      <c r="E283" s="246" t="s">
        <v>48</v>
      </c>
      <c r="F283" s="246" t="s">
        <v>465</v>
      </c>
      <c r="H283" s="246" t="s">
        <v>466</v>
      </c>
      <c r="I283" s="246" t="s">
        <v>650</v>
      </c>
      <c r="J283" s="246" t="s">
        <v>109</v>
      </c>
      <c r="L283" s="258">
        <v>0</v>
      </c>
      <c r="M283" s="253"/>
      <c r="N283" s="253">
        <v>0</v>
      </c>
      <c r="O283" s="253">
        <v>0</v>
      </c>
      <c r="P283" s="253">
        <v>0</v>
      </c>
      <c r="Q283" s="253">
        <v>0</v>
      </c>
      <c r="R283" s="253">
        <v>0</v>
      </c>
      <c r="S283" s="253">
        <v>0</v>
      </c>
      <c r="T283" s="253">
        <v>0</v>
      </c>
      <c r="U283" s="253">
        <v>0</v>
      </c>
      <c r="V283" s="253">
        <v>0</v>
      </c>
      <c r="W283" s="253">
        <v>0</v>
      </c>
      <c r="X283" s="253">
        <v>0</v>
      </c>
      <c r="Y283" s="253">
        <v>0</v>
      </c>
    </row>
    <row r="284" spans="4:25" hidden="1" outlineLevel="1">
      <c r="D284" s="246" t="s">
        <v>865</v>
      </c>
      <c r="E284" s="246" t="s">
        <v>49</v>
      </c>
      <c r="F284" s="246" t="s">
        <v>465</v>
      </c>
      <c r="H284" s="246" t="s">
        <v>466</v>
      </c>
      <c r="I284" s="246" t="s">
        <v>866</v>
      </c>
      <c r="J284" s="246" t="s">
        <v>472</v>
      </c>
      <c r="L284" s="258">
        <v>0</v>
      </c>
      <c r="M284" s="253"/>
      <c r="N284" s="253">
        <v>0</v>
      </c>
      <c r="O284" s="253">
        <v>0</v>
      </c>
      <c r="P284" s="253">
        <v>0</v>
      </c>
      <c r="Q284" s="253">
        <v>0</v>
      </c>
      <c r="R284" s="253">
        <v>0</v>
      </c>
      <c r="S284" s="253">
        <v>0</v>
      </c>
      <c r="T284" s="253">
        <v>0</v>
      </c>
      <c r="U284" s="253">
        <v>0</v>
      </c>
      <c r="V284" s="253">
        <v>0</v>
      </c>
      <c r="W284" s="253">
        <v>0</v>
      </c>
      <c r="X284" s="253">
        <v>0</v>
      </c>
      <c r="Y284" s="253">
        <v>0</v>
      </c>
    </row>
    <row r="285" spans="4:25" hidden="1" outlineLevel="1">
      <c r="D285" s="246" t="s">
        <v>1785</v>
      </c>
      <c r="E285" s="246" t="s">
        <v>1759</v>
      </c>
      <c r="F285" s="246" t="s">
        <v>465</v>
      </c>
      <c r="H285" s="246" t="s">
        <v>466</v>
      </c>
      <c r="I285" s="246" t="s">
        <v>1806</v>
      </c>
      <c r="J285" s="246" t="s">
        <v>789</v>
      </c>
      <c r="L285" s="258">
        <v>0</v>
      </c>
      <c r="M285" s="253"/>
      <c r="N285" s="253">
        <v>0</v>
      </c>
      <c r="O285" s="253">
        <v>0</v>
      </c>
      <c r="P285" s="253">
        <v>0</v>
      </c>
      <c r="Q285" s="253">
        <v>0</v>
      </c>
      <c r="R285" s="253">
        <v>0</v>
      </c>
      <c r="S285" s="253">
        <v>0</v>
      </c>
      <c r="T285" s="253">
        <v>0</v>
      </c>
      <c r="U285" s="253">
        <v>0</v>
      </c>
      <c r="V285" s="253">
        <v>0</v>
      </c>
      <c r="W285" s="253">
        <v>0</v>
      </c>
      <c r="X285" s="253">
        <v>0</v>
      </c>
      <c r="Y285" s="253">
        <v>0</v>
      </c>
    </row>
    <row r="286" spans="4:25" hidden="1" outlineLevel="1">
      <c r="D286" s="246" t="s">
        <v>1785</v>
      </c>
      <c r="E286" s="246" t="s">
        <v>1759</v>
      </c>
      <c r="F286" s="246" t="s">
        <v>467</v>
      </c>
      <c r="H286" s="246" t="s">
        <v>466</v>
      </c>
      <c r="I286" s="246" t="s">
        <v>1807</v>
      </c>
      <c r="J286" s="246" t="s">
        <v>789</v>
      </c>
      <c r="L286" s="258">
        <v>0</v>
      </c>
      <c r="M286" s="253"/>
      <c r="N286" s="253">
        <v>0</v>
      </c>
      <c r="O286" s="253">
        <v>0</v>
      </c>
      <c r="P286" s="253">
        <v>0</v>
      </c>
      <c r="Q286" s="253">
        <v>0</v>
      </c>
      <c r="R286" s="253">
        <v>0</v>
      </c>
      <c r="S286" s="253">
        <v>0</v>
      </c>
      <c r="T286" s="253">
        <v>0</v>
      </c>
      <c r="U286" s="253">
        <v>0</v>
      </c>
      <c r="V286" s="253">
        <v>0</v>
      </c>
      <c r="W286" s="253">
        <v>0</v>
      </c>
      <c r="X286" s="253">
        <v>0</v>
      </c>
      <c r="Y286" s="253">
        <v>0</v>
      </c>
    </row>
    <row r="287" spans="4:25" hidden="1" outlineLevel="1">
      <c r="D287" s="246" t="s">
        <v>868</v>
      </c>
      <c r="E287" s="246" t="s">
        <v>49</v>
      </c>
      <c r="F287" s="246" t="s">
        <v>465</v>
      </c>
      <c r="H287" s="246" t="s">
        <v>466</v>
      </c>
      <c r="I287" s="246" t="s">
        <v>869</v>
      </c>
      <c r="J287" s="246" t="s">
        <v>429</v>
      </c>
      <c r="L287" s="258">
        <v>0</v>
      </c>
      <c r="M287" s="253"/>
      <c r="N287" s="253">
        <v>0</v>
      </c>
      <c r="O287" s="253">
        <v>0</v>
      </c>
      <c r="P287" s="253">
        <v>0</v>
      </c>
      <c r="Q287" s="253">
        <v>0</v>
      </c>
      <c r="R287" s="253">
        <v>0</v>
      </c>
      <c r="S287" s="253">
        <v>0</v>
      </c>
      <c r="T287" s="253">
        <v>0</v>
      </c>
      <c r="U287" s="253">
        <v>0</v>
      </c>
      <c r="V287" s="253">
        <v>0</v>
      </c>
      <c r="W287" s="253">
        <v>0</v>
      </c>
      <c r="X287" s="253">
        <v>0</v>
      </c>
      <c r="Y287" s="253">
        <v>0</v>
      </c>
    </row>
    <row r="288" spans="4:25" hidden="1" outlineLevel="1">
      <c r="D288" s="246" t="s">
        <v>870</v>
      </c>
      <c r="E288" s="246" t="s">
        <v>49</v>
      </c>
      <c r="F288" s="246" t="s">
        <v>465</v>
      </c>
      <c r="H288" s="246" t="s">
        <v>466</v>
      </c>
      <c r="I288" s="246" t="s">
        <v>871</v>
      </c>
      <c r="J288" s="246" t="s">
        <v>797</v>
      </c>
      <c r="L288" s="258">
        <v>0</v>
      </c>
      <c r="M288" s="253"/>
      <c r="N288" s="253">
        <v>0</v>
      </c>
      <c r="O288" s="253">
        <v>0</v>
      </c>
      <c r="P288" s="253">
        <v>0</v>
      </c>
      <c r="Q288" s="253">
        <v>0</v>
      </c>
      <c r="R288" s="253">
        <v>0</v>
      </c>
      <c r="S288" s="253">
        <v>0</v>
      </c>
      <c r="T288" s="253">
        <v>0</v>
      </c>
      <c r="U288" s="253">
        <v>0</v>
      </c>
      <c r="V288" s="253">
        <v>0</v>
      </c>
      <c r="W288" s="253">
        <v>0</v>
      </c>
      <c r="X288" s="253">
        <v>0</v>
      </c>
      <c r="Y288" s="253">
        <v>0</v>
      </c>
    </row>
    <row r="289" spans="4:25" hidden="1" outlineLevel="1">
      <c r="D289" s="246" t="s">
        <v>2075</v>
      </c>
      <c r="E289" s="246" t="s">
        <v>1759</v>
      </c>
      <c r="F289" s="246" t="s">
        <v>465</v>
      </c>
      <c r="H289" s="246" t="s">
        <v>466</v>
      </c>
      <c r="I289" s="246" t="s">
        <v>2076</v>
      </c>
      <c r="J289" s="246" t="s">
        <v>789</v>
      </c>
      <c r="L289" s="258">
        <v>0</v>
      </c>
      <c r="M289" s="253"/>
      <c r="N289" s="253">
        <v>0</v>
      </c>
      <c r="O289" s="253">
        <v>0</v>
      </c>
      <c r="P289" s="253">
        <v>0</v>
      </c>
      <c r="Q289" s="253">
        <v>0</v>
      </c>
      <c r="R289" s="253">
        <v>0</v>
      </c>
      <c r="S289" s="253">
        <v>0</v>
      </c>
      <c r="T289" s="253">
        <v>0</v>
      </c>
      <c r="U289" s="253">
        <v>0</v>
      </c>
      <c r="V289" s="253">
        <v>0</v>
      </c>
      <c r="W289" s="253">
        <v>0</v>
      </c>
      <c r="X289" s="253">
        <v>0</v>
      </c>
      <c r="Y289" s="253">
        <v>0</v>
      </c>
    </row>
    <row r="290" spans="4:25" hidden="1" outlineLevel="1">
      <c r="D290" s="246" t="s">
        <v>2075</v>
      </c>
      <c r="E290" s="246" t="s">
        <v>1759</v>
      </c>
      <c r="F290" s="246" t="s">
        <v>467</v>
      </c>
      <c r="H290" s="246" t="s">
        <v>466</v>
      </c>
      <c r="I290" s="246" t="s">
        <v>2077</v>
      </c>
      <c r="J290" s="246" t="s">
        <v>789</v>
      </c>
      <c r="L290" s="258">
        <v>0</v>
      </c>
      <c r="M290" s="253"/>
      <c r="N290" s="253">
        <v>0</v>
      </c>
      <c r="O290" s="253">
        <v>0</v>
      </c>
      <c r="P290" s="253">
        <v>0</v>
      </c>
      <c r="Q290" s="253">
        <v>0</v>
      </c>
      <c r="R290" s="253">
        <v>0</v>
      </c>
      <c r="S290" s="253">
        <v>0</v>
      </c>
      <c r="T290" s="253">
        <v>0</v>
      </c>
      <c r="U290" s="253">
        <v>0</v>
      </c>
      <c r="V290" s="253">
        <v>0</v>
      </c>
      <c r="W290" s="253">
        <v>0</v>
      </c>
      <c r="X290" s="253">
        <v>0</v>
      </c>
      <c r="Y290" s="253">
        <v>0</v>
      </c>
    </row>
    <row r="291" spans="4:25" hidden="1" outlineLevel="1">
      <c r="D291" s="246" t="s">
        <v>301</v>
      </c>
      <c r="E291" s="246" t="s">
        <v>50</v>
      </c>
      <c r="F291" s="246" t="s">
        <v>465</v>
      </c>
      <c r="H291" s="246" t="s">
        <v>466</v>
      </c>
      <c r="I291" s="246" t="s">
        <v>649</v>
      </c>
      <c r="J291" s="246" t="s">
        <v>108</v>
      </c>
      <c r="L291" s="258">
        <v>0</v>
      </c>
      <c r="M291" s="253"/>
      <c r="N291" s="253">
        <v>0</v>
      </c>
      <c r="O291" s="253">
        <v>0</v>
      </c>
      <c r="P291" s="253">
        <v>0</v>
      </c>
      <c r="Q291" s="253">
        <v>0</v>
      </c>
      <c r="R291" s="253">
        <v>0</v>
      </c>
      <c r="S291" s="253">
        <v>0</v>
      </c>
      <c r="T291" s="253">
        <v>0</v>
      </c>
      <c r="U291" s="253">
        <v>0</v>
      </c>
      <c r="V291" s="253">
        <v>0</v>
      </c>
      <c r="W291" s="253">
        <v>0</v>
      </c>
      <c r="X291" s="253">
        <v>0</v>
      </c>
      <c r="Y291" s="253">
        <v>0</v>
      </c>
    </row>
    <row r="292" spans="4:25" hidden="1" outlineLevel="1">
      <c r="D292" s="246" t="s">
        <v>2311</v>
      </c>
      <c r="E292" s="246" t="s">
        <v>49</v>
      </c>
      <c r="F292" s="246" t="s">
        <v>465</v>
      </c>
      <c r="H292" s="246" t="s">
        <v>466</v>
      </c>
      <c r="I292" s="246" t="s">
        <v>867</v>
      </c>
      <c r="J292" s="246" t="s">
        <v>429</v>
      </c>
      <c r="L292" s="258">
        <v>0</v>
      </c>
      <c r="M292" s="253"/>
      <c r="N292" s="253">
        <v>0</v>
      </c>
      <c r="O292" s="253">
        <v>0</v>
      </c>
      <c r="P292" s="253">
        <v>0</v>
      </c>
      <c r="Q292" s="253">
        <v>0</v>
      </c>
      <c r="R292" s="253">
        <v>0</v>
      </c>
      <c r="S292" s="253">
        <v>0</v>
      </c>
      <c r="T292" s="253">
        <v>0</v>
      </c>
      <c r="U292" s="253">
        <v>0</v>
      </c>
      <c r="V292" s="253">
        <v>0</v>
      </c>
      <c r="W292" s="253">
        <v>0</v>
      </c>
      <c r="X292" s="253">
        <v>0</v>
      </c>
      <c r="Y292" s="253">
        <v>0</v>
      </c>
    </row>
    <row r="293" spans="4:25" hidden="1" outlineLevel="1">
      <c r="D293" s="246" t="s">
        <v>2777</v>
      </c>
      <c r="E293" s="246" t="s">
        <v>2574</v>
      </c>
      <c r="F293" s="246" t="s">
        <v>467</v>
      </c>
      <c r="H293" s="246" t="s">
        <v>466</v>
      </c>
      <c r="I293" s="246" t="s">
        <v>2778</v>
      </c>
      <c r="J293" s="246" t="s">
        <v>471</v>
      </c>
      <c r="L293" s="258">
        <v>0</v>
      </c>
      <c r="M293" s="253"/>
      <c r="N293" s="253">
        <v>0</v>
      </c>
      <c r="O293" s="253">
        <v>0</v>
      </c>
      <c r="P293" s="253">
        <v>0</v>
      </c>
      <c r="Q293" s="253">
        <v>0</v>
      </c>
      <c r="R293" s="253">
        <v>0</v>
      </c>
      <c r="S293" s="253">
        <v>0</v>
      </c>
      <c r="T293" s="253">
        <v>0</v>
      </c>
      <c r="U293" s="253">
        <v>0</v>
      </c>
      <c r="V293" s="253">
        <v>0</v>
      </c>
      <c r="W293" s="253">
        <v>0</v>
      </c>
      <c r="X293" s="253">
        <v>0</v>
      </c>
      <c r="Y293" s="253">
        <v>0</v>
      </c>
    </row>
    <row r="294" spans="4:25" hidden="1" outlineLevel="1">
      <c r="D294" s="246" t="s">
        <v>502</v>
      </c>
      <c r="E294" s="246" t="s">
        <v>49</v>
      </c>
      <c r="F294" s="246" t="s">
        <v>465</v>
      </c>
      <c r="H294" s="246" t="s">
        <v>466</v>
      </c>
      <c r="I294" s="246" t="s">
        <v>651</v>
      </c>
      <c r="J294" s="246" t="s">
        <v>110</v>
      </c>
      <c r="L294" s="258">
        <v>0</v>
      </c>
      <c r="M294" s="253"/>
      <c r="N294" s="253">
        <v>0</v>
      </c>
      <c r="O294" s="253">
        <v>0</v>
      </c>
      <c r="P294" s="253">
        <v>0</v>
      </c>
      <c r="Q294" s="253">
        <v>0</v>
      </c>
      <c r="R294" s="253">
        <v>0</v>
      </c>
      <c r="S294" s="253">
        <v>0</v>
      </c>
      <c r="T294" s="253">
        <v>0</v>
      </c>
      <c r="U294" s="253">
        <v>0</v>
      </c>
      <c r="V294" s="253">
        <v>0</v>
      </c>
      <c r="W294" s="253">
        <v>0</v>
      </c>
      <c r="X294" s="253">
        <v>0</v>
      </c>
      <c r="Y294" s="253">
        <v>0</v>
      </c>
    </row>
    <row r="295" spans="4:25" hidden="1" outlineLevel="1">
      <c r="D295" s="246" t="s">
        <v>2519</v>
      </c>
      <c r="E295" s="246" t="s">
        <v>49</v>
      </c>
      <c r="F295" s="246" t="s">
        <v>465</v>
      </c>
      <c r="H295" s="246" t="s">
        <v>466</v>
      </c>
      <c r="I295" s="246" t="s">
        <v>653</v>
      </c>
      <c r="J295" s="246" t="s">
        <v>110</v>
      </c>
      <c r="L295" s="258">
        <v>0</v>
      </c>
      <c r="M295" s="253"/>
      <c r="N295" s="253">
        <v>0</v>
      </c>
      <c r="O295" s="253">
        <v>0</v>
      </c>
      <c r="P295" s="253">
        <v>0</v>
      </c>
      <c r="Q295" s="253">
        <v>0</v>
      </c>
      <c r="R295" s="253">
        <v>0</v>
      </c>
      <c r="S295" s="253">
        <v>0</v>
      </c>
      <c r="T295" s="253">
        <v>0</v>
      </c>
      <c r="U295" s="253">
        <v>0</v>
      </c>
      <c r="V295" s="253">
        <v>0</v>
      </c>
      <c r="W295" s="253">
        <v>0</v>
      </c>
      <c r="X295" s="253">
        <v>0</v>
      </c>
      <c r="Y295" s="253">
        <v>0</v>
      </c>
    </row>
    <row r="296" spans="4:25" hidden="1" outlineLevel="1">
      <c r="D296" s="246" t="s">
        <v>302</v>
      </c>
      <c r="E296" s="246" t="s">
        <v>49</v>
      </c>
      <c r="F296" s="246" t="s">
        <v>465</v>
      </c>
      <c r="H296" s="246" t="s">
        <v>466</v>
      </c>
      <c r="I296" s="246" t="s">
        <v>654</v>
      </c>
      <c r="J296" s="246" t="s">
        <v>106</v>
      </c>
      <c r="L296" s="258">
        <v>0</v>
      </c>
      <c r="M296" s="253"/>
      <c r="N296" s="253">
        <v>0</v>
      </c>
      <c r="O296" s="253">
        <v>0</v>
      </c>
      <c r="P296" s="253">
        <v>0</v>
      </c>
      <c r="Q296" s="253">
        <v>0</v>
      </c>
      <c r="R296" s="253">
        <v>0</v>
      </c>
      <c r="S296" s="253">
        <v>0</v>
      </c>
      <c r="T296" s="253">
        <v>0</v>
      </c>
      <c r="U296" s="253">
        <v>0</v>
      </c>
      <c r="V296" s="253">
        <v>0</v>
      </c>
      <c r="W296" s="253">
        <v>0</v>
      </c>
      <c r="X296" s="253">
        <v>0</v>
      </c>
      <c r="Y296" s="253">
        <v>0</v>
      </c>
    </row>
    <row r="297" spans="4:25" hidden="1" outlineLevel="1">
      <c r="D297" s="246" t="s">
        <v>254</v>
      </c>
      <c r="E297" s="246" t="s">
        <v>49</v>
      </c>
      <c r="F297" s="246" t="s">
        <v>465</v>
      </c>
      <c r="H297" s="246" t="s">
        <v>466</v>
      </c>
      <c r="I297" s="246" t="s">
        <v>655</v>
      </c>
      <c r="J297" s="246" t="s">
        <v>106</v>
      </c>
      <c r="L297" s="258">
        <v>0</v>
      </c>
      <c r="M297" s="253"/>
      <c r="N297" s="253">
        <v>0</v>
      </c>
      <c r="O297" s="253">
        <v>0</v>
      </c>
      <c r="P297" s="253">
        <v>0</v>
      </c>
      <c r="Q297" s="253">
        <v>0</v>
      </c>
      <c r="R297" s="253">
        <v>0</v>
      </c>
      <c r="S297" s="253">
        <v>0</v>
      </c>
      <c r="T297" s="253">
        <v>0</v>
      </c>
      <c r="U297" s="253">
        <v>0</v>
      </c>
      <c r="V297" s="253">
        <v>0</v>
      </c>
      <c r="W297" s="253">
        <v>0</v>
      </c>
      <c r="X297" s="253">
        <v>0</v>
      </c>
      <c r="Y297" s="253">
        <v>0</v>
      </c>
    </row>
    <row r="298" spans="4:25" hidden="1" outlineLevel="1">
      <c r="D298" s="246" t="s">
        <v>503</v>
      </c>
      <c r="E298" s="246" t="s">
        <v>49</v>
      </c>
      <c r="F298" s="246" t="s">
        <v>465</v>
      </c>
      <c r="H298" s="246" t="s">
        <v>466</v>
      </c>
      <c r="I298" s="246" t="s">
        <v>656</v>
      </c>
      <c r="J298" s="246" t="s">
        <v>110</v>
      </c>
      <c r="L298" s="258">
        <v>0</v>
      </c>
      <c r="M298" s="253"/>
      <c r="N298" s="253">
        <v>0</v>
      </c>
      <c r="O298" s="253">
        <v>0</v>
      </c>
      <c r="P298" s="253">
        <v>0</v>
      </c>
      <c r="Q298" s="253">
        <v>0</v>
      </c>
      <c r="R298" s="253">
        <v>0</v>
      </c>
      <c r="S298" s="253">
        <v>0</v>
      </c>
      <c r="T298" s="253">
        <v>0</v>
      </c>
      <c r="U298" s="253">
        <v>0</v>
      </c>
      <c r="V298" s="253">
        <v>0</v>
      </c>
      <c r="W298" s="253">
        <v>0</v>
      </c>
      <c r="X298" s="253">
        <v>0</v>
      </c>
      <c r="Y298" s="253">
        <v>0</v>
      </c>
    </row>
    <row r="299" spans="4:25" hidden="1" outlineLevel="1">
      <c r="D299" s="246" t="s">
        <v>872</v>
      </c>
      <c r="E299" s="246" t="s">
        <v>49</v>
      </c>
      <c r="F299" s="246" t="s">
        <v>465</v>
      </c>
      <c r="H299" s="246" t="s">
        <v>466</v>
      </c>
      <c r="I299" s="246" t="s">
        <v>873</v>
      </c>
      <c r="J299" s="246" t="s">
        <v>774</v>
      </c>
      <c r="L299" s="258">
        <v>0</v>
      </c>
      <c r="M299" s="253"/>
      <c r="N299" s="253">
        <v>0</v>
      </c>
      <c r="O299" s="253">
        <v>0</v>
      </c>
      <c r="P299" s="253">
        <v>0</v>
      </c>
      <c r="Q299" s="253">
        <v>0</v>
      </c>
      <c r="R299" s="253">
        <v>0</v>
      </c>
      <c r="S299" s="253">
        <v>0</v>
      </c>
      <c r="T299" s="253">
        <v>0</v>
      </c>
      <c r="U299" s="253">
        <v>0</v>
      </c>
      <c r="V299" s="253">
        <v>0</v>
      </c>
      <c r="W299" s="253">
        <v>0</v>
      </c>
      <c r="X299" s="253">
        <v>0</v>
      </c>
      <c r="Y299" s="253">
        <v>0</v>
      </c>
    </row>
    <row r="300" spans="4:25" hidden="1" outlineLevel="1">
      <c r="D300" s="246" t="s">
        <v>2779</v>
      </c>
      <c r="E300" s="246" t="s">
        <v>2574</v>
      </c>
      <c r="F300" s="246" t="s">
        <v>467</v>
      </c>
      <c r="H300" s="246" t="s">
        <v>466</v>
      </c>
      <c r="I300" s="246" t="s">
        <v>2780</v>
      </c>
      <c r="J300" s="246" t="s">
        <v>471</v>
      </c>
      <c r="L300" s="258">
        <v>295</v>
      </c>
      <c r="M300" s="253"/>
      <c r="N300" s="253">
        <v>0</v>
      </c>
      <c r="O300" s="253">
        <v>0</v>
      </c>
      <c r="P300" s="253">
        <v>0</v>
      </c>
      <c r="Q300" s="253">
        <v>0</v>
      </c>
      <c r="R300" s="253">
        <v>0</v>
      </c>
      <c r="S300" s="253">
        <v>295</v>
      </c>
      <c r="T300" s="253">
        <v>0</v>
      </c>
      <c r="U300" s="253">
        <v>0</v>
      </c>
      <c r="V300" s="253">
        <v>0</v>
      </c>
      <c r="W300" s="253">
        <v>0</v>
      </c>
      <c r="X300" s="253">
        <v>0</v>
      </c>
      <c r="Y300" s="253">
        <v>0</v>
      </c>
    </row>
    <row r="301" spans="4:25" hidden="1" outlineLevel="1">
      <c r="D301" s="246" t="s">
        <v>1380</v>
      </c>
      <c r="E301" s="246" t="s">
        <v>48</v>
      </c>
      <c r="F301" s="246" t="s">
        <v>465</v>
      </c>
      <c r="H301" s="246" t="s">
        <v>466</v>
      </c>
      <c r="I301" s="246" t="s">
        <v>1695</v>
      </c>
      <c r="J301" s="246" t="s">
        <v>109</v>
      </c>
      <c r="L301" s="258">
        <v>0</v>
      </c>
      <c r="M301" s="253"/>
      <c r="N301" s="253">
        <v>0</v>
      </c>
      <c r="O301" s="253">
        <v>0</v>
      </c>
      <c r="P301" s="253">
        <v>0</v>
      </c>
      <c r="Q301" s="253">
        <v>0</v>
      </c>
      <c r="R301" s="253">
        <v>0</v>
      </c>
      <c r="S301" s="253">
        <v>0</v>
      </c>
      <c r="T301" s="253">
        <v>0</v>
      </c>
      <c r="U301" s="253">
        <v>0</v>
      </c>
      <c r="V301" s="253">
        <v>0</v>
      </c>
      <c r="W301" s="253">
        <v>0</v>
      </c>
      <c r="X301" s="253">
        <v>0</v>
      </c>
      <c r="Y301" s="253">
        <v>0</v>
      </c>
    </row>
    <row r="302" spans="4:25" hidden="1" outlineLevel="1">
      <c r="D302" s="246" t="s">
        <v>1380</v>
      </c>
      <c r="E302" s="246" t="s">
        <v>48</v>
      </c>
      <c r="F302" s="246" t="s">
        <v>467</v>
      </c>
      <c r="H302" s="246" t="s">
        <v>466</v>
      </c>
      <c r="I302" s="246" t="s">
        <v>2078</v>
      </c>
      <c r="J302" s="246" t="s">
        <v>109</v>
      </c>
      <c r="L302" s="258">
        <v>0</v>
      </c>
      <c r="M302" s="253"/>
      <c r="N302" s="253">
        <v>0</v>
      </c>
      <c r="O302" s="253">
        <v>0</v>
      </c>
      <c r="P302" s="253">
        <v>0</v>
      </c>
      <c r="Q302" s="253">
        <v>0</v>
      </c>
      <c r="R302" s="253">
        <v>0</v>
      </c>
      <c r="S302" s="253">
        <v>0</v>
      </c>
      <c r="T302" s="253">
        <v>0</v>
      </c>
      <c r="U302" s="253">
        <v>0</v>
      </c>
      <c r="V302" s="253">
        <v>0</v>
      </c>
      <c r="W302" s="253">
        <v>0</v>
      </c>
      <c r="X302" s="253">
        <v>0</v>
      </c>
      <c r="Y302" s="253">
        <v>0</v>
      </c>
    </row>
    <row r="303" spans="4:25" hidden="1" outlineLevel="1">
      <c r="D303" s="246" t="s">
        <v>874</v>
      </c>
      <c r="E303" s="246" t="s">
        <v>49</v>
      </c>
      <c r="F303" s="246" t="s">
        <v>465</v>
      </c>
      <c r="H303" s="246" t="s">
        <v>466</v>
      </c>
      <c r="I303" s="246" t="s">
        <v>875</v>
      </c>
      <c r="J303" s="246" t="s">
        <v>774</v>
      </c>
      <c r="L303" s="258">
        <v>0</v>
      </c>
      <c r="M303" s="253"/>
      <c r="N303" s="253">
        <v>0</v>
      </c>
      <c r="O303" s="253">
        <v>0</v>
      </c>
      <c r="P303" s="253">
        <v>0</v>
      </c>
      <c r="Q303" s="253">
        <v>0</v>
      </c>
      <c r="R303" s="253">
        <v>0</v>
      </c>
      <c r="S303" s="253">
        <v>0</v>
      </c>
      <c r="T303" s="253">
        <v>0</v>
      </c>
      <c r="U303" s="253">
        <v>0</v>
      </c>
      <c r="V303" s="253">
        <v>0</v>
      </c>
      <c r="W303" s="253">
        <v>0</v>
      </c>
      <c r="X303" s="253">
        <v>0</v>
      </c>
      <c r="Y303" s="253">
        <v>0</v>
      </c>
    </row>
    <row r="304" spans="4:25" hidden="1" outlineLevel="1">
      <c r="D304" s="246" t="s">
        <v>304</v>
      </c>
      <c r="E304" s="246" t="s">
        <v>49</v>
      </c>
      <c r="F304" s="246" t="s">
        <v>465</v>
      </c>
      <c r="H304" s="246" t="s">
        <v>466</v>
      </c>
      <c r="I304" s="246" t="s">
        <v>657</v>
      </c>
      <c r="J304" s="246" t="s">
        <v>110</v>
      </c>
      <c r="L304" s="258">
        <v>0</v>
      </c>
      <c r="M304" s="253"/>
      <c r="N304" s="253">
        <v>0</v>
      </c>
      <c r="O304" s="253">
        <v>0</v>
      </c>
      <c r="P304" s="253">
        <v>0</v>
      </c>
      <c r="Q304" s="253">
        <v>0</v>
      </c>
      <c r="R304" s="253">
        <v>0</v>
      </c>
      <c r="S304" s="253">
        <v>0</v>
      </c>
      <c r="T304" s="253">
        <v>0</v>
      </c>
      <c r="U304" s="253">
        <v>0</v>
      </c>
      <c r="V304" s="253">
        <v>0</v>
      </c>
      <c r="W304" s="253">
        <v>0</v>
      </c>
      <c r="X304" s="253">
        <v>0</v>
      </c>
      <c r="Y304" s="253">
        <v>0</v>
      </c>
    </row>
    <row r="305" spans="4:25" hidden="1" outlineLevel="1">
      <c r="D305" s="246" t="s">
        <v>876</v>
      </c>
      <c r="E305" s="246" t="s">
        <v>49</v>
      </c>
      <c r="F305" s="246" t="s">
        <v>465</v>
      </c>
      <c r="H305" s="246" t="s">
        <v>466</v>
      </c>
      <c r="I305" s="246" t="s">
        <v>877</v>
      </c>
      <c r="J305" s="246" t="s">
        <v>429</v>
      </c>
      <c r="L305" s="258">
        <v>0</v>
      </c>
      <c r="M305" s="253"/>
      <c r="N305" s="253">
        <v>0</v>
      </c>
      <c r="O305" s="253">
        <v>0</v>
      </c>
      <c r="P305" s="253">
        <v>0</v>
      </c>
      <c r="Q305" s="253">
        <v>0</v>
      </c>
      <c r="R305" s="253">
        <v>0</v>
      </c>
      <c r="S305" s="253">
        <v>0</v>
      </c>
      <c r="T305" s="253">
        <v>0</v>
      </c>
      <c r="U305" s="253">
        <v>0</v>
      </c>
      <c r="V305" s="253">
        <v>0</v>
      </c>
      <c r="W305" s="253">
        <v>0</v>
      </c>
      <c r="X305" s="253">
        <v>0</v>
      </c>
      <c r="Y305" s="253">
        <v>0</v>
      </c>
    </row>
    <row r="306" spans="4:25" hidden="1" outlineLevel="1">
      <c r="D306" s="246" t="s">
        <v>504</v>
      </c>
      <c r="E306" s="246" t="s">
        <v>49</v>
      </c>
      <c r="F306" s="246" t="s">
        <v>465</v>
      </c>
      <c r="H306" s="246" t="s">
        <v>466</v>
      </c>
      <c r="I306" s="246" t="s">
        <v>658</v>
      </c>
      <c r="J306" s="246" t="s">
        <v>110</v>
      </c>
      <c r="L306" s="258">
        <v>0</v>
      </c>
      <c r="M306" s="253"/>
      <c r="N306" s="253">
        <v>0</v>
      </c>
      <c r="O306" s="253">
        <v>0</v>
      </c>
      <c r="P306" s="253">
        <v>0</v>
      </c>
      <c r="Q306" s="253">
        <v>0</v>
      </c>
      <c r="R306" s="253">
        <v>0</v>
      </c>
      <c r="S306" s="253">
        <v>0</v>
      </c>
      <c r="T306" s="253">
        <v>0</v>
      </c>
      <c r="U306" s="253">
        <v>0</v>
      </c>
      <c r="V306" s="253">
        <v>0</v>
      </c>
      <c r="W306" s="253">
        <v>0</v>
      </c>
      <c r="X306" s="253">
        <v>0</v>
      </c>
      <c r="Y306" s="253">
        <v>0</v>
      </c>
    </row>
    <row r="307" spans="4:25" hidden="1" outlineLevel="1">
      <c r="D307" s="246" t="s">
        <v>505</v>
      </c>
      <c r="E307" s="246" t="s">
        <v>48</v>
      </c>
      <c r="F307" s="246" t="s">
        <v>465</v>
      </c>
      <c r="H307" s="246" t="s">
        <v>466</v>
      </c>
      <c r="I307" s="246" t="s">
        <v>659</v>
      </c>
      <c r="J307" s="246" t="s">
        <v>109</v>
      </c>
      <c r="L307" s="258">
        <v>0</v>
      </c>
      <c r="M307" s="253"/>
      <c r="N307" s="253">
        <v>0</v>
      </c>
      <c r="O307" s="253">
        <v>0</v>
      </c>
      <c r="P307" s="253">
        <v>0</v>
      </c>
      <c r="Q307" s="253">
        <v>0</v>
      </c>
      <c r="R307" s="253">
        <v>0</v>
      </c>
      <c r="S307" s="253">
        <v>0</v>
      </c>
      <c r="T307" s="253">
        <v>0</v>
      </c>
      <c r="U307" s="253">
        <v>0</v>
      </c>
      <c r="V307" s="253">
        <v>0</v>
      </c>
      <c r="W307" s="253">
        <v>0</v>
      </c>
      <c r="X307" s="253">
        <v>0</v>
      </c>
      <c r="Y307" s="253">
        <v>0</v>
      </c>
    </row>
    <row r="308" spans="4:25" hidden="1" outlineLevel="1">
      <c r="D308" s="246" t="s">
        <v>1352</v>
      </c>
      <c r="E308" s="246" t="s">
        <v>49</v>
      </c>
      <c r="F308" s="246" t="s">
        <v>465</v>
      </c>
      <c r="H308" s="246" t="s">
        <v>466</v>
      </c>
      <c r="I308" s="246" t="s">
        <v>878</v>
      </c>
      <c r="J308" s="246" t="s">
        <v>429</v>
      </c>
      <c r="L308" s="258">
        <v>0</v>
      </c>
      <c r="M308" s="253"/>
      <c r="N308" s="253">
        <v>0</v>
      </c>
      <c r="O308" s="253">
        <v>0</v>
      </c>
      <c r="P308" s="253">
        <v>0</v>
      </c>
      <c r="Q308" s="253">
        <v>0</v>
      </c>
      <c r="R308" s="253">
        <v>0</v>
      </c>
      <c r="S308" s="253">
        <v>0</v>
      </c>
      <c r="T308" s="253">
        <v>0</v>
      </c>
      <c r="U308" s="253">
        <v>0</v>
      </c>
      <c r="V308" s="253">
        <v>0</v>
      </c>
      <c r="W308" s="253">
        <v>0</v>
      </c>
      <c r="X308" s="253">
        <v>0</v>
      </c>
      <c r="Y308" s="253">
        <v>0</v>
      </c>
    </row>
    <row r="309" spans="4:25" hidden="1" outlineLevel="1">
      <c r="D309" s="246" t="s">
        <v>256</v>
      </c>
      <c r="E309" s="246" t="s">
        <v>49</v>
      </c>
      <c r="F309" s="246" t="s">
        <v>465</v>
      </c>
      <c r="H309" s="246" t="s">
        <v>466</v>
      </c>
      <c r="I309" s="246" t="s">
        <v>660</v>
      </c>
      <c r="J309" s="246" t="s">
        <v>430</v>
      </c>
      <c r="L309" s="258">
        <v>0</v>
      </c>
      <c r="M309" s="253"/>
      <c r="N309" s="253">
        <v>0</v>
      </c>
      <c r="O309" s="253">
        <v>0</v>
      </c>
      <c r="P309" s="253">
        <v>0</v>
      </c>
      <c r="Q309" s="253">
        <v>0</v>
      </c>
      <c r="R309" s="253">
        <v>0</v>
      </c>
      <c r="S309" s="253">
        <v>0</v>
      </c>
      <c r="T309" s="253">
        <v>0</v>
      </c>
      <c r="U309" s="253">
        <v>0</v>
      </c>
      <c r="V309" s="253">
        <v>0</v>
      </c>
      <c r="W309" s="253">
        <v>0</v>
      </c>
      <c r="X309" s="253">
        <v>0</v>
      </c>
      <c r="Y309" s="253">
        <v>0</v>
      </c>
    </row>
    <row r="310" spans="4:25" hidden="1" outlineLevel="1">
      <c r="D310" s="246" t="s">
        <v>305</v>
      </c>
      <c r="E310" s="246" t="s">
        <v>49</v>
      </c>
      <c r="F310" s="246" t="s">
        <v>465</v>
      </c>
      <c r="H310" s="246" t="s">
        <v>466</v>
      </c>
      <c r="I310" s="246" t="s">
        <v>661</v>
      </c>
      <c r="J310" s="246" t="s">
        <v>430</v>
      </c>
      <c r="L310" s="258">
        <v>0</v>
      </c>
      <c r="M310" s="253"/>
      <c r="N310" s="253">
        <v>0</v>
      </c>
      <c r="O310" s="253">
        <v>0</v>
      </c>
      <c r="P310" s="253">
        <v>0</v>
      </c>
      <c r="Q310" s="253">
        <v>0</v>
      </c>
      <c r="R310" s="253">
        <v>0</v>
      </c>
      <c r="S310" s="253">
        <v>0</v>
      </c>
      <c r="T310" s="253">
        <v>0</v>
      </c>
      <c r="U310" s="253">
        <v>0</v>
      </c>
      <c r="V310" s="253">
        <v>0</v>
      </c>
      <c r="W310" s="253">
        <v>0</v>
      </c>
      <c r="X310" s="253">
        <v>0</v>
      </c>
      <c r="Y310" s="253">
        <v>0</v>
      </c>
    </row>
    <row r="311" spans="4:25" hidden="1" outlineLevel="1">
      <c r="D311" s="246" t="s">
        <v>257</v>
      </c>
      <c r="E311" s="246" t="s">
        <v>49</v>
      </c>
      <c r="F311" s="246" t="s">
        <v>465</v>
      </c>
      <c r="H311" s="246" t="s">
        <v>466</v>
      </c>
      <c r="I311" s="246" t="s">
        <v>662</v>
      </c>
      <c r="J311" s="246" t="s">
        <v>110</v>
      </c>
      <c r="L311" s="258">
        <v>0</v>
      </c>
      <c r="M311" s="253"/>
      <c r="N311" s="253">
        <v>0</v>
      </c>
      <c r="O311" s="253">
        <v>0</v>
      </c>
      <c r="P311" s="253">
        <v>0</v>
      </c>
      <c r="Q311" s="253">
        <v>0</v>
      </c>
      <c r="R311" s="253">
        <v>0</v>
      </c>
      <c r="S311" s="253">
        <v>0</v>
      </c>
      <c r="T311" s="253">
        <v>0</v>
      </c>
      <c r="U311" s="253">
        <v>0</v>
      </c>
      <c r="V311" s="253">
        <v>0</v>
      </c>
      <c r="W311" s="253">
        <v>0</v>
      </c>
      <c r="X311" s="253">
        <v>0</v>
      </c>
      <c r="Y311" s="253">
        <v>0</v>
      </c>
    </row>
    <row r="312" spans="4:25" hidden="1" outlineLevel="1">
      <c r="D312" s="246" t="s">
        <v>257</v>
      </c>
      <c r="E312" s="246" t="s">
        <v>49</v>
      </c>
      <c r="F312" s="246" t="s">
        <v>467</v>
      </c>
      <c r="H312" s="246" t="s">
        <v>466</v>
      </c>
      <c r="I312" s="246" t="s">
        <v>2079</v>
      </c>
      <c r="J312" s="246" t="s">
        <v>110</v>
      </c>
      <c r="L312" s="258">
        <v>0</v>
      </c>
      <c r="M312" s="253"/>
      <c r="N312" s="253">
        <v>0</v>
      </c>
      <c r="O312" s="253">
        <v>0</v>
      </c>
      <c r="P312" s="253">
        <v>0</v>
      </c>
      <c r="Q312" s="253">
        <v>0</v>
      </c>
      <c r="R312" s="253">
        <v>0</v>
      </c>
      <c r="S312" s="253">
        <v>0</v>
      </c>
      <c r="T312" s="253">
        <v>0</v>
      </c>
      <c r="U312" s="253">
        <v>0</v>
      </c>
      <c r="V312" s="253">
        <v>0</v>
      </c>
      <c r="W312" s="253">
        <v>0</v>
      </c>
      <c r="X312" s="253">
        <v>0</v>
      </c>
      <c r="Y312" s="253">
        <v>0</v>
      </c>
    </row>
    <row r="313" spans="4:25" hidden="1" outlineLevel="1">
      <c r="D313" s="246" t="s">
        <v>258</v>
      </c>
      <c r="E313" s="246" t="s">
        <v>49</v>
      </c>
      <c r="F313" s="246" t="s">
        <v>465</v>
      </c>
      <c r="H313" s="246" t="s">
        <v>466</v>
      </c>
      <c r="I313" s="246" t="s">
        <v>663</v>
      </c>
      <c r="J313" s="246" t="s">
        <v>106</v>
      </c>
      <c r="L313" s="258">
        <v>0</v>
      </c>
      <c r="M313" s="253"/>
      <c r="N313" s="253">
        <v>0</v>
      </c>
      <c r="O313" s="253">
        <v>0</v>
      </c>
      <c r="P313" s="253">
        <v>0</v>
      </c>
      <c r="Q313" s="253">
        <v>0</v>
      </c>
      <c r="R313" s="253">
        <v>0</v>
      </c>
      <c r="S313" s="253">
        <v>0</v>
      </c>
      <c r="T313" s="253">
        <v>0</v>
      </c>
      <c r="U313" s="253">
        <v>0</v>
      </c>
      <c r="V313" s="253">
        <v>0</v>
      </c>
      <c r="W313" s="253">
        <v>0</v>
      </c>
      <c r="X313" s="253">
        <v>0</v>
      </c>
      <c r="Y313" s="253">
        <v>0</v>
      </c>
    </row>
    <row r="314" spans="4:25" hidden="1" outlineLevel="1">
      <c r="D314" s="246" t="s">
        <v>258</v>
      </c>
      <c r="E314" s="246" t="s">
        <v>49</v>
      </c>
      <c r="F314" s="246" t="s">
        <v>467</v>
      </c>
      <c r="H314" s="246" t="s">
        <v>466</v>
      </c>
      <c r="I314" s="246" t="s">
        <v>2080</v>
      </c>
      <c r="J314" s="246" t="s">
        <v>106</v>
      </c>
      <c r="L314" s="258">
        <v>0</v>
      </c>
      <c r="M314" s="253"/>
      <c r="N314" s="253">
        <v>0</v>
      </c>
      <c r="O314" s="253">
        <v>0</v>
      </c>
      <c r="P314" s="253">
        <v>0</v>
      </c>
      <c r="Q314" s="253">
        <v>0</v>
      </c>
      <c r="R314" s="253">
        <v>0</v>
      </c>
      <c r="S314" s="253">
        <v>0</v>
      </c>
      <c r="T314" s="253">
        <v>0</v>
      </c>
      <c r="U314" s="253">
        <v>0</v>
      </c>
      <c r="V314" s="253">
        <v>0</v>
      </c>
      <c r="W314" s="253">
        <v>0</v>
      </c>
      <c r="X314" s="253">
        <v>0</v>
      </c>
      <c r="Y314" s="253">
        <v>0</v>
      </c>
    </row>
    <row r="315" spans="4:25" hidden="1" outlineLevel="1">
      <c r="D315" s="246" t="s">
        <v>879</v>
      </c>
      <c r="E315" s="246" t="s">
        <v>49</v>
      </c>
      <c r="F315" s="246" t="s">
        <v>465</v>
      </c>
      <c r="H315" s="246" t="s">
        <v>466</v>
      </c>
      <c r="I315" s="246" t="s">
        <v>880</v>
      </c>
      <c r="J315" s="246" t="s">
        <v>429</v>
      </c>
      <c r="L315" s="258">
        <v>0</v>
      </c>
      <c r="M315" s="253"/>
      <c r="N315" s="253">
        <v>0</v>
      </c>
      <c r="O315" s="253">
        <v>0</v>
      </c>
      <c r="P315" s="253">
        <v>0</v>
      </c>
      <c r="Q315" s="253">
        <v>0</v>
      </c>
      <c r="R315" s="253">
        <v>0</v>
      </c>
      <c r="S315" s="253">
        <v>0</v>
      </c>
      <c r="T315" s="253">
        <v>0</v>
      </c>
      <c r="U315" s="253">
        <v>0</v>
      </c>
      <c r="V315" s="253">
        <v>0</v>
      </c>
      <c r="W315" s="253">
        <v>0</v>
      </c>
      <c r="X315" s="253">
        <v>0</v>
      </c>
      <c r="Y315" s="253">
        <v>0</v>
      </c>
    </row>
    <row r="316" spans="4:25" hidden="1" outlineLevel="1">
      <c r="D316" s="246" t="s">
        <v>260</v>
      </c>
      <c r="E316" s="246" t="s">
        <v>2574</v>
      </c>
      <c r="F316" s="246" t="s">
        <v>465</v>
      </c>
      <c r="H316" s="246" t="s">
        <v>466</v>
      </c>
      <c r="I316" s="246" t="s">
        <v>2781</v>
      </c>
      <c r="J316" s="246" t="s">
        <v>471</v>
      </c>
      <c r="L316" s="258">
        <v>0</v>
      </c>
      <c r="M316" s="253"/>
      <c r="N316" s="253">
        <v>0</v>
      </c>
      <c r="O316" s="253">
        <v>0</v>
      </c>
      <c r="P316" s="253">
        <v>0</v>
      </c>
      <c r="Q316" s="253">
        <v>0</v>
      </c>
      <c r="R316" s="253">
        <v>0</v>
      </c>
      <c r="S316" s="253">
        <v>0</v>
      </c>
      <c r="T316" s="253">
        <v>0</v>
      </c>
      <c r="U316" s="253">
        <v>0</v>
      </c>
      <c r="V316" s="253">
        <v>0</v>
      </c>
      <c r="W316" s="253">
        <v>0</v>
      </c>
      <c r="X316" s="253">
        <v>0</v>
      </c>
      <c r="Y316" s="253">
        <v>0</v>
      </c>
    </row>
    <row r="317" spans="4:25" hidden="1" outlineLevel="1">
      <c r="D317" s="246" t="s">
        <v>260</v>
      </c>
      <c r="E317" s="246" t="s">
        <v>2574</v>
      </c>
      <c r="F317" s="246" t="s">
        <v>467</v>
      </c>
      <c r="H317" s="246" t="s">
        <v>466</v>
      </c>
      <c r="I317" s="246" t="s">
        <v>2782</v>
      </c>
      <c r="J317" s="246" t="s">
        <v>471</v>
      </c>
      <c r="L317" s="258">
        <v>79321</v>
      </c>
      <c r="M317" s="253"/>
      <c r="N317" s="253">
        <v>0</v>
      </c>
      <c r="O317" s="253">
        <v>1300</v>
      </c>
      <c r="P317" s="253">
        <v>50379</v>
      </c>
      <c r="Q317" s="253">
        <v>1452</v>
      </c>
      <c r="R317" s="253">
        <v>1520</v>
      </c>
      <c r="S317" s="253">
        <v>25</v>
      </c>
      <c r="T317" s="253">
        <v>800</v>
      </c>
      <c r="U317" s="253">
        <v>500</v>
      </c>
      <c r="V317" s="253">
        <v>13300</v>
      </c>
      <c r="W317" s="253">
        <v>25</v>
      </c>
      <c r="X317" s="253">
        <v>10000</v>
      </c>
      <c r="Y317" s="253">
        <v>20</v>
      </c>
    </row>
    <row r="318" spans="4:25" hidden="1" outlineLevel="1">
      <c r="D318" s="246" t="s">
        <v>881</v>
      </c>
      <c r="E318" s="246" t="s">
        <v>49</v>
      </c>
      <c r="F318" s="246" t="s">
        <v>465</v>
      </c>
      <c r="H318" s="246" t="s">
        <v>466</v>
      </c>
      <c r="I318" s="246" t="s">
        <v>882</v>
      </c>
      <c r="J318" s="246" t="s">
        <v>774</v>
      </c>
      <c r="L318" s="258">
        <v>0</v>
      </c>
      <c r="M318" s="253"/>
      <c r="N318" s="253">
        <v>0</v>
      </c>
      <c r="O318" s="253">
        <v>0</v>
      </c>
      <c r="P318" s="253">
        <v>0</v>
      </c>
      <c r="Q318" s="253">
        <v>0</v>
      </c>
      <c r="R318" s="253">
        <v>0</v>
      </c>
      <c r="S318" s="253">
        <v>0</v>
      </c>
      <c r="T318" s="253">
        <v>0</v>
      </c>
      <c r="U318" s="253">
        <v>0</v>
      </c>
      <c r="V318" s="253">
        <v>0</v>
      </c>
      <c r="W318" s="253">
        <v>0</v>
      </c>
      <c r="X318" s="253">
        <v>0</v>
      </c>
      <c r="Y318" s="253">
        <v>0</v>
      </c>
    </row>
    <row r="319" spans="4:25" hidden="1" outlineLevel="1">
      <c r="D319" s="246" t="s">
        <v>2783</v>
      </c>
      <c r="E319" s="246" t="s">
        <v>2574</v>
      </c>
      <c r="F319" s="246" t="s">
        <v>467</v>
      </c>
      <c r="H319" s="246" t="s">
        <v>466</v>
      </c>
      <c r="I319" s="246" t="s">
        <v>2784</v>
      </c>
      <c r="J319" s="246" t="s">
        <v>471</v>
      </c>
      <c r="L319" s="258">
        <v>268</v>
      </c>
      <c r="M319" s="253"/>
      <c r="N319" s="253">
        <v>0</v>
      </c>
      <c r="O319" s="253">
        <v>0</v>
      </c>
      <c r="P319" s="253">
        <v>0</v>
      </c>
      <c r="Q319" s="253">
        <v>0</v>
      </c>
      <c r="R319" s="253">
        <v>0</v>
      </c>
      <c r="S319" s="253">
        <v>268</v>
      </c>
      <c r="T319" s="253">
        <v>0</v>
      </c>
      <c r="U319" s="253">
        <v>0</v>
      </c>
      <c r="V319" s="253">
        <v>0</v>
      </c>
      <c r="W319" s="253">
        <v>0</v>
      </c>
      <c r="X319" s="253">
        <v>0</v>
      </c>
      <c r="Y319" s="253">
        <v>0</v>
      </c>
    </row>
    <row r="320" spans="4:25" hidden="1" outlineLevel="1">
      <c r="D320" s="246" t="s">
        <v>2694</v>
      </c>
      <c r="E320" s="246" t="s">
        <v>2574</v>
      </c>
      <c r="F320" s="246" t="s">
        <v>467</v>
      </c>
      <c r="H320" s="246" t="s">
        <v>466</v>
      </c>
      <c r="I320" s="246" t="s">
        <v>2785</v>
      </c>
      <c r="J320" s="246" t="s">
        <v>471</v>
      </c>
      <c r="L320" s="258">
        <v>145</v>
      </c>
      <c r="M320" s="253"/>
      <c r="N320" s="253">
        <v>0</v>
      </c>
      <c r="O320" s="253">
        <v>5</v>
      </c>
      <c r="P320" s="253">
        <v>0</v>
      </c>
      <c r="Q320" s="253">
        <v>0</v>
      </c>
      <c r="R320" s="253">
        <v>0</v>
      </c>
      <c r="S320" s="253">
        <v>0</v>
      </c>
      <c r="T320" s="253">
        <v>0</v>
      </c>
      <c r="U320" s="253">
        <v>0</v>
      </c>
      <c r="V320" s="253">
        <v>140</v>
      </c>
      <c r="W320" s="253">
        <v>0</v>
      </c>
      <c r="X320" s="253">
        <v>0</v>
      </c>
      <c r="Y320" s="253">
        <v>0</v>
      </c>
    </row>
    <row r="321" spans="4:25" hidden="1" outlineLevel="1">
      <c r="D321" s="246" t="s">
        <v>506</v>
      </c>
      <c r="E321" s="246" t="s">
        <v>48</v>
      </c>
      <c r="F321" s="246" t="s">
        <v>465</v>
      </c>
      <c r="H321" s="246" t="s">
        <v>466</v>
      </c>
      <c r="I321" s="246" t="s">
        <v>664</v>
      </c>
      <c r="J321" s="246" t="s">
        <v>109</v>
      </c>
      <c r="L321" s="258">
        <v>0</v>
      </c>
      <c r="M321" s="253"/>
      <c r="N321" s="253">
        <v>0</v>
      </c>
      <c r="O321" s="253">
        <v>0</v>
      </c>
      <c r="P321" s="253">
        <v>0</v>
      </c>
      <c r="Q321" s="253">
        <v>0</v>
      </c>
      <c r="R321" s="253">
        <v>0</v>
      </c>
      <c r="S321" s="253">
        <v>0</v>
      </c>
      <c r="T321" s="253">
        <v>0</v>
      </c>
      <c r="U321" s="253">
        <v>0</v>
      </c>
      <c r="V321" s="253">
        <v>0</v>
      </c>
      <c r="W321" s="253">
        <v>0</v>
      </c>
      <c r="X321" s="253">
        <v>0</v>
      </c>
      <c r="Y321" s="253">
        <v>0</v>
      </c>
    </row>
    <row r="322" spans="4:25" hidden="1" outlineLevel="1">
      <c r="D322" s="246" t="s">
        <v>306</v>
      </c>
      <c r="E322" s="246" t="s">
        <v>61</v>
      </c>
      <c r="F322" s="246" t="s">
        <v>465</v>
      </c>
      <c r="H322" s="246" t="s">
        <v>466</v>
      </c>
      <c r="I322" s="246" t="s">
        <v>234</v>
      </c>
      <c r="J322" s="246" t="s">
        <v>0</v>
      </c>
      <c r="L322" s="258">
        <v>0</v>
      </c>
      <c r="M322" s="253"/>
      <c r="N322" s="253">
        <v>0</v>
      </c>
      <c r="O322" s="253">
        <v>0</v>
      </c>
      <c r="P322" s="253">
        <v>0</v>
      </c>
      <c r="Q322" s="253">
        <v>0</v>
      </c>
      <c r="R322" s="253">
        <v>0</v>
      </c>
      <c r="S322" s="253">
        <v>0</v>
      </c>
      <c r="T322" s="253">
        <v>0</v>
      </c>
      <c r="U322" s="253">
        <v>0</v>
      </c>
      <c r="V322" s="253">
        <v>0</v>
      </c>
      <c r="W322" s="253">
        <v>0</v>
      </c>
      <c r="X322" s="253">
        <v>0</v>
      </c>
      <c r="Y322" s="253">
        <v>0</v>
      </c>
    </row>
    <row r="323" spans="4:25" hidden="1" outlineLevel="1">
      <c r="D323" s="246" t="s">
        <v>1533</v>
      </c>
      <c r="E323" s="246" t="s">
        <v>49</v>
      </c>
      <c r="F323" s="246" t="s">
        <v>465</v>
      </c>
      <c r="H323" s="246" t="s">
        <v>466</v>
      </c>
      <c r="I323" s="246" t="s">
        <v>792</v>
      </c>
      <c r="J323" s="246" t="s">
        <v>429</v>
      </c>
      <c r="L323" s="258">
        <v>0</v>
      </c>
      <c r="M323" s="253"/>
      <c r="N323" s="253">
        <v>0</v>
      </c>
      <c r="O323" s="253">
        <v>0</v>
      </c>
      <c r="P323" s="253">
        <v>0</v>
      </c>
      <c r="Q323" s="253">
        <v>0</v>
      </c>
      <c r="R323" s="253">
        <v>0</v>
      </c>
      <c r="S323" s="253">
        <v>0</v>
      </c>
      <c r="T323" s="253">
        <v>0</v>
      </c>
      <c r="U323" s="253">
        <v>0</v>
      </c>
      <c r="V323" s="253">
        <v>0</v>
      </c>
      <c r="W323" s="253">
        <v>0</v>
      </c>
      <c r="X323" s="253">
        <v>0</v>
      </c>
      <c r="Y323" s="253">
        <v>0</v>
      </c>
    </row>
    <row r="324" spans="4:25" hidden="1" outlineLevel="1">
      <c r="D324" s="246" t="s">
        <v>883</v>
      </c>
      <c r="E324" s="246" t="s">
        <v>49</v>
      </c>
      <c r="F324" s="246" t="s">
        <v>465</v>
      </c>
      <c r="H324" s="246" t="s">
        <v>466</v>
      </c>
      <c r="I324" s="246" t="s">
        <v>884</v>
      </c>
      <c r="J324" s="246" t="s">
        <v>472</v>
      </c>
      <c r="L324" s="258">
        <v>0</v>
      </c>
      <c r="M324" s="253"/>
      <c r="N324" s="253">
        <v>0</v>
      </c>
      <c r="O324" s="253">
        <v>0</v>
      </c>
      <c r="P324" s="253">
        <v>0</v>
      </c>
      <c r="Q324" s="253">
        <v>0</v>
      </c>
      <c r="R324" s="253">
        <v>0</v>
      </c>
      <c r="S324" s="253">
        <v>0</v>
      </c>
      <c r="T324" s="253">
        <v>0</v>
      </c>
      <c r="U324" s="253">
        <v>0</v>
      </c>
      <c r="V324" s="253">
        <v>0</v>
      </c>
      <c r="W324" s="253">
        <v>0</v>
      </c>
      <c r="X324" s="253">
        <v>0</v>
      </c>
      <c r="Y324" s="253">
        <v>0</v>
      </c>
    </row>
    <row r="325" spans="4:25" hidden="1" outlineLevel="1">
      <c r="D325" s="246" t="s">
        <v>1849</v>
      </c>
      <c r="E325" s="246" t="s">
        <v>49</v>
      </c>
      <c r="F325" s="246" t="s">
        <v>465</v>
      </c>
      <c r="H325" s="246" t="s">
        <v>466</v>
      </c>
      <c r="I325" s="246" t="s">
        <v>2312</v>
      </c>
      <c r="J325" s="246" t="s">
        <v>106</v>
      </c>
      <c r="L325" s="258">
        <v>0</v>
      </c>
      <c r="M325" s="253"/>
      <c r="N325" s="253">
        <v>0</v>
      </c>
      <c r="O325" s="253">
        <v>0</v>
      </c>
      <c r="P325" s="253">
        <v>0</v>
      </c>
      <c r="Q325" s="253">
        <v>0</v>
      </c>
      <c r="R325" s="253">
        <v>0</v>
      </c>
      <c r="S325" s="253">
        <v>0</v>
      </c>
      <c r="T325" s="253">
        <v>0</v>
      </c>
      <c r="U325" s="253">
        <v>0</v>
      </c>
      <c r="V325" s="253">
        <v>0</v>
      </c>
      <c r="W325" s="253">
        <v>0</v>
      </c>
      <c r="X325" s="253"/>
      <c r="Y325" s="253"/>
    </row>
    <row r="326" spans="4:25" hidden="1" outlineLevel="1">
      <c r="D326" s="246" t="s">
        <v>414</v>
      </c>
      <c r="E326" s="246" t="s">
        <v>49</v>
      </c>
      <c r="F326" s="246" t="s">
        <v>465</v>
      </c>
      <c r="H326" s="246" t="s">
        <v>466</v>
      </c>
      <c r="I326" s="246" t="s">
        <v>665</v>
      </c>
      <c r="J326" s="246" t="s">
        <v>110</v>
      </c>
      <c r="L326" s="258">
        <v>0</v>
      </c>
      <c r="M326" s="253"/>
      <c r="N326" s="253">
        <v>0</v>
      </c>
      <c r="O326" s="253">
        <v>0</v>
      </c>
      <c r="P326" s="253">
        <v>0</v>
      </c>
      <c r="Q326" s="253">
        <v>0</v>
      </c>
      <c r="R326" s="253">
        <v>0</v>
      </c>
      <c r="S326" s="253">
        <v>0</v>
      </c>
      <c r="T326" s="253">
        <v>0</v>
      </c>
      <c r="U326" s="253">
        <v>0</v>
      </c>
      <c r="V326" s="253">
        <v>0</v>
      </c>
      <c r="W326" s="253">
        <v>0</v>
      </c>
      <c r="X326" s="253">
        <v>0</v>
      </c>
      <c r="Y326" s="253">
        <v>0</v>
      </c>
    </row>
    <row r="327" spans="4:25" hidden="1" outlineLevel="1">
      <c r="D327" s="246" t="s">
        <v>414</v>
      </c>
      <c r="E327" s="246" t="s">
        <v>49</v>
      </c>
      <c r="F327" s="246" t="s">
        <v>467</v>
      </c>
      <c r="H327" s="246" t="s">
        <v>466</v>
      </c>
      <c r="I327" s="246" t="s">
        <v>2081</v>
      </c>
      <c r="J327" s="246" t="s">
        <v>110</v>
      </c>
      <c r="L327" s="258">
        <v>0</v>
      </c>
      <c r="M327" s="253"/>
      <c r="N327" s="253">
        <v>0</v>
      </c>
      <c r="O327" s="253">
        <v>0</v>
      </c>
      <c r="P327" s="253">
        <v>0</v>
      </c>
      <c r="Q327" s="253">
        <v>0</v>
      </c>
      <c r="R327" s="253">
        <v>0</v>
      </c>
      <c r="S327" s="253">
        <v>0</v>
      </c>
      <c r="T327" s="253">
        <v>0</v>
      </c>
      <c r="U327" s="253">
        <v>0</v>
      </c>
      <c r="V327" s="253">
        <v>0</v>
      </c>
      <c r="W327" s="253">
        <v>0</v>
      </c>
      <c r="X327" s="253">
        <v>0</v>
      </c>
      <c r="Y327" s="253">
        <v>0</v>
      </c>
    </row>
    <row r="328" spans="4:25" hidden="1" outlineLevel="1">
      <c r="D328" s="246" t="s">
        <v>507</v>
      </c>
      <c r="E328" s="246" t="s">
        <v>50</v>
      </c>
      <c r="F328" s="246" t="s">
        <v>465</v>
      </c>
      <c r="H328" s="246" t="s">
        <v>466</v>
      </c>
      <c r="I328" s="246" t="s">
        <v>666</v>
      </c>
      <c r="J328" s="246" t="s">
        <v>108</v>
      </c>
      <c r="L328" s="258">
        <v>13500</v>
      </c>
      <c r="M328" s="253"/>
      <c r="N328" s="253">
        <v>0</v>
      </c>
      <c r="O328" s="253">
        <v>0</v>
      </c>
      <c r="P328" s="253">
        <v>13500</v>
      </c>
      <c r="Q328" s="253">
        <v>0</v>
      </c>
      <c r="R328" s="253">
        <v>0</v>
      </c>
      <c r="S328" s="253">
        <v>0</v>
      </c>
      <c r="T328" s="253">
        <v>0</v>
      </c>
      <c r="U328" s="253">
        <v>0</v>
      </c>
      <c r="V328" s="253">
        <v>0</v>
      </c>
      <c r="W328" s="253">
        <v>0</v>
      </c>
      <c r="X328" s="253">
        <v>0</v>
      </c>
      <c r="Y328" s="253">
        <v>0</v>
      </c>
    </row>
    <row r="329" spans="4:25" hidden="1" outlineLevel="1">
      <c r="D329" s="246" t="s">
        <v>508</v>
      </c>
      <c r="E329" s="246" t="s">
        <v>48</v>
      </c>
      <c r="F329" s="246" t="s">
        <v>465</v>
      </c>
      <c r="H329" s="246" t="s">
        <v>466</v>
      </c>
      <c r="I329" s="246" t="s">
        <v>667</v>
      </c>
      <c r="J329" s="246" t="s">
        <v>109</v>
      </c>
      <c r="L329" s="258">
        <v>0</v>
      </c>
      <c r="M329" s="253"/>
      <c r="N329" s="253">
        <v>0</v>
      </c>
      <c r="O329" s="253">
        <v>0</v>
      </c>
      <c r="P329" s="253">
        <v>0</v>
      </c>
      <c r="Q329" s="253">
        <v>0</v>
      </c>
      <c r="R329" s="253">
        <v>0</v>
      </c>
      <c r="S329" s="253">
        <v>0</v>
      </c>
      <c r="T329" s="253">
        <v>0</v>
      </c>
      <c r="U329" s="253">
        <v>0</v>
      </c>
      <c r="V329" s="253">
        <v>0</v>
      </c>
      <c r="W329" s="253">
        <v>0</v>
      </c>
      <c r="X329" s="253">
        <v>0</v>
      </c>
      <c r="Y329" s="253">
        <v>0</v>
      </c>
    </row>
    <row r="330" spans="4:25" hidden="1" outlineLevel="1">
      <c r="D330" s="246" t="s">
        <v>508</v>
      </c>
      <c r="E330" s="246" t="s">
        <v>48</v>
      </c>
      <c r="F330" s="246" t="s">
        <v>467</v>
      </c>
      <c r="H330" s="246" t="s">
        <v>466</v>
      </c>
      <c r="I330" s="246" t="s">
        <v>2082</v>
      </c>
      <c r="J330" s="246" t="s">
        <v>109</v>
      </c>
      <c r="L330" s="258">
        <v>0</v>
      </c>
      <c r="M330" s="253"/>
      <c r="N330" s="253">
        <v>0</v>
      </c>
      <c r="O330" s="253">
        <v>0</v>
      </c>
      <c r="P330" s="253">
        <v>0</v>
      </c>
      <c r="Q330" s="253">
        <v>0</v>
      </c>
      <c r="R330" s="253">
        <v>0</v>
      </c>
      <c r="S330" s="253">
        <v>0</v>
      </c>
      <c r="T330" s="253">
        <v>0</v>
      </c>
      <c r="U330" s="253">
        <v>0</v>
      </c>
      <c r="V330" s="253">
        <v>0</v>
      </c>
      <c r="W330" s="253">
        <v>0</v>
      </c>
      <c r="X330" s="253">
        <v>0</v>
      </c>
      <c r="Y330" s="253">
        <v>0</v>
      </c>
    </row>
    <row r="331" spans="4:25" hidden="1" outlineLevel="1">
      <c r="D331" s="246" t="s">
        <v>307</v>
      </c>
      <c r="E331" s="246" t="s">
        <v>49</v>
      </c>
      <c r="F331" s="246" t="s">
        <v>465</v>
      </c>
      <c r="H331" s="246" t="s">
        <v>466</v>
      </c>
      <c r="I331" s="246" t="s">
        <v>668</v>
      </c>
      <c r="J331" s="246" t="s">
        <v>482</v>
      </c>
      <c r="L331" s="258">
        <v>0</v>
      </c>
      <c r="M331" s="253"/>
      <c r="N331" s="253">
        <v>0</v>
      </c>
      <c r="O331" s="253">
        <v>0</v>
      </c>
      <c r="P331" s="253">
        <v>0</v>
      </c>
      <c r="Q331" s="253">
        <v>0</v>
      </c>
      <c r="R331" s="253">
        <v>0</v>
      </c>
      <c r="S331" s="253">
        <v>0</v>
      </c>
      <c r="T331" s="253">
        <v>0</v>
      </c>
      <c r="U331" s="253">
        <v>0</v>
      </c>
      <c r="V331" s="253">
        <v>0</v>
      </c>
      <c r="W331" s="253">
        <v>0</v>
      </c>
      <c r="X331" s="253">
        <v>0</v>
      </c>
      <c r="Y331" s="253">
        <v>0</v>
      </c>
    </row>
    <row r="332" spans="4:25" hidden="1" outlineLevel="1">
      <c r="D332" s="246" t="s">
        <v>2313</v>
      </c>
      <c r="E332" s="246" t="s">
        <v>49</v>
      </c>
      <c r="F332" s="246" t="s">
        <v>465</v>
      </c>
      <c r="H332" s="246" t="s">
        <v>466</v>
      </c>
      <c r="I332" s="246" t="s">
        <v>2314</v>
      </c>
      <c r="J332" s="246" t="s">
        <v>455</v>
      </c>
      <c r="L332" s="258">
        <v>0</v>
      </c>
      <c r="M332" s="253"/>
      <c r="N332" s="253">
        <v>0</v>
      </c>
      <c r="O332" s="253">
        <v>0</v>
      </c>
      <c r="P332" s="253">
        <v>0</v>
      </c>
      <c r="Q332" s="253">
        <v>0</v>
      </c>
      <c r="R332" s="253">
        <v>0</v>
      </c>
      <c r="S332" s="253">
        <v>0</v>
      </c>
      <c r="T332" s="253">
        <v>0</v>
      </c>
      <c r="U332" s="253">
        <v>0</v>
      </c>
      <c r="V332" s="253">
        <v>0</v>
      </c>
      <c r="W332" s="253">
        <v>0</v>
      </c>
      <c r="X332" s="253">
        <v>0</v>
      </c>
      <c r="Y332" s="253">
        <v>0</v>
      </c>
    </row>
    <row r="333" spans="4:25" hidden="1" outlineLevel="1">
      <c r="D333" s="246" t="s">
        <v>885</v>
      </c>
      <c r="E333" s="246" t="s">
        <v>49</v>
      </c>
      <c r="F333" s="246" t="s">
        <v>465</v>
      </c>
      <c r="H333" s="246" t="s">
        <v>466</v>
      </c>
      <c r="I333" s="246" t="s">
        <v>886</v>
      </c>
      <c r="J333" s="246" t="s">
        <v>429</v>
      </c>
      <c r="L333" s="258">
        <v>0</v>
      </c>
      <c r="M333" s="253"/>
      <c r="N333" s="253">
        <v>0</v>
      </c>
      <c r="O333" s="253">
        <v>0</v>
      </c>
      <c r="P333" s="253">
        <v>0</v>
      </c>
      <c r="Q333" s="253">
        <v>0</v>
      </c>
      <c r="R333" s="253">
        <v>0</v>
      </c>
      <c r="S333" s="253">
        <v>0</v>
      </c>
      <c r="T333" s="253">
        <v>0</v>
      </c>
      <c r="U333" s="253">
        <v>0</v>
      </c>
      <c r="V333" s="253">
        <v>0</v>
      </c>
      <c r="W333" s="253">
        <v>0</v>
      </c>
      <c r="X333" s="253">
        <v>0</v>
      </c>
      <c r="Y333" s="253">
        <v>0</v>
      </c>
    </row>
    <row r="334" spans="4:25" hidden="1" outlineLevel="1">
      <c r="D334" s="246" t="s">
        <v>308</v>
      </c>
      <c r="E334" s="246" t="s">
        <v>49</v>
      </c>
      <c r="F334" s="246" t="s">
        <v>465</v>
      </c>
      <c r="H334" s="246" t="s">
        <v>466</v>
      </c>
      <c r="I334" s="246" t="s">
        <v>669</v>
      </c>
      <c r="J334" s="246" t="s">
        <v>482</v>
      </c>
      <c r="L334" s="258">
        <v>0</v>
      </c>
      <c r="M334" s="253"/>
      <c r="N334" s="253">
        <v>0</v>
      </c>
      <c r="O334" s="253">
        <v>0</v>
      </c>
      <c r="P334" s="253">
        <v>0</v>
      </c>
      <c r="Q334" s="253">
        <v>0</v>
      </c>
      <c r="R334" s="253">
        <v>0</v>
      </c>
      <c r="S334" s="253">
        <v>0</v>
      </c>
      <c r="T334" s="253">
        <v>0</v>
      </c>
      <c r="U334" s="253">
        <v>0</v>
      </c>
      <c r="V334" s="253">
        <v>0</v>
      </c>
      <c r="W334" s="253">
        <v>0</v>
      </c>
      <c r="X334" s="253">
        <v>0</v>
      </c>
      <c r="Y334" s="253">
        <v>0</v>
      </c>
    </row>
    <row r="335" spans="4:25" hidden="1" outlineLevel="1">
      <c r="D335" s="246" t="s">
        <v>887</v>
      </c>
      <c r="E335" s="246" t="s">
        <v>49</v>
      </c>
      <c r="F335" s="246" t="s">
        <v>465</v>
      </c>
      <c r="H335" s="246" t="s">
        <v>466</v>
      </c>
      <c r="I335" s="246" t="s">
        <v>888</v>
      </c>
      <c r="J335" s="246" t="s">
        <v>774</v>
      </c>
      <c r="L335" s="258">
        <v>0</v>
      </c>
      <c r="M335" s="253"/>
      <c r="N335" s="253">
        <v>0</v>
      </c>
      <c r="O335" s="253">
        <v>0</v>
      </c>
      <c r="P335" s="253">
        <v>0</v>
      </c>
      <c r="Q335" s="253">
        <v>0</v>
      </c>
      <c r="R335" s="253">
        <v>0</v>
      </c>
      <c r="S335" s="253">
        <v>0</v>
      </c>
      <c r="T335" s="253">
        <v>0</v>
      </c>
      <c r="U335" s="253">
        <v>0</v>
      </c>
      <c r="V335" s="253">
        <v>0</v>
      </c>
      <c r="W335" s="253">
        <v>0</v>
      </c>
      <c r="X335" s="253">
        <v>0</v>
      </c>
      <c r="Y335" s="253">
        <v>0</v>
      </c>
    </row>
    <row r="336" spans="4:25" hidden="1" outlineLevel="1">
      <c r="D336" s="246" t="s">
        <v>509</v>
      </c>
      <c r="E336" s="246" t="s">
        <v>49</v>
      </c>
      <c r="F336" s="246" t="s">
        <v>465</v>
      </c>
      <c r="H336" s="246" t="s">
        <v>466</v>
      </c>
      <c r="I336" s="246" t="s">
        <v>614</v>
      </c>
      <c r="J336" s="246" t="s">
        <v>109</v>
      </c>
      <c r="L336" s="258">
        <v>0</v>
      </c>
      <c r="M336" s="253"/>
      <c r="N336" s="253">
        <v>0</v>
      </c>
      <c r="O336" s="253">
        <v>0</v>
      </c>
      <c r="P336" s="253">
        <v>0</v>
      </c>
      <c r="Q336" s="253">
        <v>0</v>
      </c>
      <c r="R336" s="253">
        <v>0</v>
      </c>
      <c r="S336" s="253">
        <v>0</v>
      </c>
      <c r="T336" s="253">
        <v>0</v>
      </c>
      <c r="U336" s="253">
        <v>0</v>
      </c>
      <c r="V336" s="253">
        <v>0</v>
      </c>
      <c r="W336" s="253">
        <v>0</v>
      </c>
      <c r="X336" s="253">
        <v>0</v>
      </c>
      <c r="Y336" s="253">
        <v>0</v>
      </c>
    </row>
    <row r="337" spans="4:25" hidden="1" outlineLevel="1">
      <c r="D337" s="246" t="s">
        <v>509</v>
      </c>
      <c r="E337" s="246" t="s">
        <v>48</v>
      </c>
      <c r="F337" s="246" t="s">
        <v>465</v>
      </c>
      <c r="H337" s="246" t="s">
        <v>466</v>
      </c>
      <c r="I337" s="246" t="s">
        <v>670</v>
      </c>
      <c r="J337" s="246" t="s">
        <v>109</v>
      </c>
      <c r="L337" s="258">
        <v>0</v>
      </c>
      <c r="M337" s="253"/>
      <c r="N337" s="253">
        <v>0</v>
      </c>
      <c r="O337" s="253">
        <v>0</v>
      </c>
      <c r="P337" s="253">
        <v>0</v>
      </c>
      <c r="Q337" s="253">
        <v>0</v>
      </c>
      <c r="R337" s="253">
        <v>0</v>
      </c>
      <c r="S337" s="253">
        <v>0</v>
      </c>
      <c r="T337" s="253">
        <v>0</v>
      </c>
      <c r="U337" s="253">
        <v>0</v>
      </c>
      <c r="V337" s="253">
        <v>0</v>
      </c>
      <c r="W337" s="253">
        <v>0</v>
      </c>
      <c r="X337" s="253">
        <v>0</v>
      </c>
      <c r="Y337" s="253">
        <v>0</v>
      </c>
    </row>
    <row r="338" spans="4:25" hidden="1" outlineLevel="1">
      <c r="D338" s="246" t="s">
        <v>510</v>
      </c>
      <c r="E338" s="246" t="s">
        <v>49</v>
      </c>
      <c r="F338" s="246" t="s">
        <v>465</v>
      </c>
      <c r="H338" s="246" t="s">
        <v>466</v>
      </c>
      <c r="I338" s="246" t="s">
        <v>671</v>
      </c>
      <c r="J338" s="246" t="s">
        <v>455</v>
      </c>
      <c r="L338" s="258">
        <v>0</v>
      </c>
      <c r="M338" s="253"/>
      <c r="N338" s="253">
        <v>0</v>
      </c>
      <c r="O338" s="253">
        <v>0</v>
      </c>
      <c r="P338" s="253">
        <v>0</v>
      </c>
      <c r="Q338" s="253">
        <v>0</v>
      </c>
      <c r="R338" s="253">
        <v>0</v>
      </c>
      <c r="S338" s="253">
        <v>0</v>
      </c>
      <c r="T338" s="253">
        <v>0</v>
      </c>
      <c r="U338" s="253">
        <v>0</v>
      </c>
      <c r="V338" s="253">
        <v>0</v>
      </c>
      <c r="W338" s="253">
        <v>0</v>
      </c>
      <c r="X338" s="253">
        <v>0</v>
      </c>
      <c r="Y338" s="253">
        <v>0</v>
      </c>
    </row>
    <row r="339" spans="4:25" hidden="1" outlineLevel="1">
      <c r="D339" s="246" t="s">
        <v>2083</v>
      </c>
      <c r="E339" s="246" t="s">
        <v>1759</v>
      </c>
      <c r="F339" s="246" t="s">
        <v>465</v>
      </c>
      <c r="H339" s="246" t="s">
        <v>466</v>
      </c>
      <c r="I339" s="246" t="s">
        <v>2084</v>
      </c>
      <c r="J339" s="246" t="s">
        <v>789</v>
      </c>
      <c r="L339" s="258">
        <v>0</v>
      </c>
      <c r="M339" s="253"/>
      <c r="N339" s="253">
        <v>0</v>
      </c>
      <c r="O339" s="253">
        <v>0</v>
      </c>
      <c r="P339" s="253">
        <v>0</v>
      </c>
      <c r="Q339" s="253">
        <v>0</v>
      </c>
      <c r="R339" s="253">
        <v>0</v>
      </c>
      <c r="S339" s="253">
        <v>0</v>
      </c>
      <c r="T339" s="253">
        <v>0</v>
      </c>
      <c r="U339" s="253">
        <v>0</v>
      </c>
      <c r="V339" s="253">
        <v>0</v>
      </c>
      <c r="W339" s="253">
        <v>0</v>
      </c>
      <c r="X339" s="253">
        <v>0</v>
      </c>
      <c r="Y339" s="253">
        <v>0</v>
      </c>
    </row>
    <row r="340" spans="4:25" hidden="1" outlineLevel="1">
      <c r="D340" s="246" t="s">
        <v>2083</v>
      </c>
      <c r="E340" s="246" t="s">
        <v>1759</v>
      </c>
      <c r="F340" s="246" t="s">
        <v>467</v>
      </c>
      <c r="H340" s="246" t="s">
        <v>466</v>
      </c>
      <c r="I340" s="246" t="s">
        <v>2085</v>
      </c>
      <c r="J340" s="246" t="s">
        <v>789</v>
      </c>
      <c r="L340" s="258">
        <v>0</v>
      </c>
      <c r="M340" s="253"/>
      <c r="N340" s="253">
        <v>0</v>
      </c>
      <c r="O340" s="253">
        <v>0</v>
      </c>
      <c r="P340" s="253">
        <v>0</v>
      </c>
      <c r="Q340" s="253">
        <v>0</v>
      </c>
      <c r="R340" s="253">
        <v>0</v>
      </c>
      <c r="S340" s="253">
        <v>0</v>
      </c>
      <c r="T340" s="253">
        <v>0</v>
      </c>
      <c r="U340" s="253">
        <v>0</v>
      </c>
      <c r="V340" s="253">
        <v>0</v>
      </c>
      <c r="W340" s="253">
        <v>0</v>
      </c>
      <c r="X340" s="253">
        <v>0</v>
      </c>
      <c r="Y340" s="253">
        <v>0</v>
      </c>
    </row>
    <row r="341" spans="4:25" hidden="1" outlineLevel="1">
      <c r="D341" s="246" t="s">
        <v>1986</v>
      </c>
      <c r="E341" s="246" t="s">
        <v>1759</v>
      </c>
      <c r="F341" s="246" t="s">
        <v>465</v>
      </c>
      <c r="H341" s="246" t="s">
        <v>466</v>
      </c>
      <c r="I341" s="246" t="s">
        <v>3136</v>
      </c>
      <c r="J341" s="246" t="s">
        <v>789</v>
      </c>
      <c r="L341" s="258">
        <v>0</v>
      </c>
      <c r="M341" s="253"/>
      <c r="N341" s="253"/>
      <c r="O341" s="253"/>
      <c r="P341" s="253"/>
      <c r="Q341" s="253">
        <v>0</v>
      </c>
      <c r="R341" s="253">
        <v>0</v>
      </c>
      <c r="S341" s="253">
        <v>0</v>
      </c>
      <c r="T341" s="253">
        <v>0</v>
      </c>
      <c r="U341" s="253">
        <v>0</v>
      </c>
      <c r="V341" s="253">
        <v>0</v>
      </c>
      <c r="W341" s="253">
        <v>0</v>
      </c>
      <c r="X341" s="253">
        <v>0</v>
      </c>
      <c r="Y341" s="253">
        <v>0</v>
      </c>
    </row>
    <row r="342" spans="4:25" hidden="1" outlineLevel="1">
      <c r="D342" s="246" t="s">
        <v>1986</v>
      </c>
      <c r="E342" s="246" t="s">
        <v>1759</v>
      </c>
      <c r="F342" s="246" t="s">
        <v>467</v>
      </c>
      <c r="H342" s="246" t="s">
        <v>466</v>
      </c>
      <c r="I342" s="246" t="s">
        <v>3137</v>
      </c>
      <c r="J342" s="246" t="s">
        <v>789</v>
      </c>
      <c r="L342" s="258">
        <v>0</v>
      </c>
      <c r="M342" s="253"/>
      <c r="N342" s="253"/>
      <c r="O342" s="253"/>
      <c r="P342" s="253"/>
      <c r="Q342" s="253">
        <v>0</v>
      </c>
      <c r="R342" s="253">
        <v>0</v>
      </c>
      <c r="S342" s="253">
        <v>0</v>
      </c>
      <c r="T342" s="253">
        <v>0</v>
      </c>
      <c r="U342" s="253">
        <v>0</v>
      </c>
      <c r="V342" s="253">
        <v>0</v>
      </c>
      <c r="W342" s="253">
        <v>0</v>
      </c>
      <c r="X342" s="253">
        <v>0</v>
      </c>
      <c r="Y342" s="253">
        <v>0</v>
      </c>
    </row>
    <row r="343" spans="4:25" hidden="1" outlineLevel="1">
      <c r="D343" s="246" t="s">
        <v>511</v>
      </c>
      <c r="E343" s="246" t="s">
        <v>49</v>
      </c>
      <c r="F343" s="246" t="s">
        <v>465</v>
      </c>
      <c r="H343" s="246" t="s">
        <v>466</v>
      </c>
      <c r="I343" s="246" t="s">
        <v>672</v>
      </c>
      <c r="J343" s="246" t="s">
        <v>106</v>
      </c>
      <c r="L343" s="258">
        <v>0</v>
      </c>
      <c r="M343" s="253"/>
      <c r="N343" s="253">
        <v>0</v>
      </c>
      <c r="O343" s="253">
        <v>0</v>
      </c>
      <c r="P343" s="253">
        <v>0</v>
      </c>
      <c r="Q343" s="253">
        <v>0</v>
      </c>
      <c r="R343" s="253">
        <v>0</v>
      </c>
      <c r="S343" s="253">
        <v>0</v>
      </c>
      <c r="T343" s="253">
        <v>0</v>
      </c>
      <c r="U343" s="253">
        <v>0</v>
      </c>
      <c r="V343" s="253">
        <v>0</v>
      </c>
      <c r="W343" s="253">
        <v>0</v>
      </c>
      <c r="X343" s="253">
        <v>0</v>
      </c>
      <c r="Y343" s="253">
        <v>0</v>
      </c>
    </row>
    <row r="344" spans="4:25" hidden="1" outlineLevel="1">
      <c r="D344" s="246" t="s">
        <v>889</v>
      </c>
      <c r="E344" s="246" t="s">
        <v>49</v>
      </c>
      <c r="F344" s="246" t="s">
        <v>465</v>
      </c>
      <c r="H344" s="246" t="s">
        <v>466</v>
      </c>
      <c r="I344" s="246" t="s">
        <v>890</v>
      </c>
      <c r="J344" s="246" t="s">
        <v>472</v>
      </c>
      <c r="L344" s="258">
        <v>0</v>
      </c>
      <c r="M344" s="253"/>
      <c r="N344" s="253">
        <v>0</v>
      </c>
      <c r="O344" s="253">
        <v>0</v>
      </c>
      <c r="P344" s="253">
        <v>0</v>
      </c>
      <c r="Q344" s="253">
        <v>0</v>
      </c>
      <c r="R344" s="253">
        <v>0</v>
      </c>
      <c r="S344" s="253">
        <v>0</v>
      </c>
      <c r="T344" s="253">
        <v>0</v>
      </c>
      <c r="U344" s="253">
        <v>0</v>
      </c>
      <c r="V344" s="253">
        <v>0</v>
      </c>
      <c r="W344" s="253">
        <v>0</v>
      </c>
      <c r="X344" s="253">
        <v>0</v>
      </c>
      <c r="Y344" s="253">
        <v>0</v>
      </c>
    </row>
    <row r="345" spans="4:25" hidden="1" outlineLevel="1">
      <c r="D345" s="246" t="s">
        <v>263</v>
      </c>
      <c r="E345" s="246" t="s">
        <v>48</v>
      </c>
      <c r="F345" s="246" t="s">
        <v>465</v>
      </c>
      <c r="H345" s="246" t="s">
        <v>466</v>
      </c>
      <c r="I345" s="246" t="s">
        <v>673</v>
      </c>
      <c r="J345" s="246" t="s">
        <v>109</v>
      </c>
      <c r="L345" s="258">
        <v>0</v>
      </c>
      <c r="M345" s="253"/>
      <c r="N345" s="253">
        <v>0</v>
      </c>
      <c r="O345" s="253">
        <v>0</v>
      </c>
      <c r="P345" s="253">
        <v>0</v>
      </c>
      <c r="Q345" s="253">
        <v>0</v>
      </c>
      <c r="R345" s="253">
        <v>0</v>
      </c>
      <c r="S345" s="253">
        <v>0</v>
      </c>
      <c r="T345" s="253">
        <v>0</v>
      </c>
      <c r="U345" s="253">
        <v>0</v>
      </c>
      <c r="V345" s="253">
        <v>0</v>
      </c>
      <c r="W345" s="253">
        <v>0</v>
      </c>
      <c r="X345" s="253">
        <v>0</v>
      </c>
      <c r="Y345" s="253">
        <v>0</v>
      </c>
    </row>
    <row r="346" spans="4:25" hidden="1" outlineLevel="1">
      <c r="D346" s="246" t="s">
        <v>263</v>
      </c>
      <c r="E346" s="246" t="s">
        <v>48</v>
      </c>
      <c r="F346" s="246" t="s">
        <v>467</v>
      </c>
      <c r="H346" s="246" t="s">
        <v>466</v>
      </c>
      <c r="I346" s="246" t="s">
        <v>2086</v>
      </c>
      <c r="J346" s="246" t="s">
        <v>109</v>
      </c>
      <c r="L346" s="258">
        <v>0</v>
      </c>
      <c r="M346" s="253"/>
      <c r="N346" s="253">
        <v>0</v>
      </c>
      <c r="O346" s="253">
        <v>0</v>
      </c>
      <c r="P346" s="253">
        <v>0</v>
      </c>
      <c r="Q346" s="253">
        <v>0</v>
      </c>
      <c r="R346" s="253">
        <v>0</v>
      </c>
      <c r="S346" s="253">
        <v>0</v>
      </c>
      <c r="T346" s="253">
        <v>0</v>
      </c>
      <c r="U346" s="253">
        <v>0</v>
      </c>
      <c r="V346" s="253">
        <v>0</v>
      </c>
      <c r="W346" s="253">
        <v>0</v>
      </c>
      <c r="X346" s="253">
        <v>0</v>
      </c>
      <c r="Y346" s="253">
        <v>0</v>
      </c>
    </row>
    <row r="347" spans="4:25" hidden="1" outlineLevel="1">
      <c r="D347" s="246" t="s">
        <v>1808</v>
      </c>
      <c r="E347" s="246" t="s">
        <v>48</v>
      </c>
      <c r="F347" s="246" t="s">
        <v>465</v>
      </c>
      <c r="H347" s="246" t="s">
        <v>466</v>
      </c>
      <c r="I347" s="246" t="s">
        <v>1809</v>
      </c>
      <c r="J347" s="246" t="s">
        <v>109</v>
      </c>
      <c r="L347" s="258">
        <v>0</v>
      </c>
      <c r="M347" s="253"/>
      <c r="N347" s="253">
        <v>0</v>
      </c>
      <c r="O347" s="253">
        <v>0</v>
      </c>
      <c r="P347" s="253">
        <v>0</v>
      </c>
      <c r="Q347" s="253">
        <v>0</v>
      </c>
      <c r="R347" s="253">
        <v>0</v>
      </c>
      <c r="S347" s="253">
        <v>0</v>
      </c>
      <c r="T347" s="253">
        <v>0</v>
      </c>
      <c r="U347" s="253">
        <v>0</v>
      </c>
      <c r="V347" s="253">
        <v>0</v>
      </c>
      <c r="W347" s="253">
        <v>0</v>
      </c>
      <c r="X347" s="253">
        <v>0</v>
      </c>
      <c r="Y347" s="253">
        <v>0</v>
      </c>
    </row>
    <row r="348" spans="4:25" hidden="1" outlineLevel="1">
      <c r="D348" s="246" t="s">
        <v>309</v>
      </c>
      <c r="E348" s="246" t="s">
        <v>49</v>
      </c>
      <c r="F348" s="246" t="s">
        <v>465</v>
      </c>
      <c r="H348" s="246" t="s">
        <v>466</v>
      </c>
      <c r="I348" s="246" t="s">
        <v>674</v>
      </c>
      <c r="J348" s="246" t="s">
        <v>110</v>
      </c>
      <c r="L348" s="258">
        <v>0</v>
      </c>
      <c r="M348" s="253"/>
      <c r="N348" s="253">
        <v>0</v>
      </c>
      <c r="O348" s="253">
        <v>0</v>
      </c>
      <c r="P348" s="253">
        <v>0</v>
      </c>
      <c r="Q348" s="253">
        <v>0</v>
      </c>
      <c r="R348" s="253">
        <v>0</v>
      </c>
      <c r="S348" s="253">
        <v>0</v>
      </c>
      <c r="T348" s="253">
        <v>0</v>
      </c>
      <c r="U348" s="253">
        <v>0</v>
      </c>
      <c r="V348" s="253">
        <v>0</v>
      </c>
      <c r="W348" s="253">
        <v>0</v>
      </c>
      <c r="X348" s="253">
        <v>0</v>
      </c>
      <c r="Y348" s="253">
        <v>0</v>
      </c>
    </row>
    <row r="349" spans="4:25" hidden="1" outlineLevel="1">
      <c r="D349" s="246" t="s">
        <v>891</v>
      </c>
      <c r="E349" s="246" t="s">
        <v>49</v>
      </c>
      <c r="F349" s="246" t="s">
        <v>465</v>
      </c>
      <c r="H349" s="246" t="s">
        <v>466</v>
      </c>
      <c r="I349" s="246" t="s">
        <v>892</v>
      </c>
      <c r="J349" s="246" t="s">
        <v>429</v>
      </c>
      <c r="L349" s="258">
        <v>0</v>
      </c>
      <c r="M349" s="253"/>
      <c r="N349" s="253">
        <v>0</v>
      </c>
      <c r="O349" s="253">
        <v>0</v>
      </c>
      <c r="P349" s="253">
        <v>0</v>
      </c>
      <c r="Q349" s="253">
        <v>0</v>
      </c>
      <c r="R349" s="253">
        <v>0</v>
      </c>
      <c r="S349" s="253">
        <v>0</v>
      </c>
      <c r="T349" s="253">
        <v>0</v>
      </c>
      <c r="U349" s="253">
        <v>0</v>
      </c>
      <c r="V349" s="253">
        <v>0</v>
      </c>
      <c r="W349" s="253">
        <v>0</v>
      </c>
      <c r="X349" s="253">
        <v>0</v>
      </c>
      <c r="Y349" s="253">
        <v>0</v>
      </c>
    </row>
    <row r="350" spans="4:25" hidden="1" outlineLevel="1">
      <c r="D350" s="246" t="s">
        <v>415</v>
      </c>
      <c r="E350" s="246" t="s">
        <v>48</v>
      </c>
      <c r="F350" s="246" t="s">
        <v>465</v>
      </c>
      <c r="H350" s="246" t="s">
        <v>466</v>
      </c>
      <c r="I350" s="246" t="s">
        <v>675</v>
      </c>
      <c r="J350" s="246" t="s">
        <v>109</v>
      </c>
      <c r="L350" s="258">
        <v>0</v>
      </c>
      <c r="M350" s="253"/>
      <c r="N350" s="253">
        <v>0</v>
      </c>
      <c r="O350" s="253">
        <v>0</v>
      </c>
      <c r="P350" s="253">
        <v>0</v>
      </c>
      <c r="Q350" s="253">
        <v>0</v>
      </c>
      <c r="R350" s="253">
        <v>0</v>
      </c>
      <c r="S350" s="253">
        <v>0</v>
      </c>
      <c r="T350" s="253">
        <v>0</v>
      </c>
      <c r="U350" s="253">
        <v>0</v>
      </c>
      <c r="V350" s="253">
        <v>0</v>
      </c>
      <c r="W350" s="253">
        <v>0</v>
      </c>
      <c r="X350" s="253">
        <v>0</v>
      </c>
      <c r="Y350" s="253">
        <v>0</v>
      </c>
    </row>
    <row r="351" spans="4:25" hidden="1" outlineLevel="1">
      <c r="D351" s="246" t="s">
        <v>415</v>
      </c>
      <c r="E351" s="246" t="s">
        <v>48</v>
      </c>
      <c r="F351" s="246" t="s">
        <v>467</v>
      </c>
      <c r="H351" s="246" t="s">
        <v>466</v>
      </c>
      <c r="I351" s="246" t="s">
        <v>2087</v>
      </c>
      <c r="J351" s="246" t="s">
        <v>109</v>
      </c>
      <c r="L351" s="258">
        <v>0</v>
      </c>
      <c r="M351" s="253"/>
      <c r="N351" s="253">
        <v>0</v>
      </c>
      <c r="O351" s="253">
        <v>0</v>
      </c>
      <c r="P351" s="253">
        <v>0</v>
      </c>
      <c r="Q351" s="253">
        <v>0</v>
      </c>
      <c r="R351" s="253">
        <v>0</v>
      </c>
      <c r="S351" s="253">
        <v>0</v>
      </c>
      <c r="T351" s="253">
        <v>0</v>
      </c>
      <c r="U351" s="253">
        <v>0</v>
      </c>
      <c r="V351" s="253">
        <v>0</v>
      </c>
      <c r="W351" s="253">
        <v>0</v>
      </c>
      <c r="X351" s="253">
        <v>0</v>
      </c>
      <c r="Y351" s="253">
        <v>0</v>
      </c>
    </row>
    <row r="352" spans="4:25" hidden="1" outlineLevel="1">
      <c r="D352" s="246" t="s">
        <v>2786</v>
      </c>
      <c r="E352" s="246" t="s">
        <v>2574</v>
      </c>
      <c r="F352" s="246" t="s">
        <v>465</v>
      </c>
      <c r="H352" s="246" t="s">
        <v>466</v>
      </c>
      <c r="I352" s="246" t="s">
        <v>2787</v>
      </c>
      <c r="J352" s="246" t="s">
        <v>471</v>
      </c>
      <c r="L352" s="258">
        <v>0</v>
      </c>
      <c r="M352" s="253"/>
      <c r="N352" s="253">
        <v>0</v>
      </c>
      <c r="O352" s="253">
        <v>0</v>
      </c>
      <c r="P352" s="253">
        <v>0</v>
      </c>
      <c r="Q352" s="253">
        <v>0</v>
      </c>
      <c r="R352" s="253">
        <v>0</v>
      </c>
      <c r="S352" s="253">
        <v>0</v>
      </c>
      <c r="T352" s="253">
        <v>0</v>
      </c>
      <c r="U352" s="253">
        <v>0</v>
      </c>
      <c r="V352" s="253">
        <v>0</v>
      </c>
      <c r="W352" s="253">
        <v>0</v>
      </c>
      <c r="X352" s="253">
        <v>0</v>
      </c>
      <c r="Y352" s="253">
        <v>0</v>
      </c>
    </row>
    <row r="353" spans="4:25" hidden="1" outlineLevel="1">
      <c r="D353" s="246" t="s">
        <v>2786</v>
      </c>
      <c r="E353" s="246" t="s">
        <v>2574</v>
      </c>
      <c r="F353" s="246" t="s">
        <v>467</v>
      </c>
      <c r="H353" s="246" t="s">
        <v>466</v>
      </c>
      <c r="I353" s="246" t="s">
        <v>2788</v>
      </c>
      <c r="J353" s="246" t="s">
        <v>471</v>
      </c>
      <c r="L353" s="258">
        <v>4128</v>
      </c>
      <c r="M353" s="253"/>
      <c r="N353" s="253">
        <v>0</v>
      </c>
      <c r="O353" s="253">
        <v>0</v>
      </c>
      <c r="P353" s="253">
        <v>0</v>
      </c>
      <c r="Q353" s="253">
        <v>0</v>
      </c>
      <c r="R353" s="253">
        <v>2</v>
      </c>
      <c r="S353" s="253">
        <v>6</v>
      </c>
      <c r="T353" s="253">
        <v>3</v>
      </c>
      <c r="U353" s="253">
        <v>0</v>
      </c>
      <c r="V353" s="253">
        <v>60</v>
      </c>
      <c r="W353" s="253">
        <v>12</v>
      </c>
      <c r="X353" s="253">
        <v>2040</v>
      </c>
      <c r="Y353" s="253">
        <v>2005</v>
      </c>
    </row>
    <row r="354" spans="4:25" hidden="1" outlineLevel="1">
      <c r="D354" s="246" t="s">
        <v>2088</v>
      </c>
      <c r="E354" s="246" t="s">
        <v>1759</v>
      </c>
      <c r="F354" s="246" t="s">
        <v>465</v>
      </c>
      <c r="H354" s="246" t="s">
        <v>466</v>
      </c>
      <c r="I354" s="246" t="s">
        <v>2089</v>
      </c>
      <c r="J354" s="246" t="s">
        <v>789</v>
      </c>
      <c r="L354" s="258">
        <v>0</v>
      </c>
      <c r="M354" s="253"/>
      <c r="N354" s="253">
        <v>0</v>
      </c>
      <c r="O354" s="253">
        <v>0</v>
      </c>
      <c r="P354" s="253">
        <v>0</v>
      </c>
      <c r="Q354" s="253">
        <v>0</v>
      </c>
      <c r="R354" s="253">
        <v>0</v>
      </c>
      <c r="S354" s="253">
        <v>0</v>
      </c>
      <c r="T354" s="253">
        <v>0</v>
      </c>
      <c r="U354" s="253">
        <v>0</v>
      </c>
      <c r="V354" s="253">
        <v>0</v>
      </c>
      <c r="W354" s="253">
        <v>0</v>
      </c>
      <c r="X354" s="253">
        <v>0</v>
      </c>
      <c r="Y354" s="253">
        <v>0</v>
      </c>
    </row>
    <row r="355" spans="4:25" hidden="1" outlineLevel="1">
      <c r="D355" s="246" t="s">
        <v>2088</v>
      </c>
      <c r="E355" s="246" t="s">
        <v>1759</v>
      </c>
      <c r="F355" s="246" t="s">
        <v>467</v>
      </c>
      <c r="H355" s="246" t="s">
        <v>466</v>
      </c>
      <c r="I355" s="246" t="s">
        <v>2090</v>
      </c>
      <c r="J355" s="246" t="s">
        <v>789</v>
      </c>
      <c r="L355" s="258">
        <v>0</v>
      </c>
      <c r="M355" s="253"/>
      <c r="N355" s="253">
        <v>0</v>
      </c>
      <c r="O355" s="253">
        <v>0</v>
      </c>
      <c r="P355" s="253">
        <v>0</v>
      </c>
      <c r="Q355" s="253">
        <v>0</v>
      </c>
      <c r="R355" s="253">
        <v>0</v>
      </c>
      <c r="S355" s="253">
        <v>0</v>
      </c>
      <c r="T355" s="253">
        <v>0</v>
      </c>
      <c r="U355" s="253">
        <v>0</v>
      </c>
      <c r="V355" s="253">
        <v>0</v>
      </c>
      <c r="W355" s="253">
        <v>0</v>
      </c>
      <c r="X355" s="253">
        <v>0</v>
      </c>
      <c r="Y355" s="253">
        <v>0</v>
      </c>
    </row>
    <row r="356" spans="4:25" hidden="1" outlineLevel="1">
      <c r="D356" s="246" t="s">
        <v>893</v>
      </c>
      <c r="E356" s="246" t="s">
        <v>49</v>
      </c>
      <c r="F356" s="246" t="s">
        <v>465</v>
      </c>
      <c r="H356" s="246" t="s">
        <v>466</v>
      </c>
      <c r="I356" s="246" t="s">
        <v>894</v>
      </c>
      <c r="J356" s="246" t="s">
        <v>472</v>
      </c>
      <c r="L356" s="258">
        <v>0</v>
      </c>
      <c r="M356" s="253"/>
      <c r="N356" s="253">
        <v>0</v>
      </c>
      <c r="O356" s="253">
        <v>0</v>
      </c>
      <c r="P356" s="253">
        <v>0</v>
      </c>
      <c r="Q356" s="253">
        <v>0</v>
      </c>
      <c r="R356" s="253">
        <v>0</v>
      </c>
      <c r="S356" s="253">
        <v>0</v>
      </c>
      <c r="T356" s="253">
        <v>0</v>
      </c>
      <c r="U356" s="253">
        <v>0</v>
      </c>
      <c r="V356" s="253">
        <v>0</v>
      </c>
      <c r="W356" s="253">
        <v>0</v>
      </c>
      <c r="X356" s="253">
        <v>0</v>
      </c>
      <c r="Y356" s="253">
        <v>0</v>
      </c>
    </row>
    <row r="357" spans="4:25" hidden="1" outlineLevel="1">
      <c r="D357" s="246" t="s">
        <v>895</v>
      </c>
      <c r="E357" s="246" t="s">
        <v>49</v>
      </c>
      <c r="F357" s="246" t="s">
        <v>465</v>
      </c>
      <c r="H357" s="246" t="s">
        <v>466</v>
      </c>
      <c r="I357" s="246" t="s">
        <v>896</v>
      </c>
      <c r="J357" s="246" t="s">
        <v>472</v>
      </c>
      <c r="L357" s="258">
        <v>0</v>
      </c>
      <c r="M357" s="253"/>
      <c r="N357" s="253">
        <v>0</v>
      </c>
      <c r="O357" s="253">
        <v>0</v>
      </c>
      <c r="P357" s="253">
        <v>0</v>
      </c>
      <c r="Q357" s="253">
        <v>0</v>
      </c>
      <c r="R357" s="253">
        <v>0</v>
      </c>
      <c r="S357" s="253">
        <v>0</v>
      </c>
      <c r="T357" s="253">
        <v>0</v>
      </c>
      <c r="U357" s="253">
        <v>0</v>
      </c>
      <c r="V357" s="253">
        <v>0</v>
      </c>
      <c r="W357" s="253">
        <v>0</v>
      </c>
      <c r="X357" s="253">
        <v>0</v>
      </c>
      <c r="Y357" s="253">
        <v>0</v>
      </c>
    </row>
    <row r="358" spans="4:25" hidden="1" outlineLevel="1">
      <c r="D358" s="246" t="s">
        <v>310</v>
      </c>
      <c r="E358" s="246" t="s">
        <v>48</v>
      </c>
      <c r="F358" s="246" t="s">
        <v>465</v>
      </c>
      <c r="H358" s="246" t="s">
        <v>466</v>
      </c>
      <c r="I358" s="246" t="s">
        <v>676</v>
      </c>
      <c r="J358" s="246" t="s">
        <v>109</v>
      </c>
      <c r="L358" s="258">
        <v>0</v>
      </c>
      <c r="M358" s="253"/>
      <c r="N358" s="253">
        <v>0</v>
      </c>
      <c r="O358" s="253">
        <v>0</v>
      </c>
      <c r="P358" s="253">
        <v>0</v>
      </c>
      <c r="Q358" s="253">
        <v>0</v>
      </c>
      <c r="R358" s="253">
        <v>0</v>
      </c>
      <c r="S358" s="253">
        <v>0</v>
      </c>
      <c r="T358" s="253">
        <v>0</v>
      </c>
      <c r="U358" s="253">
        <v>0</v>
      </c>
      <c r="V358" s="253">
        <v>0</v>
      </c>
      <c r="W358" s="253">
        <v>0</v>
      </c>
      <c r="X358" s="253">
        <v>0</v>
      </c>
      <c r="Y358" s="253">
        <v>0</v>
      </c>
    </row>
    <row r="359" spans="4:25" hidden="1" outlineLevel="1">
      <c r="D359" s="246" t="s">
        <v>310</v>
      </c>
      <c r="E359" s="246" t="s">
        <v>48</v>
      </c>
      <c r="F359" s="246" t="s">
        <v>467</v>
      </c>
      <c r="H359" s="246" t="s">
        <v>466</v>
      </c>
      <c r="I359" s="246" t="s">
        <v>2091</v>
      </c>
      <c r="J359" s="246" t="s">
        <v>109</v>
      </c>
      <c r="L359" s="258">
        <v>0</v>
      </c>
      <c r="M359" s="253"/>
      <c r="N359" s="253">
        <v>0</v>
      </c>
      <c r="O359" s="253">
        <v>0</v>
      </c>
      <c r="P359" s="253">
        <v>0</v>
      </c>
      <c r="Q359" s="253">
        <v>0</v>
      </c>
      <c r="R359" s="253">
        <v>0</v>
      </c>
      <c r="S359" s="253">
        <v>0</v>
      </c>
      <c r="T359" s="253">
        <v>0</v>
      </c>
      <c r="U359" s="253">
        <v>0</v>
      </c>
      <c r="V359" s="253">
        <v>0</v>
      </c>
      <c r="W359" s="253">
        <v>0</v>
      </c>
      <c r="X359" s="253">
        <v>0</v>
      </c>
      <c r="Y359" s="253">
        <v>0</v>
      </c>
    </row>
    <row r="360" spans="4:25" hidden="1" outlineLevel="1">
      <c r="D360" s="246" t="s">
        <v>442</v>
      </c>
      <c r="E360" s="246" t="s">
        <v>49</v>
      </c>
      <c r="F360" s="246" t="s">
        <v>465</v>
      </c>
      <c r="H360" s="246" t="s">
        <v>466</v>
      </c>
      <c r="I360" s="246" t="s">
        <v>677</v>
      </c>
      <c r="J360" s="246" t="s">
        <v>430</v>
      </c>
      <c r="L360" s="258">
        <v>0</v>
      </c>
      <c r="M360" s="253"/>
      <c r="N360" s="253">
        <v>0</v>
      </c>
      <c r="O360" s="253">
        <v>0</v>
      </c>
      <c r="P360" s="253">
        <v>0</v>
      </c>
      <c r="Q360" s="253">
        <v>0</v>
      </c>
      <c r="R360" s="253">
        <v>0</v>
      </c>
      <c r="S360" s="253">
        <v>0</v>
      </c>
      <c r="T360" s="253">
        <v>0</v>
      </c>
      <c r="U360" s="253">
        <v>0</v>
      </c>
      <c r="V360" s="253">
        <v>0</v>
      </c>
      <c r="W360" s="253">
        <v>0</v>
      </c>
      <c r="X360" s="253">
        <v>0</v>
      </c>
      <c r="Y360" s="253">
        <v>0</v>
      </c>
    </row>
    <row r="361" spans="4:25" hidden="1" outlineLevel="1">
      <c r="D361" s="246" t="s">
        <v>897</v>
      </c>
      <c r="E361" s="246" t="s">
        <v>49</v>
      </c>
      <c r="F361" s="246" t="s">
        <v>465</v>
      </c>
      <c r="H361" s="246" t="s">
        <v>466</v>
      </c>
      <c r="I361" s="246" t="s">
        <v>898</v>
      </c>
      <c r="J361" s="246" t="s">
        <v>429</v>
      </c>
      <c r="L361" s="258">
        <v>0</v>
      </c>
      <c r="M361" s="253"/>
      <c r="N361" s="253">
        <v>0</v>
      </c>
      <c r="O361" s="253">
        <v>0</v>
      </c>
      <c r="P361" s="253">
        <v>0</v>
      </c>
      <c r="Q361" s="253">
        <v>0</v>
      </c>
      <c r="R361" s="253">
        <v>0</v>
      </c>
      <c r="S361" s="253">
        <v>0</v>
      </c>
      <c r="T361" s="253">
        <v>0</v>
      </c>
      <c r="U361" s="253">
        <v>0</v>
      </c>
      <c r="V361" s="253">
        <v>0</v>
      </c>
      <c r="W361" s="253">
        <v>0</v>
      </c>
      <c r="X361" s="253">
        <v>0</v>
      </c>
      <c r="Y361" s="253">
        <v>0</v>
      </c>
    </row>
    <row r="362" spans="4:25" hidden="1" outlineLevel="1">
      <c r="D362" s="246" t="s">
        <v>2315</v>
      </c>
      <c r="E362" s="246" t="s">
        <v>49</v>
      </c>
      <c r="F362" s="246" t="s">
        <v>465</v>
      </c>
      <c r="H362" s="246" t="s">
        <v>466</v>
      </c>
      <c r="I362" s="246" t="s">
        <v>2044</v>
      </c>
      <c r="J362" s="246" t="s">
        <v>110</v>
      </c>
      <c r="L362" s="258">
        <v>0</v>
      </c>
      <c r="M362" s="253"/>
      <c r="N362" s="253">
        <v>0</v>
      </c>
      <c r="O362" s="253">
        <v>0</v>
      </c>
      <c r="P362" s="253">
        <v>0</v>
      </c>
      <c r="Q362" s="253">
        <v>0</v>
      </c>
      <c r="R362" s="253">
        <v>0</v>
      </c>
      <c r="S362" s="253">
        <v>0</v>
      </c>
      <c r="T362" s="253">
        <v>0</v>
      </c>
      <c r="U362" s="253">
        <v>0</v>
      </c>
      <c r="V362" s="253">
        <v>0</v>
      </c>
      <c r="W362" s="253">
        <v>0</v>
      </c>
      <c r="X362" s="253">
        <v>0</v>
      </c>
      <c r="Y362" s="253">
        <v>0</v>
      </c>
    </row>
    <row r="363" spans="4:25" hidden="1" outlineLevel="1">
      <c r="D363" s="246" t="s">
        <v>311</v>
      </c>
      <c r="E363" s="246" t="s">
        <v>49</v>
      </c>
      <c r="F363" s="246" t="s">
        <v>465</v>
      </c>
      <c r="H363" s="246" t="s">
        <v>466</v>
      </c>
      <c r="I363" s="246" t="s">
        <v>678</v>
      </c>
      <c r="J363" s="246" t="s">
        <v>110</v>
      </c>
      <c r="L363" s="258">
        <v>0</v>
      </c>
      <c r="M363" s="253"/>
      <c r="N363" s="253">
        <v>0</v>
      </c>
      <c r="O363" s="253">
        <v>0</v>
      </c>
      <c r="P363" s="253">
        <v>0</v>
      </c>
      <c r="Q363" s="253">
        <v>0</v>
      </c>
      <c r="R363" s="253">
        <v>0</v>
      </c>
      <c r="S363" s="253">
        <v>0</v>
      </c>
      <c r="T363" s="253">
        <v>0</v>
      </c>
      <c r="U363" s="253">
        <v>0</v>
      </c>
      <c r="V363" s="253">
        <v>0</v>
      </c>
      <c r="W363" s="253">
        <v>0</v>
      </c>
      <c r="X363" s="253">
        <v>0</v>
      </c>
      <c r="Y363" s="253">
        <v>0</v>
      </c>
    </row>
    <row r="364" spans="4:25" hidden="1" outlineLevel="1">
      <c r="D364" s="246" t="s">
        <v>2520</v>
      </c>
      <c r="E364" s="246" t="s">
        <v>49</v>
      </c>
      <c r="F364" s="246" t="s">
        <v>465</v>
      </c>
      <c r="H364" s="246" t="s">
        <v>466</v>
      </c>
      <c r="I364" s="246" t="s">
        <v>691</v>
      </c>
      <c r="J364" s="246" t="s">
        <v>455</v>
      </c>
      <c r="L364" s="258">
        <v>0</v>
      </c>
      <c r="M364" s="253"/>
      <c r="N364" s="253">
        <v>0</v>
      </c>
      <c r="O364" s="253">
        <v>0</v>
      </c>
      <c r="P364" s="253">
        <v>0</v>
      </c>
      <c r="Q364" s="253">
        <v>0</v>
      </c>
      <c r="R364" s="253">
        <v>0</v>
      </c>
      <c r="S364" s="253">
        <v>0</v>
      </c>
      <c r="T364" s="253">
        <v>0</v>
      </c>
      <c r="U364" s="253">
        <v>0</v>
      </c>
      <c r="V364" s="253">
        <v>0</v>
      </c>
      <c r="W364" s="253">
        <v>0</v>
      </c>
      <c r="X364" s="253">
        <v>0</v>
      </c>
      <c r="Y364" s="253">
        <v>0</v>
      </c>
    </row>
    <row r="365" spans="4:25" hidden="1" outlineLevel="1">
      <c r="D365" s="246" t="s">
        <v>2792</v>
      </c>
      <c r="E365" s="246" t="s">
        <v>2574</v>
      </c>
      <c r="F365" s="246" t="s">
        <v>465</v>
      </c>
      <c r="H365" s="246" t="s">
        <v>466</v>
      </c>
      <c r="I365" s="246" t="s">
        <v>2793</v>
      </c>
      <c r="J365" s="246" t="s">
        <v>471</v>
      </c>
      <c r="L365" s="258">
        <v>0</v>
      </c>
      <c r="M365" s="253"/>
      <c r="N365" s="253">
        <v>0</v>
      </c>
      <c r="O365" s="253">
        <v>0</v>
      </c>
      <c r="P365" s="253">
        <v>0</v>
      </c>
      <c r="Q365" s="253">
        <v>0</v>
      </c>
      <c r="R365" s="253">
        <v>0</v>
      </c>
      <c r="S365" s="253">
        <v>0</v>
      </c>
      <c r="T365" s="253">
        <v>0</v>
      </c>
      <c r="U365" s="253">
        <v>0</v>
      </c>
      <c r="V365" s="253">
        <v>0</v>
      </c>
      <c r="W365" s="253">
        <v>0</v>
      </c>
      <c r="X365" s="253">
        <v>0</v>
      </c>
      <c r="Y365" s="253">
        <v>0</v>
      </c>
    </row>
    <row r="366" spans="4:25" hidden="1" outlineLevel="1">
      <c r="D366" s="246" t="s">
        <v>2792</v>
      </c>
      <c r="E366" s="246" t="s">
        <v>2574</v>
      </c>
      <c r="F366" s="246" t="s">
        <v>467</v>
      </c>
      <c r="H366" s="246" t="s">
        <v>466</v>
      </c>
      <c r="I366" s="246" t="s">
        <v>2794</v>
      </c>
      <c r="J366" s="246" t="s">
        <v>471</v>
      </c>
      <c r="L366" s="258">
        <v>0</v>
      </c>
      <c r="M366" s="253"/>
      <c r="N366" s="253">
        <v>0</v>
      </c>
      <c r="O366" s="253">
        <v>0</v>
      </c>
      <c r="P366" s="253">
        <v>0</v>
      </c>
      <c r="Q366" s="253">
        <v>0</v>
      </c>
      <c r="R366" s="253">
        <v>0</v>
      </c>
      <c r="S366" s="253">
        <v>0</v>
      </c>
      <c r="T366" s="253">
        <v>0</v>
      </c>
      <c r="U366" s="253">
        <v>0</v>
      </c>
      <c r="V366" s="253">
        <v>0</v>
      </c>
      <c r="W366" s="253">
        <v>0</v>
      </c>
      <c r="X366" s="253">
        <v>0</v>
      </c>
      <c r="Y366" s="253">
        <v>0</v>
      </c>
    </row>
    <row r="367" spans="4:25" hidden="1" outlineLevel="1">
      <c r="D367" s="246" t="s">
        <v>202</v>
      </c>
      <c r="E367" s="246" t="s">
        <v>48</v>
      </c>
      <c r="F367" s="246" t="s">
        <v>465</v>
      </c>
      <c r="H367" s="246" t="s">
        <v>466</v>
      </c>
      <c r="I367" s="246" t="s">
        <v>680</v>
      </c>
      <c r="J367" s="246" t="s">
        <v>109</v>
      </c>
      <c r="L367" s="258">
        <v>0</v>
      </c>
      <c r="M367" s="253"/>
      <c r="N367" s="253">
        <v>0</v>
      </c>
      <c r="O367" s="253">
        <v>0</v>
      </c>
      <c r="P367" s="253">
        <v>0</v>
      </c>
      <c r="Q367" s="253">
        <v>0</v>
      </c>
      <c r="R367" s="253">
        <v>0</v>
      </c>
      <c r="S367" s="253">
        <v>0</v>
      </c>
      <c r="T367" s="253">
        <v>0</v>
      </c>
      <c r="U367" s="253">
        <v>0</v>
      </c>
      <c r="V367" s="253">
        <v>0</v>
      </c>
      <c r="W367" s="253">
        <v>0</v>
      </c>
      <c r="X367" s="253">
        <v>0</v>
      </c>
      <c r="Y367" s="253">
        <v>0</v>
      </c>
    </row>
    <row r="368" spans="4:25" hidden="1" outlineLevel="1">
      <c r="D368" s="246" t="s">
        <v>202</v>
      </c>
      <c r="E368" s="246" t="s">
        <v>48</v>
      </c>
      <c r="F368" s="246" t="s">
        <v>467</v>
      </c>
      <c r="H368" s="246" t="s">
        <v>466</v>
      </c>
      <c r="I368" s="246" t="s">
        <v>2092</v>
      </c>
      <c r="J368" s="246" t="s">
        <v>109</v>
      </c>
      <c r="L368" s="258">
        <v>0</v>
      </c>
      <c r="M368" s="253"/>
      <c r="N368" s="253">
        <v>0</v>
      </c>
      <c r="O368" s="253">
        <v>0</v>
      </c>
      <c r="P368" s="253">
        <v>0</v>
      </c>
      <c r="Q368" s="253">
        <v>0</v>
      </c>
      <c r="R368" s="253">
        <v>0</v>
      </c>
      <c r="S368" s="253">
        <v>0</v>
      </c>
      <c r="T368" s="253">
        <v>0</v>
      </c>
      <c r="U368" s="253">
        <v>0</v>
      </c>
      <c r="V368" s="253">
        <v>0</v>
      </c>
      <c r="W368" s="253">
        <v>0</v>
      </c>
      <c r="X368" s="253">
        <v>0</v>
      </c>
      <c r="Y368" s="253">
        <v>0</v>
      </c>
    </row>
    <row r="369" spans="4:25" hidden="1" outlineLevel="1">
      <c r="D369" s="246" t="s">
        <v>899</v>
      </c>
      <c r="E369" s="246" t="s">
        <v>49</v>
      </c>
      <c r="F369" s="246" t="s">
        <v>465</v>
      </c>
      <c r="H369" s="246" t="s">
        <v>466</v>
      </c>
      <c r="I369" s="246" t="s">
        <v>900</v>
      </c>
      <c r="J369" s="246" t="s">
        <v>774</v>
      </c>
      <c r="L369" s="258">
        <v>0</v>
      </c>
      <c r="M369" s="253"/>
      <c r="N369" s="253">
        <v>0</v>
      </c>
      <c r="O369" s="253">
        <v>0</v>
      </c>
      <c r="P369" s="253">
        <v>0</v>
      </c>
      <c r="Q369" s="253">
        <v>0</v>
      </c>
      <c r="R369" s="253">
        <v>0</v>
      </c>
      <c r="S369" s="253">
        <v>0</v>
      </c>
      <c r="T369" s="253">
        <v>0</v>
      </c>
      <c r="U369" s="253">
        <v>0</v>
      </c>
      <c r="V369" s="253">
        <v>0</v>
      </c>
      <c r="W369" s="253">
        <v>0</v>
      </c>
      <c r="X369" s="253">
        <v>0</v>
      </c>
      <c r="Y369" s="253">
        <v>0</v>
      </c>
    </row>
    <row r="370" spans="4:25" hidden="1" outlineLevel="1">
      <c r="D370" s="246" t="s">
        <v>2665</v>
      </c>
      <c r="E370" s="246" t="s">
        <v>2574</v>
      </c>
      <c r="F370" s="246" t="s">
        <v>467</v>
      </c>
      <c r="H370" s="246" t="s">
        <v>466</v>
      </c>
      <c r="I370" s="246" t="s">
        <v>2795</v>
      </c>
      <c r="J370" s="246" t="s">
        <v>471</v>
      </c>
      <c r="L370" s="258">
        <v>3500</v>
      </c>
      <c r="M370" s="253"/>
      <c r="N370" s="253">
        <v>0</v>
      </c>
      <c r="O370" s="253">
        <v>0</v>
      </c>
      <c r="P370" s="253">
        <v>0</v>
      </c>
      <c r="Q370" s="253">
        <v>0</v>
      </c>
      <c r="R370" s="253">
        <v>0</v>
      </c>
      <c r="S370" s="253">
        <v>500</v>
      </c>
      <c r="T370" s="253">
        <v>0</v>
      </c>
      <c r="U370" s="253">
        <v>0</v>
      </c>
      <c r="V370" s="253">
        <v>0</v>
      </c>
      <c r="W370" s="253">
        <v>0</v>
      </c>
      <c r="X370" s="253">
        <v>1500</v>
      </c>
      <c r="Y370" s="253">
        <v>1500</v>
      </c>
    </row>
    <row r="371" spans="4:25" hidden="1" outlineLevel="1">
      <c r="D371" s="246" t="s">
        <v>1786</v>
      </c>
      <c r="E371" s="246" t="s">
        <v>1759</v>
      </c>
      <c r="F371" s="246" t="s">
        <v>465</v>
      </c>
      <c r="H371" s="246" t="s">
        <v>466</v>
      </c>
      <c r="I371" s="246" t="s">
        <v>1810</v>
      </c>
      <c r="J371" s="246" t="s">
        <v>789</v>
      </c>
      <c r="L371" s="258">
        <v>0</v>
      </c>
      <c r="M371" s="253"/>
      <c r="N371" s="253">
        <v>0</v>
      </c>
      <c r="O371" s="253">
        <v>0</v>
      </c>
      <c r="P371" s="253">
        <v>0</v>
      </c>
      <c r="Q371" s="253">
        <v>0</v>
      </c>
      <c r="R371" s="253">
        <v>0</v>
      </c>
      <c r="S371" s="253">
        <v>0</v>
      </c>
      <c r="T371" s="253">
        <v>0</v>
      </c>
      <c r="U371" s="253">
        <v>0</v>
      </c>
      <c r="V371" s="253">
        <v>0</v>
      </c>
      <c r="W371" s="253">
        <v>0</v>
      </c>
      <c r="X371" s="253">
        <v>0</v>
      </c>
      <c r="Y371" s="253">
        <v>0</v>
      </c>
    </row>
    <row r="372" spans="4:25" hidden="1" outlineLevel="1">
      <c r="D372" s="246" t="s">
        <v>1786</v>
      </c>
      <c r="E372" s="246" t="s">
        <v>1759</v>
      </c>
      <c r="F372" s="246" t="s">
        <v>467</v>
      </c>
      <c r="H372" s="246" t="s">
        <v>466</v>
      </c>
      <c r="I372" s="246" t="s">
        <v>1811</v>
      </c>
      <c r="J372" s="246" t="s">
        <v>789</v>
      </c>
      <c r="L372" s="258">
        <v>0</v>
      </c>
      <c r="M372" s="253"/>
      <c r="N372" s="253">
        <v>0</v>
      </c>
      <c r="O372" s="253">
        <v>0</v>
      </c>
      <c r="P372" s="253">
        <v>0</v>
      </c>
      <c r="Q372" s="253">
        <v>0</v>
      </c>
      <c r="R372" s="253">
        <v>0</v>
      </c>
      <c r="S372" s="253">
        <v>0</v>
      </c>
      <c r="T372" s="253">
        <v>0</v>
      </c>
      <c r="U372" s="253">
        <v>0</v>
      </c>
      <c r="V372" s="253">
        <v>0</v>
      </c>
      <c r="W372" s="253">
        <v>0</v>
      </c>
      <c r="X372" s="253">
        <v>0</v>
      </c>
      <c r="Y372" s="253">
        <v>0</v>
      </c>
    </row>
    <row r="373" spans="4:25" hidden="1" outlineLevel="1">
      <c r="D373" s="246" t="s">
        <v>2277</v>
      </c>
      <c r="E373" s="246" t="s">
        <v>1759</v>
      </c>
      <c r="F373" s="246" t="s">
        <v>465</v>
      </c>
      <c r="H373" s="246" t="s">
        <v>466</v>
      </c>
      <c r="I373" s="246" t="s">
        <v>2316</v>
      </c>
      <c r="J373" s="246" t="s">
        <v>789</v>
      </c>
      <c r="L373" s="258">
        <v>0</v>
      </c>
      <c r="M373" s="253"/>
      <c r="N373" s="253">
        <v>0</v>
      </c>
      <c r="O373" s="253">
        <v>0</v>
      </c>
      <c r="P373" s="253">
        <v>0</v>
      </c>
      <c r="Q373" s="253">
        <v>0</v>
      </c>
      <c r="R373" s="253">
        <v>0</v>
      </c>
      <c r="S373" s="253">
        <v>0</v>
      </c>
      <c r="T373" s="253">
        <v>0</v>
      </c>
      <c r="U373" s="253">
        <v>0</v>
      </c>
      <c r="V373" s="253">
        <v>0</v>
      </c>
      <c r="W373" s="253">
        <v>0</v>
      </c>
      <c r="X373" s="253">
        <v>0</v>
      </c>
      <c r="Y373" s="253">
        <v>0</v>
      </c>
    </row>
    <row r="374" spans="4:25" hidden="1" outlineLevel="1">
      <c r="D374" s="246" t="s">
        <v>2277</v>
      </c>
      <c r="E374" s="246" t="s">
        <v>1759</v>
      </c>
      <c r="F374" s="246" t="s">
        <v>467</v>
      </c>
      <c r="H374" s="246" t="s">
        <v>466</v>
      </c>
      <c r="I374" s="246" t="s">
        <v>2317</v>
      </c>
      <c r="J374" s="246" t="s">
        <v>789</v>
      </c>
      <c r="L374" s="258">
        <v>0</v>
      </c>
      <c r="M374" s="253"/>
      <c r="N374" s="253">
        <v>0</v>
      </c>
      <c r="O374" s="253">
        <v>0</v>
      </c>
      <c r="P374" s="253">
        <v>0</v>
      </c>
      <c r="Q374" s="253">
        <v>0</v>
      </c>
      <c r="R374" s="253">
        <v>0</v>
      </c>
      <c r="S374" s="253">
        <v>0</v>
      </c>
      <c r="T374" s="253">
        <v>0</v>
      </c>
      <c r="U374" s="253">
        <v>0</v>
      </c>
      <c r="V374" s="253">
        <v>0</v>
      </c>
      <c r="W374" s="253">
        <v>0</v>
      </c>
      <c r="X374" s="253">
        <v>0</v>
      </c>
      <c r="Y374" s="253">
        <v>0</v>
      </c>
    </row>
    <row r="375" spans="4:25" hidden="1" outlineLevel="1">
      <c r="D375" s="246" t="s">
        <v>513</v>
      </c>
      <c r="E375" s="246" t="s">
        <v>49</v>
      </c>
      <c r="F375" s="246" t="s">
        <v>465</v>
      </c>
      <c r="H375" s="246" t="s">
        <v>466</v>
      </c>
      <c r="I375" s="246" t="s">
        <v>681</v>
      </c>
      <c r="J375" s="246" t="s">
        <v>110</v>
      </c>
      <c r="L375" s="258">
        <v>0</v>
      </c>
      <c r="M375" s="253"/>
      <c r="N375" s="253">
        <v>0</v>
      </c>
      <c r="O375" s="253">
        <v>0</v>
      </c>
      <c r="P375" s="253">
        <v>0</v>
      </c>
      <c r="Q375" s="253">
        <v>0</v>
      </c>
      <c r="R375" s="253">
        <v>0</v>
      </c>
      <c r="S375" s="253">
        <v>0</v>
      </c>
      <c r="T375" s="253">
        <v>0</v>
      </c>
      <c r="U375" s="253">
        <v>0</v>
      </c>
      <c r="V375" s="253">
        <v>0</v>
      </c>
      <c r="W375" s="253">
        <v>0</v>
      </c>
      <c r="X375" s="253">
        <v>0</v>
      </c>
      <c r="Y375" s="253">
        <v>0</v>
      </c>
    </row>
    <row r="376" spans="4:25" hidden="1" outlineLevel="1">
      <c r="D376" s="246" t="s">
        <v>514</v>
      </c>
      <c r="E376" s="246" t="s">
        <v>49</v>
      </c>
      <c r="F376" s="246" t="s">
        <v>465</v>
      </c>
      <c r="H376" s="246" t="s">
        <v>466</v>
      </c>
      <c r="I376" s="246" t="s">
        <v>545</v>
      </c>
      <c r="J376" s="246" t="s">
        <v>110</v>
      </c>
      <c r="L376" s="258">
        <v>0</v>
      </c>
      <c r="M376" s="253"/>
      <c r="N376" s="253">
        <v>0</v>
      </c>
      <c r="O376" s="253">
        <v>0</v>
      </c>
      <c r="P376" s="253">
        <v>0</v>
      </c>
      <c r="Q376" s="253">
        <v>0</v>
      </c>
      <c r="R376" s="253">
        <v>0</v>
      </c>
      <c r="S376" s="253">
        <v>0</v>
      </c>
      <c r="T376" s="253">
        <v>0</v>
      </c>
      <c r="U376" s="253">
        <v>0</v>
      </c>
      <c r="V376" s="253">
        <v>0</v>
      </c>
      <c r="W376" s="253">
        <v>0</v>
      </c>
      <c r="X376" s="253">
        <v>0</v>
      </c>
      <c r="Y376" s="253">
        <v>0</v>
      </c>
    </row>
    <row r="377" spans="4:25" hidden="1" outlineLevel="1">
      <c r="D377" s="246" t="s">
        <v>514</v>
      </c>
      <c r="E377" s="246" t="s">
        <v>49</v>
      </c>
      <c r="F377" s="246" t="s">
        <v>467</v>
      </c>
      <c r="H377" s="246" t="s">
        <v>466</v>
      </c>
      <c r="I377" s="246" t="s">
        <v>2093</v>
      </c>
      <c r="J377" s="246" t="s">
        <v>110</v>
      </c>
      <c r="L377" s="258">
        <v>0</v>
      </c>
      <c r="M377" s="253"/>
      <c r="N377" s="253">
        <v>0</v>
      </c>
      <c r="O377" s="253">
        <v>0</v>
      </c>
      <c r="P377" s="253">
        <v>0</v>
      </c>
      <c r="Q377" s="253">
        <v>0</v>
      </c>
      <c r="R377" s="253">
        <v>0</v>
      </c>
      <c r="S377" s="253">
        <v>0</v>
      </c>
      <c r="T377" s="253">
        <v>0</v>
      </c>
      <c r="U377" s="253">
        <v>0</v>
      </c>
      <c r="V377" s="253">
        <v>0</v>
      </c>
      <c r="W377" s="253">
        <v>0</v>
      </c>
      <c r="X377" s="253">
        <v>0</v>
      </c>
      <c r="Y377" s="253">
        <v>0</v>
      </c>
    </row>
    <row r="378" spans="4:25" hidden="1" outlineLevel="1">
      <c r="D378" s="246" t="s">
        <v>901</v>
      </c>
      <c r="E378" s="246" t="s">
        <v>49</v>
      </c>
      <c r="F378" s="246" t="s">
        <v>465</v>
      </c>
      <c r="H378" s="246" t="s">
        <v>466</v>
      </c>
      <c r="I378" s="246" t="s">
        <v>902</v>
      </c>
      <c r="J378" s="246" t="s">
        <v>429</v>
      </c>
      <c r="L378" s="258">
        <v>0</v>
      </c>
      <c r="M378" s="253"/>
      <c r="N378" s="253">
        <v>0</v>
      </c>
      <c r="O378" s="253">
        <v>0</v>
      </c>
      <c r="P378" s="253">
        <v>0</v>
      </c>
      <c r="Q378" s="253">
        <v>0</v>
      </c>
      <c r="R378" s="253">
        <v>0</v>
      </c>
      <c r="S378" s="253">
        <v>0</v>
      </c>
      <c r="T378" s="253">
        <v>0</v>
      </c>
      <c r="U378" s="253">
        <v>0</v>
      </c>
      <c r="V378" s="253">
        <v>0</v>
      </c>
      <c r="W378" s="253">
        <v>0</v>
      </c>
      <c r="X378" s="253">
        <v>0</v>
      </c>
      <c r="Y378" s="253">
        <v>0</v>
      </c>
    </row>
    <row r="379" spans="4:25" hidden="1" outlineLevel="1">
      <c r="D379" s="246" t="s">
        <v>1696</v>
      </c>
      <c r="E379" s="246" t="s">
        <v>49</v>
      </c>
      <c r="F379" s="246" t="s">
        <v>465</v>
      </c>
      <c r="H379" s="246" t="s">
        <v>466</v>
      </c>
      <c r="I379" s="246" t="s">
        <v>644</v>
      </c>
      <c r="J379" s="246" t="s">
        <v>430</v>
      </c>
      <c r="L379" s="258">
        <v>0</v>
      </c>
      <c r="M379" s="253"/>
      <c r="N379" s="253">
        <v>0</v>
      </c>
      <c r="O379" s="253">
        <v>0</v>
      </c>
      <c r="P379" s="253">
        <v>0</v>
      </c>
      <c r="Q379" s="253">
        <v>0</v>
      </c>
      <c r="R379" s="253">
        <v>0</v>
      </c>
      <c r="S379" s="253">
        <v>0</v>
      </c>
      <c r="T379" s="253">
        <v>0</v>
      </c>
      <c r="U379" s="253">
        <v>0</v>
      </c>
      <c r="V379" s="253">
        <v>0</v>
      </c>
      <c r="W379" s="253">
        <v>0</v>
      </c>
      <c r="X379" s="253">
        <v>0</v>
      </c>
      <c r="Y379" s="253">
        <v>0</v>
      </c>
    </row>
    <row r="380" spans="4:25" hidden="1" outlineLevel="1">
      <c r="D380" s="246" t="s">
        <v>2094</v>
      </c>
      <c r="E380" s="246" t="s">
        <v>1759</v>
      </c>
      <c r="F380" s="246" t="s">
        <v>465</v>
      </c>
      <c r="H380" s="246" t="s">
        <v>466</v>
      </c>
      <c r="I380" s="246" t="s">
        <v>2095</v>
      </c>
      <c r="J380" s="246" t="s">
        <v>789</v>
      </c>
      <c r="L380" s="258">
        <v>0</v>
      </c>
      <c r="M380" s="253"/>
      <c r="N380" s="253">
        <v>0</v>
      </c>
      <c r="O380" s="253">
        <v>0</v>
      </c>
      <c r="P380" s="253">
        <v>0</v>
      </c>
      <c r="Q380" s="253">
        <v>0</v>
      </c>
      <c r="R380" s="253">
        <v>0</v>
      </c>
      <c r="S380" s="253">
        <v>0</v>
      </c>
      <c r="T380" s="253">
        <v>0</v>
      </c>
      <c r="U380" s="253">
        <v>0</v>
      </c>
      <c r="V380" s="253">
        <v>0</v>
      </c>
      <c r="W380" s="253">
        <v>0</v>
      </c>
      <c r="X380" s="253">
        <v>0</v>
      </c>
      <c r="Y380" s="253">
        <v>0</v>
      </c>
    </row>
    <row r="381" spans="4:25" hidden="1" outlineLevel="1">
      <c r="D381" s="246" t="s">
        <v>2094</v>
      </c>
      <c r="E381" s="246" t="s">
        <v>1759</v>
      </c>
      <c r="F381" s="246" t="s">
        <v>467</v>
      </c>
      <c r="H381" s="246" t="s">
        <v>466</v>
      </c>
      <c r="I381" s="246" t="s">
        <v>2096</v>
      </c>
      <c r="J381" s="246" t="s">
        <v>789</v>
      </c>
      <c r="L381" s="258">
        <v>0</v>
      </c>
      <c r="M381" s="253"/>
      <c r="N381" s="253">
        <v>0</v>
      </c>
      <c r="O381" s="253">
        <v>0</v>
      </c>
      <c r="P381" s="253">
        <v>0</v>
      </c>
      <c r="Q381" s="253">
        <v>0</v>
      </c>
      <c r="R381" s="253">
        <v>0</v>
      </c>
      <c r="S381" s="253">
        <v>0</v>
      </c>
      <c r="T381" s="253">
        <v>0</v>
      </c>
      <c r="U381" s="253">
        <v>0</v>
      </c>
      <c r="V381" s="253">
        <v>0</v>
      </c>
      <c r="W381" s="253">
        <v>0</v>
      </c>
      <c r="X381" s="253">
        <v>0</v>
      </c>
      <c r="Y381" s="253">
        <v>0</v>
      </c>
    </row>
    <row r="382" spans="4:25" hidden="1" outlineLevel="1">
      <c r="D382" s="246" t="s">
        <v>903</v>
      </c>
      <c r="E382" s="246" t="s">
        <v>49</v>
      </c>
      <c r="F382" s="246" t="s">
        <v>465</v>
      </c>
      <c r="H382" s="246" t="s">
        <v>466</v>
      </c>
      <c r="I382" s="246" t="s">
        <v>683</v>
      </c>
      <c r="J382" s="246" t="s">
        <v>455</v>
      </c>
      <c r="L382" s="258">
        <v>0</v>
      </c>
      <c r="M382" s="253"/>
      <c r="N382" s="253">
        <v>0</v>
      </c>
      <c r="O382" s="253">
        <v>0</v>
      </c>
      <c r="P382" s="253">
        <v>0</v>
      </c>
      <c r="Q382" s="253">
        <v>0</v>
      </c>
      <c r="R382" s="253">
        <v>0</v>
      </c>
      <c r="S382" s="253">
        <v>0</v>
      </c>
      <c r="T382" s="253">
        <v>0</v>
      </c>
      <c r="U382" s="253">
        <v>0</v>
      </c>
      <c r="V382" s="253">
        <v>0</v>
      </c>
      <c r="W382" s="253">
        <v>0</v>
      </c>
      <c r="X382" s="253">
        <v>0</v>
      </c>
      <c r="Y382" s="253">
        <v>0</v>
      </c>
    </row>
    <row r="383" spans="4:25" hidden="1" outlineLevel="1">
      <c r="D383" s="246" t="s">
        <v>904</v>
      </c>
      <c r="E383" s="246" t="s">
        <v>49</v>
      </c>
      <c r="F383" s="246" t="s">
        <v>465</v>
      </c>
      <c r="H383" s="246" t="s">
        <v>466</v>
      </c>
      <c r="I383" s="246" t="s">
        <v>905</v>
      </c>
      <c r="J383" s="246" t="s">
        <v>472</v>
      </c>
      <c r="L383" s="258">
        <v>0</v>
      </c>
      <c r="M383" s="253"/>
      <c r="N383" s="253">
        <v>0</v>
      </c>
      <c r="O383" s="253">
        <v>0</v>
      </c>
      <c r="P383" s="253">
        <v>0</v>
      </c>
      <c r="Q383" s="253">
        <v>0</v>
      </c>
      <c r="R383" s="253">
        <v>0</v>
      </c>
      <c r="S383" s="253">
        <v>0</v>
      </c>
      <c r="T383" s="253">
        <v>0</v>
      </c>
      <c r="U383" s="253">
        <v>0</v>
      </c>
      <c r="V383" s="253">
        <v>0</v>
      </c>
      <c r="W383" s="253">
        <v>0</v>
      </c>
      <c r="X383" s="253">
        <v>0</v>
      </c>
      <c r="Y383" s="253">
        <v>0</v>
      </c>
    </row>
    <row r="384" spans="4:25" hidden="1" outlineLevel="1">
      <c r="D384" s="246" t="s">
        <v>2097</v>
      </c>
      <c r="E384" s="246" t="s">
        <v>48</v>
      </c>
      <c r="F384" s="246" t="s">
        <v>465</v>
      </c>
      <c r="H384" s="246" t="s">
        <v>466</v>
      </c>
      <c r="I384" s="246" t="s">
        <v>2098</v>
      </c>
      <c r="J384" s="246" t="s">
        <v>109</v>
      </c>
      <c r="L384" s="258">
        <v>0</v>
      </c>
      <c r="M384" s="253"/>
      <c r="N384" s="253">
        <v>0</v>
      </c>
      <c r="O384" s="253">
        <v>0</v>
      </c>
      <c r="P384" s="253">
        <v>0</v>
      </c>
      <c r="Q384" s="253">
        <v>0</v>
      </c>
      <c r="R384" s="253">
        <v>0</v>
      </c>
      <c r="S384" s="253">
        <v>0</v>
      </c>
      <c r="T384" s="253">
        <v>0</v>
      </c>
      <c r="U384" s="253">
        <v>0</v>
      </c>
      <c r="V384" s="253">
        <v>0</v>
      </c>
      <c r="W384" s="253">
        <v>0</v>
      </c>
      <c r="X384" s="253">
        <v>0</v>
      </c>
      <c r="Y384" s="253">
        <v>0</v>
      </c>
    </row>
    <row r="385" spans="4:25" hidden="1" outlineLevel="1">
      <c r="D385" s="246" t="s">
        <v>2097</v>
      </c>
      <c r="E385" s="246" t="s">
        <v>48</v>
      </c>
      <c r="F385" s="246" t="s">
        <v>467</v>
      </c>
      <c r="H385" s="246" t="s">
        <v>466</v>
      </c>
      <c r="I385" s="246" t="s">
        <v>2099</v>
      </c>
      <c r="J385" s="246" t="s">
        <v>109</v>
      </c>
      <c r="L385" s="258">
        <v>0</v>
      </c>
      <c r="M385" s="253"/>
      <c r="N385" s="253">
        <v>0</v>
      </c>
      <c r="O385" s="253">
        <v>0</v>
      </c>
      <c r="P385" s="253">
        <v>0</v>
      </c>
      <c r="Q385" s="253">
        <v>0</v>
      </c>
      <c r="R385" s="253">
        <v>0</v>
      </c>
      <c r="S385" s="253">
        <v>0</v>
      </c>
      <c r="T385" s="253">
        <v>0</v>
      </c>
      <c r="U385" s="253">
        <v>0</v>
      </c>
      <c r="V385" s="253">
        <v>0</v>
      </c>
      <c r="W385" s="253">
        <v>0</v>
      </c>
      <c r="X385" s="253">
        <v>0</v>
      </c>
      <c r="Y385" s="253">
        <v>0</v>
      </c>
    </row>
    <row r="386" spans="4:25" hidden="1" outlineLevel="1">
      <c r="D386" s="246" t="s">
        <v>2796</v>
      </c>
      <c r="E386" s="246" t="s">
        <v>2574</v>
      </c>
      <c r="F386" s="246" t="s">
        <v>467</v>
      </c>
      <c r="H386" s="246" t="s">
        <v>466</v>
      </c>
      <c r="I386" s="246" t="s">
        <v>2797</v>
      </c>
      <c r="J386" s="246" t="s">
        <v>471</v>
      </c>
      <c r="L386" s="258">
        <v>310</v>
      </c>
      <c r="M386" s="253"/>
      <c r="N386" s="253">
        <v>10</v>
      </c>
      <c r="O386" s="253">
        <v>0</v>
      </c>
      <c r="P386" s="253">
        <v>300</v>
      </c>
      <c r="Q386" s="253">
        <v>0</v>
      </c>
      <c r="R386" s="253">
        <v>0</v>
      </c>
      <c r="S386" s="253">
        <v>0</v>
      </c>
      <c r="T386" s="253">
        <v>0</v>
      </c>
      <c r="U386" s="253">
        <v>0</v>
      </c>
      <c r="V386" s="253">
        <v>0</v>
      </c>
      <c r="W386" s="253">
        <v>0</v>
      </c>
      <c r="X386" s="253">
        <v>0</v>
      </c>
      <c r="Y386" s="253">
        <v>0</v>
      </c>
    </row>
    <row r="387" spans="4:25" hidden="1" outlineLevel="1">
      <c r="D387" s="246" t="s">
        <v>761</v>
      </c>
      <c r="E387" s="246" t="s">
        <v>49</v>
      </c>
      <c r="F387" s="246" t="s">
        <v>465</v>
      </c>
      <c r="H387" s="246" t="s">
        <v>466</v>
      </c>
      <c r="I387" s="246" t="s">
        <v>1353</v>
      </c>
      <c r="J387" s="246" t="s">
        <v>106</v>
      </c>
      <c r="L387" s="258">
        <v>6500</v>
      </c>
      <c r="M387" s="253"/>
      <c r="N387" s="253">
        <v>0</v>
      </c>
      <c r="O387" s="253">
        <v>0</v>
      </c>
      <c r="P387" s="253">
        <v>6500</v>
      </c>
      <c r="Q387" s="253">
        <v>0</v>
      </c>
      <c r="R387" s="253">
        <v>0</v>
      </c>
      <c r="S387" s="253">
        <v>0</v>
      </c>
      <c r="T387" s="253">
        <v>0</v>
      </c>
      <c r="U387" s="253">
        <v>0</v>
      </c>
      <c r="V387" s="253">
        <v>0</v>
      </c>
      <c r="W387" s="253">
        <v>0</v>
      </c>
      <c r="X387" s="253">
        <v>0</v>
      </c>
      <c r="Y387" s="253">
        <v>0</v>
      </c>
    </row>
    <row r="388" spans="4:25" hidden="1" outlineLevel="1">
      <c r="D388" s="246" t="s">
        <v>773</v>
      </c>
      <c r="E388" s="246" t="s">
        <v>48</v>
      </c>
      <c r="F388" s="246" t="s">
        <v>465</v>
      </c>
      <c r="H388" s="246" t="s">
        <v>466</v>
      </c>
      <c r="I388" s="246" t="s">
        <v>588</v>
      </c>
      <c r="J388" s="246" t="s">
        <v>109</v>
      </c>
      <c r="L388" s="258">
        <v>0</v>
      </c>
      <c r="M388" s="253"/>
      <c r="N388" s="253">
        <v>0</v>
      </c>
      <c r="O388" s="253">
        <v>0</v>
      </c>
      <c r="P388" s="253">
        <v>0</v>
      </c>
      <c r="Q388" s="253">
        <v>0</v>
      </c>
      <c r="R388" s="253">
        <v>0</v>
      </c>
      <c r="S388" s="253">
        <v>0</v>
      </c>
      <c r="T388" s="253">
        <v>0</v>
      </c>
      <c r="U388" s="253">
        <v>0</v>
      </c>
      <c r="V388" s="253">
        <v>0</v>
      </c>
      <c r="W388" s="253">
        <v>0</v>
      </c>
      <c r="X388" s="253">
        <v>0</v>
      </c>
      <c r="Y388" s="253">
        <v>0</v>
      </c>
    </row>
    <row r="389" spans="4:25" hidden="1" outlineLevel="1">
      <c r="D389" s="246" t="s">
        <v>312</v>
      </c>
      <c r="E389" s="246" t="s">
        <v>49</v>
      </c>
      <c r="F389" s="246" t="s">
        <v>465</v>
      </c>
      <c r="H389" s="246" t="s">
        <v>466</v>
      </c>
      <c r="I389" s="246" t="s">
        <v>684</v>
      </c>
      <c r="J389" s="246" t="s">
        <v>455</v>
      </c>
      <c r="L389" s="258">
        <v>0</v>
      </c>
      <c r="M389" s="253"/>
      <c r="N389" s="253">
        <v>0</v>
      </c>
      <c r="O389" s="253">
        <v>0</v>
      </c>
      <c r="P389" s="253">
        <v>0</v>
      </c>
      <c r="Q389" s="253">
        <v>0</v>
      </c>
      <c r="R389" s="253">
        <v>0</v>
      </c>
      <c r="S389" s="253">
        <v>0</v>
      </c>
      <c r="T389" s="253">
        <v>0</v>
      </c>
      <c r="U389" s="253">
        <v>0</v>
      </c>
      <c r="V389" s="253">
        <v>0</v>
      </c>
      <c r="W389" s="253">
        <v>0</v>
      </c>
      <c r="X389" s="253">
        <v>0</v>
      </c>
      <c r="Y389" s="253">
        <v>0</v>
      </c>
    </row>
    <row r="390" spans="4:25" hidden="1" outlineLevel="1">
      <c r="D390" s="246" t="s">
        <v>1354</v>
      </c>
      <c r="E390" s="246" t="s">
        <v>49</v>
      </c>
      <c r="F390" s="246" t="s">
        <v>465</v>
      </c>
      <c r="H390" s="246" t="s">
        <v>466</v>
      </c>
      <c r="I390" s="246" t="s">
        <v>685</v>
      </c>
      <c r="J390" s="246" t="s">
        <v>455</v>
      </c>
      <c r="L390" s="258">
        <v>0</v>
      </c>
      <c r="M390" s="253"/>
      <c r="N390" s="253">
        <v>0</v>
      </c>
      <c r="O390" s="253">
        <v>0</v>
      </c>
      <c r="P390" s="253">
        <v>0</v>
      </c>
      <c r="Q390" s="253">
        <v>0</v>
      </c>
      <c r="R390" s="253">
        <v>0</v>
      </c>
      <c r="S390" s="253">
        <v>0</v>
      </c>
      <c r="T390" s="253">
        <v>0</v>
      </c>
      <c r="U390" s="253">
        <v>0</v>
      </c>
      <c r="V390" s="253">
        <v>0</v>
      </c>
      <c r="W390" s="253">
        <v>0</v>
      </c>
      <c r="X390" s="253">
        <v>0</v>
      </c>
      <c r="Y390" s="253">
        <v>0</v>
      </c>
    </row>
    <row r="391" spans="4:25" hidden="1" outlineLevel="1">
      <c r="D391" s="246" t="s">
        <v>1697</v>
      </c>
      <c r="E391" s="246" t="s">
        <v>49</v>
      </c>
      <c r="F391" s="246" t="s">
        <v>465</v>
      </c>
      <c r="H391" s="246" t="s">
        <v>466</v>
      </c>
      <c r="I391" s="246" t="s">
        <v>906</v>
      </c>
      <c r="J391" s="246" t="s">
        <v>774</v>
      </c>
      <c r="L391" s="258">
        <v>0</v>
      </c>
      <c r="M391" s="253"/>
      <c r="N391" s="253">
        <v>0</v>
      </c>
      <c r="O391" s="253">
        <v>0</v>
      </c>
      <c r="P391" s="253">
        <v>0</v>
      </c>
      <c r="Q391" s="253">
        <v>0</v>
      </c>
      <c r="R391" s="253">
        <v>0</v>
      </c>
      <c r="S391" s="253">
        <v>0</v>
      </c>
      <c r="T391" s="253">
        <v>0</v>
      </c>
      <c r="U391" s="253">
        <v>0</v>
      </c>
      <c r="V391" s="253">
        <v>0</v>
      </c>
      <c r="W391" s="253">
        <v>0</v>
      </c>
      <c r="X391" s="253">
        <v>0</v>
      </c>
      <c r="Y391" s="253">
        <v>0</v>
      </c>
    </row>
    <row r="392" spans="4:25" hidden="1" outlineLevel="1">
      <c r="D392" s="246" t="s">
        <v>1787</v>
      </c>
      <c r="E392" s="246" t="s">
        <v>1759</v>
      </c>
      <c r="F392" s="246" t="s">
        <v>465</v>
      </c>
      <c r="H392" s="246" t="s">
        <v>466</v>
      </c>
      <c r="I392" s="246" t="s">
        <v>1812</v>
      </c>
      <c r="J392" s="246" t="s">
        <v>789</v>
      </c>
      <c r="L392" s="258">
        <v>0</v>
      </c>
      <c r="M392" s="253"/>
      <c r="N392" s="253">
        <v>0</v>
      </c>
      <c r="O392" s="253">
        <v>0</v>
      </c>
      <c r="P392" s="253">
        <v>0</v>
      </c>
      <c r="Q392" s="253">
        <v>0</v>
      </c>
      <c r="R392" s="253">
        <v>0</v>
      </c>
      <c r="S392" s="253">
        <v>0</v>
      </c>
      <c r="T392" s="253">
        <v>0</v>
      </c>
      <c r="U392" s="253">
        <v>0</v>
      </c>
      <c r="V392" s="253">
        <v>0</v>
      </c>
      <c r="W392" s="253">
        <v>0</v>
      </c>
      <c r="X392" s="253">
        <v>0</v>
      </c>
      <c r="Y392" s="253">
        <v>0</v>
      </c>
    </row>
    <row r="393" spans="4:25" hidden="1" outlineLevel="1">
      <c r="D393" s="246" t="s">
        <v>1787</v>
      </c>
      <c r="E393" s="246" t="s">
        <v>1759</v>
      </c>
      <c r="F393" s="246" t="s">
        <v>467</v>
      </c>
      <c r="H393" s="246" t="s">
        <v>466</v>
      </c>
      <c r="I393" s="246" t="s">
        <v>1813</v>
      </c>
      <c r="J393" s="246" t="s">
        <v>789</v>
      </c>
      <c r="L393" s="258">
        <v>0</v>
      </c>
      <c r="M393" s="253"/>
      <c r="N393" s="253">
        <v>0</v>
      </c>
      <c r="O393" s="253">
        <v>0</v>
      </c>
      <c r="P393" s="253">
        <v>0</v>
      </c>
      <c r="Q393" s="253">
        <v>0</v>
      </c>
      <c r="R393" s="253">
        <v>0</v>
      </c>
      <c r="S393" s="253">
        <v>0</v>
      </c>
      <c r="T393" s="253">
        <v>0</v>
      </c>
      <c r="U393" s="253">
        <v>0</v>
      </c>
      <c r="V393" s="253">
        <v>0</v>
      </c>
      <c r="W393" s="253">
        <v>0</v>
      </c>
      <c r="X393" s="253">
        <v>0</v>
      </c>
      <c r="Y393" s="253">
        <v>0</v>
      </c>
    </row>
    <row r="394" spans="4:25" hidden="1" outlineLevel="1">
      <c r="D394" s="246" t="s">
        <v>907</v>
      </c>
      <c r="E394" s="246" t="s">
        <v>1759</v>
      </c>
      <c r="F394" s="246" t="s">
        <v>465</v>
      </c>
      <c r="H394" s="246" t="s">
        <v>466</v>
      </c>
      <c r="I394" s="246" t="s">
        <v>908</v>
      </c>
      <c r="J394" s="246" t="s">
        <v>789</v>
      </c>
      <c r="L394" s="258">
        <v>0</v>
      </c>
      <c r="M394" s="253"/>
      <c r="N394" s="253">
        <v>0</v>
      </c>
      <c r="O394" s="253">
        <v>0</v>
      </c>
      <c r="P394" s="253">
        <v>0</v>
      </c>
      <c r="Q394" s="253">
        <v>0</v>
      </c>
      <c r="R394" s="253">
        <v>0</v>
      </c>
      <c r="S394" s="253">
        <v>0</v>
      </c>
      <c r="T394" s="253">
        <v>0</v>
      </c>
      <c r="U394" s="253">
        <v>0</v>
      </c>
      <c r="V394" s="253">
        <v>0</v>
      </c>
      <c r="W394" s="253">
        <v>0</v>
      </c>
      <c r="X394" s="253">
        <v>0</v>
      </c>
      <c r="Y394" s="253">
        <v>0</v>
      </c>
    </row>
    <row r="395" spans="4:25" hidden="1" outlineLevel="1">
      <c r="D395" s="246" t="s">
        <v>907</v>
      </c>
      <c r="E395" s="246" t="s">
        <v>1759</v>
      </c>
      <c r="F395" s="246" t="s">
        <v>467</v>
      </c>
      <c r="H395" s="246" t="s">
        <v>466</v>
      </c>
      <c r="I395" s="246" t="s">
        <v>1814</v>
      </c>
      <c r="J395" s="246" t="s">
        <v>789</v>
      </c>
      <c r="L395" s="258">
        <v>0</v>
      </c>
      <c r="M395" s="253"/>
      <c r="N395" s="253">
        <v>0</v>
      </c>
      <c r="O395" s="253">
        <v>0</v>
      </c>
      <c r="P395" s="253">
        <v>0</v>
      </c>
      <c r="Q395" s="253">
        <v>0</v>
      </c>
      <c r="R395" s="253">
        <v>0</v>
      </c>
      <c r="S395" s="253">
        <v>0</v>
      </c>
      <c r="T395" s="253">
        <v>0</v>
      </c>
      <c r="U395" s="253">
        <v>0</v>
      </c>
      <c r="V395" s="253">
        <v>0</v>
      </c>
      <c r="W395" s="253">
        <v>0</v>
      </c>
      <c r="X395" s="253">
        <v>0</v>
      </c>
      <c r="Y395" s="253">
        <v>0</v>
      </c>
    </row>
    <row r="396" spans="4:25" hidden="1" outlineLevel="1">
      <c r="D396" s="246" t="s">
        <v>1788</v>
      </c>
      <c r="E396" s="246" t="s">
        <v>1759</v>
      </c>
      <c r="F396" s="246" t="s">
        <v>465</v>
      </c>
      <c r="H396" s="246" t="s">
        <v>466</v>
      </c>
      <c r="I396" s="246" t="s">
        <v>1815</v>
      </c>
      <c r="J396" s="246" t="s">
        <v>789</v>
      </c>
      <c r="L396" s="258">
        <v>0</v>
      </c>
      <c r="M396" s="253"/>
      <c r="N396" s="253">
        <v>0</v>
      </c>
      <c r="O396" s="253">
        <v>0</v>
      </c>
      <c r="P396" s="253">
        <v>0</v>
      </c>
      <c r="Q396" s="253">
        <v>0</v>
      </c>
      <c r="R396" s="253">
        <v>0</v>
      </c>
      <c r="S396" s="253">
        <v>0</v>
      </c>
      <c r="T396" s="253">
        <v>0</v>
      </c>
      <c r="U396" s="253">
        <v>0</v>
      </c>
      <c r="V396" s="253">
        <v>0</v>
      </c>
      <c r="W396" s="253">
        <v>0</v>
      </c>
      <c r="X396" s="253">
        <v>0</v>
      </c>
      <c r="Y396" s="253">
        <v>0</v>
      </c>
    </row>
    <row r="397" spans="4:25" hidden="1" outlineLevel="1">
      <c r="D397" s="246" t="s">
        <v>1788</v>
      </c>
      <c r="E397" s="246" t="s">
        <v>1759</v>
      </c>
      <c r="F397" s="246" t="s">
        <v>467</v>
      </c>
      <c r="H397" s="246" t="s">
        <v>466</v>
      </c>
      <c r="I397" s="246" t="s">
        <v>1816</v>
      </c>
      <c r="J397" s="246" t="s">
        <v>789</v>
      </c>
      <c r="L397" s="258">
        <v>0</v>
      </c>
      <c r="M397" s="253"/>
      <c r="N397" s="253">
        <v>0</v>
      </c>
      <c r="O397" s="253">
        <v>0</v>
      </c>
      <c r="P397" s="253">
        <v>0</v>
      </c>
      <c r="Q397" s="253">
        <v>0</v>
      </c>
      <c r="R397" s="253">
        <v>0</v>
      </c>
      <c r="S397" s="253">
        <v>0</v>
      </c>
      <c r="T397" s="253">
        <v>0</v>
      </c>
      <c r="U397" s="253">
        <v>0</v>
      </c>
      <c r="V397" s="253">
        <v>0</v>
      </c>
      <c r="W397" s="253">
        <v>0</v>
      </c>
      <c r="X397" s="253">
        <v>0</v>
      </c>
      <c r="Y397" s="253">
        <v>0</v>
      </c>
    </row>
    <row r="398" spans="4:25" hidden="1" outlineLevel="1">
      <c r="D398" s="246" t="s">
        <v>686</v>
      </c>
      <c r="E398" s="246" t="s">
        <v>61</v>
      </c>
      <c r="F398" s="246" t="s">
        <v>465</v>
      </c>
      <c r="H398" s="246" t="s">
        <v>466</v>
      </c>
      <c r="I398" s="246" t="s">
        <v>236</v>
      </c>
      <c r="J398" s="246" t="s">
        <v>0</v>
      </c>
      <c r="L398" s="258">
        <v>0</v>
      </c>
      <c r="M398" s="253"/>
      <c r="N398" s="253">
        <v>0</v>
      </c>
      <c r="O398" s="253">
        <v>0</v>
      </c>
      <c r="P398" s="253">
        <v>0</v>
      </c>
      <c r="Q398" s="253">
        <v>0</v>
      </c>
      <c r="R398" s="253">
        <v>0</v>
      </c>
      <c r="S398" s="253">
        <v>0</v>
      </c>
      <c r="T398" s="253">
        <v>0</v>
      </c>
      <c r="U398" s="253">
        <v>0</v>
      </c>
      <c r="V398" s="253">
        <v>0</v>
      </c>
      <c r="W398" s="253">
        <v>0</v>
      </c>
      <c r="X398" s="253">
        <v>0</v>
      </c>
      <c r="Y398" s="253">
        <v>0</v>
      </c>
    </row>
    <row r="399" spans="4:25" hidden="1" outlineLevel="1">
      <c r="D399" s="246" t="s">
        <v>909</v>
      </c>
      <c r="E399" s="246" t="s">
        <v>49</v>
      </c>
      <c r="F399" s="246" t="s">
        <v>465</v>
      </c>
      <c r="H399" s="246" t="s">
        <v>466</v>
      </c>
      <c r="I399" s="246" t="s">
        <v>910</v>
      </c>
      <c r="J399" s="246" t="s">
        <v>472</v>
      </c>
      <c r="L399" s="258">
        <v>0</v>
      </c>
      <c r="M399" s="253"/>
      <c r="N399" s="253">
        <v>0</v>
      </c>
      <c r="O399" s="253">
        <v>0</v>
      </c>
      <c r="P399" s="253">
        <v>0</v>
      </c>
      <c r="Q399" s="253">
        <v>0</v>
      </c>
      <c r="R399" s="253">
        <v>0</v>
      </c>
      <c r="S399" s="253">
        <v>0</v>
      </c>
      <c r="T399" s="253">
        <v>0</v>
      </c>
      <c r="U399" s="253">
        <v>0</v>
      </c>
      <c r="V399" s="253">
        <v>0</v>
      </c>
      <c r="W399" s="253">
        <v>0</v>
      </c>
      <c r="X399" s="253">
        <v>0</v>
      </c>
      <c r="Y399" s="253">
        <v>0</v>
      </c>
    </row>
    <row r="400" spans="4:25" hidden="1" outlineLevel="1">
      <c r="D400" s="246" t="s">
        <v>911</v>
      </c>
      <c r="E400" s="246" t="s">
        <v>49</v>
      </c>
      <c r="F400" s="246" t="s">
        <v>465</v>
      </c>
      <c r="H400" s="246" t="s">
        <v>466</v>
      </c>
      <c r="I400" s="246" t="s">
        <v>912</v>
      </c>
      <c r="J400" s="246" t="s">
        <v>797</v>
      </c>
      <c r="L400" s="258">
        <v>0</v>
      </c>
      <c r="M400" s="253"/>
      <c r="N400" s="253">
        <v>0</v>
      </c>
      <c r="O400" s="253">
        <v>0</v>
      </c>
      <c r="P400" s="253">
        <v>0</v>
      </c>
      <c r="Q400" s="253">
        <v>0</v>
      </c>
      <c r="R400" s="253">
        <v>0</v>
      </c>
      <c r="S400" s="253">
        <v>0</v>
      </c>
      <c r="T400" s="253">
        <v>0</v>
      </c>
      <c r="U400" s="253">
        <v>0</v>
      </c>
      <c r="V400" s="253">
        <v>0</v>
      </c>
      <c r="W400" s="253">
        <v>0</v>
      </c>
      <c r="X400" s="253">
        <v>0</v>
      </c>
      <c r="Y400" s="253">
        <v>0</v>
      </c>
    </row>
    <row r="401" spans="4:25" hidden="1" outlineLevel="1">
      <c r="D401" s="246" t="s">
        <v>2798</v>
      </c>
      <c r="E401" s="246" t="s">
        <v>49</v>
      </c>
      <c r="F401" s="246" t="s">
        <v>465</v>
      </c>
      <c r="H401" s="246" t="s">
        <v>466</v>
      </c>
      <c r="I401" s="246" t="s">
        <v>913</v>
      </c>
      <c r="J401" s="246" t="s">
        <v>797</v>
      </c>
      <c r="L401" s="258">
        <v>0</v>
      </c>
      <c r="M401" s="253"/>
      <c r="N401" s="253">
        <v>0</v>
      </c>
      <c r="O401" s="253">
        <v>0</v>
      </c>
      <c r="P401" s="253">
        <v>0</v>
      </c>
      <c r="Q401" s="253">
        <v>0</v>
      </c>
      <c r="R401" s="253">
        <v>0</v>
      </c>
      <c r="S401" s="253">
        <v>0</v>
      </c>
      <c r="T401" s="253">
        <v>0</v>
      </c>
      <c r="U401" s="253">
        <v>0</v>
      </c>
      <c r="V401" s="253">
        <v>0</v>
      </c>
      <c r="W401" s="253">
        <v>0</v>
      </c>
      <c r="X401" s="253">
        <v>0</v>
      </c>
      <c r="Y401" s="253">
        <v>0</v>
      </c>
    </row>
    <row r="402" spans="4:25" hidden="1" outlineLevel="1">
      <c r="D402" s="246" t="s">
        <v>515</v>
      </c>
      <c r="E402" s="246" t="s">
        <v>49</v>
      </c>
      <c r="F402" s="246" t="s">
        <v>465</v>
      </c>
      <c r="H402" s="246" t="s">
        <v>466</v>
      </c>
      <c r="I402" s="246" t="s">
        <v>687</v>
      </c>
      <c r="J402" s="246" t="s">
        <v>430</v>
      </c>
      <c r="L402" s="258">
        <v>0</v>
      </c>
      <c r="M402" s="253"/>
      <c r="N402" s="253">
        <v>0</v>
      </c>
      <c r="O402" s="253"/>
      <c r="P402" s="253"/>
      <c r="Q402" s="253"/>
      <c r="R402" s="253"/>
      <c r="S402" s="253"/>
      <c r="T402" s="253"/>
      <c r="U402" s="253"/>
      <c r="V402" s="253"/>
      <c r="W402" s="253"/>
      <c r="X402" s="253"/>
      <c r="Y402" s="253"/>
    </row>
    <row r="403" spans="4:25" hidden="1" outlineLevel="1">
      <c r="D403" s="246" t="s">
        <v>546</v>
      </c>
      <c r="E403" s="246" t="s">
        <v>49</v>
      </c>
      <c r="F403" s="246" t="s">
        <v>465</v>
      </c>
      <c r="H403" s="246" t="s">
        <v>466</v>
      </c>
      <c r="I403" s="246" t="s">
        <v>688</v>
      </c>
      <c r="J403" s="246" t="s">
        <v>106</v>
      </c>
      <c r="L403" s="258">
        <v>0</v>
      </c>
      <c r="M403" s="253"/>
      <c r="N403" s="253">
        <v>0</v>
      </c>
      <c r="O403" s="253">
        <v>0</v>
      </c>
      <c r="P403" s="253">
        <v>0</v>
      </c>
      <c r="Q403" s="253">
        <v>0</v>
      </c>
      <c r="R403" s="253">
        <v>0</v>
      </c>
      <c r="S403" s="253">
        <v>0</v>
      </c>
      <c r="T403" s="253">
        <v>0</v>
      </c>
      <c r="U403" s="253">
        <v>0</v>
      </c>
      <c r="V403" s="253">
        <v>0</v>
      </c>
      <c r="W403" s="253">
        <v>0</v>
      </c>
      <c r="X403" s="253">
        <v>0</v>
      </c>
      <c r="Y403" s="253">
        <v>0</v>
      </c>
    </row>
    <row r="404" spans="4:25" hidden="1" outlineLevel="1">
      <c r="D404" s="246" t="s">
        <v>313</v>
      </c>
      <c r="E404" s="246" t="s">
        <v>49</v>
      </c>
      <c r="F404" s="246" t="s">
        <v>465</v>
      </c>
      <c r="H404" s="246" t="s">
        <v>466</v>
      </c>
      <c r="I404" s="246" t="s">
        <v>689</v>
      </c>
      <c r="J404" s="246" t="s">
        <v>19</v>
      </c>
      <c r="L404" s="258">
        <v>0</v>
      </c>
      <c r="M404" s="253"/>
      <c r="N404" s="253">
        <v>0</v>
      </c>
      <c r="O404" s="253">
        <v>0</v>
      </c>
      <c r="P404" s="253">
        <v>0</v>
      </c>
      <c r="Q404" s="253">
        <v>0</v>
      </c>
      <c r="R404" s="253">
        <v>0</v>
      </c>
      <c r="S404" s="253">
        <v>0</v>
      </c>
      <c r="T404" s="253">
        <v>0</v>
      </c>
      <c r="U404" s="253">
        <v>0</v>
      </c>
      <c r="V404" s="253">
        <v>0</v>
      </c>
      <c r="W404" s="253">
        <v>0</v>
      </c>
      <c r="X404" s="253">
        <v>0</v>
      </c>
      <c r="Y404" s="253">
        <v>0</v>
      </c>
    </row>
    <row r="405" spans="4:25" hidden="1" outlineLevel="1">
      <c r="D405" s="246" t="s">
        <v>3138</v>
      </c>
      <c r="E405" s="246" t="s">
        <v>1759</v>
      </c>
      <c r="F405" s="246" t="s">
        <v>465</v>
      </c>
      <c r="H405" s="246" t="s">
        <v>466</v>
      </c>
      <c r="I405" s="246" t="s">
        <v>2029</v>
      </c>
      <c r="J405" s="246" t="s">
        <v>789</v>
      </c>
      <c r="L405" s="258">
        <v>0</v>
      </c>
      <c r="M405" s="253"/>
      <c r="N405" s="253">
        <v>0</v>
      </c>
      <c r="O405" s="253">
        <v>0</v>
      </c>
      <c r="P405" s="253">
        <v>0</v>
      </c>
      <c r="Q405" s="253">
        <v>0</v>
      </c>
      <c r="R405" s="253">
        <v>0</v>
      </c>
      <c r="S405" s="253">
        <v>0</v>
      </c>
      <c r="T405" s="253">
        <v>0</v>
      </c>
      <c r="U405" s="253">
        <v>0</v>
      </c>
      <c r="V405" s="253">
        <v>0</v>
      </c>
      <c r="W405" s="253">
        <v>0</v>
      </c>
      <c r="X405" s="253">
        <v>0</v>
      </c>
      <c r="Y405" s="253">
        <v>0</v>
      </c>
    </row>
    <row r="406" spans="4:25" hidden="1" outlineLevel="1">
      <c r="D406" s="246" t="s">
        <v>3138</v>
      </c>
      <c r="E406" s="246" t="s">
        <v>1759</v>
      </c>
      <c r="F406" s="246" t="s">
        <v>467</v>
      </c>
      <c r="H406" s="246" t="s">
        <v>466</v>
      </c>
      <c r="I406" s="246" t="s">
        <v>2030</v>
      </c>
      <c r="J406" s="246" t="s">
        <v>789</v>
      </c>
      <c r="L406" s="258">
        <v>0</v>
      </c>
      <c r="M406" s="253"/>
      <c r="N406" s="253">
        <v>0</v>
      </c>
      <c r="O406" s="253">
        <v>0</v>
      </c>
      <c r="P406" s="253">
        <v>0</v>
      </c>
      <c r="Q406" s="253">
        <v>0</v>
      </c>
      <c r="R406" s="253">
        <v>0</v>
      </c>
      <c r="S406" s="253">
        <v>0</v>
      </c>
      <c r="T406" s="253">
        <v>0</v>
      </c>
      <c r="U406" s="253">
        <v>0</v>
      </c>
      <c r="V406" s="253">
        <v>0</v>
      </c>
      <c r="W406" s="253">
        <v>0</v>
      </c>
      <c r="X406" s="253">
        <v>0</v>
      </c>
      <c r="Y406" s="253">
        <v>0</v>
      </c>
    </row>
    <row r="407" spans="4:25" hidden="1" outlineLevel="1">
      <c r="D407" s="246" t="s">
        <v>516</v>
      </c>
      <c r="E407" s="246" t="s">
        <v>48</v>
      </c>
      <c r="F407" s="246" t="s">
        <v>465</v>
      </c>
      <c r="H407" s="246" t="s">
        <v>466</v>
      </c>
      <c r="I407" s="246" t="s">
        <v>690</v>
      </c>
      <c r="J407" s="246" t="s">
        <v>109</v>
      </c>
      <c r="L407" s="258">
        <v>0</v>
      </c>
      <c r="M407" s="253"/>
      <c r="N407" s="253">
        <v>0</v>
      </c>
      <c r="O407" s="253">
        <v>0</v>
      </c>
      <c r="P407" s="253">
        <v>0</v>
      </c>
      <c r="Q407" s="253">
        <v>0</v>
      </c>
      <c r="R407" s="253">
        <v>0</v>
      </c>
      <c r="S407" s="253">
        <v>0</v>
      </c>
      <c r="T407" s="253">
        <v>0</v>
      </c>
      <c r="U407" s="253">
        <v>0</v>
      </c>
      <c r="V407" s="253">
        <v>0</v>
      </c>
      <c r="W407" s="253">
        <v>0</v>
      </c>
      <c r="X407" s="253">
        <v>0</v>
      </c>
      <c r="Y407" s="253">
        <v>0</v>
      </c>
    </row>
    <row r="408" spans="4:25" hidden="1" outlineLevel="1">
      <c r="D408" s="246" t="s">
        <v>516</v>
      </c>
      <c r="E408" s="246" t="s">
        <v>48</v>
      </c>
      <c r="F408" s="246" t="s">
        <v>467</v>
      </c>
      <c r="H408" s="246" t="s">
        <v>466</v>
      </c>
      <c r="I408" s="246" t="s">
        <v>2100</v>
      </c>
      <c r="J408" s="246" t="s">
        <v>109</v>
      </c>
      <c r="L408" s="258">
        <v>0</v>
      </c>
      <c r="M408" s="253"/>
      <c r="N408" s="253">
        <v>0</v>
      </c>
      <c r="O408" s="253">
        <v>0</v>
      </c>
      <c r="P408" s="253">
        <v>0</v>
      </c>
      <c r="Q408" s="253">
        <v>0</v>
      </c>
      <c r="R408" s="253">
        <v>0</v>
      </c>
      <c r="S408" s="253">
        <v>0</v>
      </c>
      <c r="T408" s="253">
        <v>0</v>
      </c>
      <c r="U408" s="253">
        <v>0</v>
      </c>
      <c r="V408" s="253">
        <v>0</v>
      </c>
      <c r="W408" s="253">
        <v>0</v>
      </c>
      <c r="X408" s="253">
        <v>0</v>
      </c>
      <c r="Y408" s="253">
        <v>0</v>
      </c>
    </row>
    <row r="409" spans="4:25" hidden="1" outlineLevel="1">
      <c r="D409" s="246" t="s">
        <v>914</v>
      </c>
      <c r="E409" s="246" t="s">
        <v>1759</v>
      </c>
      <c r="F409" s="246" t="s">
        <v>465</v>
      </c>
      <c r="H409" s="246" t="s">
        <v>466</v>
      </c>
      <c r="I409" s="246" t="s">
        <v>1817</v>
      </c>
      <c r="J409" s="246" t="s">
        <v>789</v>
      </c>
      <c r="L409" s="258">
        <v>0</v>
      </c>
      <c r="M409" s="253"/>
      <c r="N409" s="253">
        <v>0</v>
      </c>
      <c r="O409" s="253">
        <v>0</v>
      </c>
      <c r="P409" s="253">
        <v>0</v>
      </c>
      <c r="Q409" s="253">
        <v>0</v>
      </c>
      <c r="R409" s="253">
        <v>0</v>
      </c>
      <c r="S409" s="253">
        <v>0</v>
      </c>
      <c r="T409" s="253">
        <v>0</v>
      </c>
      <c r="U409" s="253">
        <v>0</v>
      </c>
      <c r="V409" s="253">
        <v>0</v>
      </c>
      <c r="W409" s="253">
        <v>0</v>
      </c>
      <c r="X409" s="253">
        <v>0</v>
      </c>
      <c r="Y409" s="253">
        <v>0</v>
      </c>
    </row>
    <row r="410" spans="4:25" hidden="1" outlineLevel="1">
      <c r="D410" s="246" t="s">
        <v>914</v>
      </c>
      <c r="E410" s="246" t="s">
        <v>1759</v>
      </c>
      <c r="F410" s="246" t="s">
        <v>467</v>
      </c>
      <c r="H410" s="246" t="s">
        <v>466</v>
      </c>
      <c r="I410" s="246" t="s">
        <v>1818</v>
      </c>
      <c r="J410" s="246" t="s">
        <v>789</v>
      </c>
      <c r="L410" s="258">
        <v>0</v>
      </c>
      <c r="M410" s="253"/>
      <c r="N410" s="253">
        <v>0</v>
      </c>
      <c r="O410" s="253">
        <v>0</v>
      </c>
      <c r="P410" s="253">
        <v>0</v>
      </c>
      <c r="Q410" s="253">
        <v>0</v>
      </c>
      <c r="R410" s="253">
        <v>0</v>
      </c>
      <c r="S410" s="253">
        <v>0</v>
      </c>
      <c r="T410" s="253">
        <v>0</v>
      </c>
      <c r="U410" s="253">
        <v>0</v>
      </c>
      <c r="V410" s="253">
        <v>0</v>
      </c>
      <c r="W410" s="253">
        <v>0</v>
      </c>
      <c r="X410" s="253">
        <v>0</v>
      </c>
      <c r="Y410" s="253">
        <v>0</v>
      </c>
    </row>
    <row r="411" spans="4:25" hidden="1" outlineLevel="1">
      <c r="D411" s="246" t="s">
        <v>915</v>
      </c>
      <c r="E411" s="246" t="s">
        <v>49</v>
      </c>
      <c r="F411" s="246" t="s">
        <v>465</v>
      </c>
      <c r="H411" s="246" t="s">
        <v>466</v>
      </c>
      <c r="I411" s="246" t="s">
        <v>916</v>
      </c>
      <c r="J411" s="246" t="s">
        <v>472</v>
      </c>
      <c r="L411" s="258">
        <v>0</v>
      </c>
      <c r="M411" s="253"/>
      <c r="N411" s="253">
        <v>0</v>
      </c>
      <c r="O411" s="253">
        <v>0</v>
      </c>
      <c r="P411" s="253">
        <v>0</v>
      </c>
      <c r="Q411" s="253">
        <v>0</v>
      </c>
      <c r="R411" s="253">
        <v>0</v>
      </c>
      <c r="S411" s="253">
        <v>0</v>
      </c>
      <c r="T411" s="253">
        <v>0</v>
      </c>
      <c r="U411" s="253">
        <v>0</v>
      </c>
      <c r="V411" s="253">
        <v>0</v>
      </c>
      <c r="W411" s="253">
        <v>0</v>
      </c>
      <c r="X411" s="253">
        <v>0</v>
      </c>
      <c r="Y411" s="253">
        <v>0</v>
      </c>
    </row>
    <row r="412" spans="4:25" hidden="1" outlineLevel="1">
      <c r="D412" s="246" t="s">
        <v>917</v>
      </c>
      <c r="E412" s="246" t="s">
        <v>49</v>
      </c>
      <c r="F412" s="246" t="s">
        <v>465</v>
      </c>
      <c r="H412" s="246" t="s">
        <v>466</v>
      </c>
      <c r="I412" s="246" t="s">
        <v>918</v>
      </c>
      <c r="J412" s="246" t="s">
        <v>429</v>
      </c>
      <c r="L412" s="258">
        <v>0</v>
      </c>
      <c r="M412" s="253"/>
      <c r="N412" s="253">
        <v>0</v>
      </c>
      <c r="O412" s="253">
        <v>0</v>
      </c>
      <c r="P412" s="253">
        <v>0</v>
      </c>
      <c r="Q412" s="253">
        <v>0</v>
      </c>
      <c r="R412" s="253">
        <v>0</v>
      </c>
      <c r="S412" s="253">
        <v>0</v>
      </c>
      <c r="T412" s="253">
        <v>0</v>
      </c>
      <c r="U412" s="253">
        <v>0</v>
      </c>
      <c r="V412" s="253">
        <v>0</v>
      </c>
      <c r="W412" s="253">
        <v>0</v>
      </c>
      <c r="X412" s="253">
        <v>0</v>
      </c>
      <c r="Y412" s="253">
        <v>0</v>
      </c>
    </row>
    <row r="413" spans="4:25" hidden="1" outlineLevel="1">
      <c r="D413" s="246" t="s">
        <v>334</v>
      </c>
      <c r="E413" s="246" t="s">
        <v>48</v>
      </c>
      <c r="F413" s="246" t="s">
        <v>465</v>
      </c>
      <c r="H413" s="246" t="s">
        <v>466</v>
      </c>
      <c r="I413" s="246" t="s">
        <v>692</v>
      </c>
      <c r="J413" s="246" t="s">
        <v>109</v>
      </c>
      <c r="L413" s="258">
        <v>0</v>
      </c>
      <c r="M413" s="253"/>
      <c r="N413" s="253">
        <v>0</v>
      </c>
      <c r="O413" s="253">
        <v>0</v>
      </c>
      <c r="P413" s="253">
        <v>0</v>
      </c>
      <c r="Q413" s="253">
        <v>0</v>
      </c>
      <c r="R413" s="253">
        <v>0</v>
      </c>
      <c r="S413" s="253">
        <v>0</v>
      </c>
      <c r="T413" s="253">
        <v>0</v>
      </c>
      <c r="U413" s="253">
        <v>0</v>
      </c>
      <c r="V413" s="253">
        <v>0</v>
      </c>
      <c r="W413" s="253">
        <v>0</v>
      </c>
      <c r="X413" s="253">
        <v>0</v>
      </c>
      <c r="Y413" s="253">
        <v>0</v>
      </c>
    </row>
    <row r="414" spans="4:25" hidden="1" outlineLevel="1">
      <c r="D414" s="246" t="s">
        <v>334</v>
      </c>
      <c r="E414" s="246" t="s">
        <v>48</v>
      </c>
      <c r="F414" s="246" t="s">
        <v>467</v>
      </c>
      <c r="H414" s="246" t="s">
        <v>466</v>
      </c>
      <c r="I414" s="246" t="s">
        <v>2101</v>
      </c>
      <c r="J414" s="246" t="s">
        <v>109</v>
      </c>
      <c r="L414" s="258">
        <v>0</v>
      </c>
      <c r="M414" s="253"/>
      <c r="N414" s="253">
        <v>0</v>
      </c>
      <c r="O414" s="253">
        <v>0</v>
      </c>
      <c r="P414" s="253">
        <v>0</v>
      </c>
      <c r="Q414" s="253">
        <v>0</v>
      </c>
      <c r="R414" s="253">
        <v>0</v>
      </c>
      <c r="S414" s="253">
        <v>0</v>
      </c>
      <c r="T414" s="253">
        <v>0</v>
      </c>
      <c r="U414" s="253">
        <v>0</v>
      </c>
      <c r="V414" s="253">
        <v>0</v>
      </c>
      <c r="W414" s="253">
        <v>0</v>
      </c>
      <c r="X414" s="253">
        <v>0</v>
      </c>
      <c r="Y414" s="253">
        <v>0</v>
      </c>
    </row>
    <row r="415" spans="4:25" hidden="1" outlineLevel="1">
      <c r="D415" s="246" t="s">
        <v>919</v>
      </c>
      <c r="E415" s="246" t="s">
        <v>49</v>
      </c>
      <c r="F415" s="246" t="s">
        <v>465</v>
      </c>
      <c r="H415" s="246" t="s">
        <v>466</v>
      </c>
      <c r="I415" s="246" t="s">
        <v>920</v>
      </c>
      <c r="J415" s="246" t="s">
        <v>429</v>
      </c>
      <c r="L415" s="258">
        <v>0</v>
      </c>
      <c r="M415" s="253"/>
      <c r="N415" s="253">
        <v>0</v>
      </c>
      <c r="O415" s="253">
        <v>0</v>
      </c>
      <c r="P415" s="253">
        <v>0</v>
      </c>
      <c r="Q415" s="253">
        <v>0</v>
      </c>
      <c r="R415" s="253">
        <v>0</v>
      </c>
      <c r="S415" s="253">
        <v>0</v>
      </c>
      <c r="T415" s="253">
        <v>0</v>
      </c>
      <c r="U415" s="253">
        <v>0</v>
      </c>
      <c r="V415" s="253">
        <v>0</v>
      </c>
      <c r="W415" s="253">
        <v>0</v>
      </c>
      <c r="X415" s="253">
        <v>0</v>
      </c>
      <c r="Y415" s="253">
        <v>0</v>
      </c>
    </row>
    <row r="416" spans="4:25" hidden="1" outlineLevel="1">
      <c r="D416" s="246" t="s">
        <v>2102</v>
      </c>
      <c r="E416" s="246" t="s">
        <v>1759</v>
      </c>
      <c r="F416" s="246" t="s">
        <v>465</v>
      </c>
      <c r="H416" s="246" t="s">
        <v>466</v>
      </c>
      <c r="I416" s="246" t="s">
        <v>2103</v>
      </c>
      <c r="J416" s="246" t="s">
        <v>789</v>
      </c>
      <c r="L416" s="258">
        <v>0</v>
      </c>
      <c r="M416" s="253"/>
      <c r="N416" s="253">
        <v>0</v>
      </c>
      <c r="O416" s="253">
        <v>0</v>
      </c>
      <c r="P416" s="253">
        <v>0</v>
      </c>
      <c r="Q416" s="253">
        <v>0</v>
      </c>
      <c r="R416" s="253">
        <v>0</v>
      </c>
      <c r="S416" s="253">
        <v>0</v>
      </c>
      <c r="T416" s="253">
        <v>0</v>
      </c>
      <c r="U416" s="253">
        <v>0</v>
      </c>
      <c r="V416" s="253">
        <v>0</v>
      </c>
      <c r="W416" s="253">
        <v>0</v>
      </c>
      <c r="X416" s="253">
        <v>0</v>
      </c>
      <c r="Y416" s="253">
        <v>0</v>
      </c>
    </row>
    <row r="417" spans="4:25" hidden="1" outlineLevel="1">
      <c r="D417" s="246" t="s">
        <v>2102</v>
      </c>
      <c r="E417" s="246" t="s">
        <v>1759</v>
      </c>
      <c r="F417" s="246" t="s">
        <v>467</v>
      </c>
      <c r="H417" s="246" t="s">
        <v>466</v>
      </c>
      <c r="I417" s="246" t="s">
        <v>2104</v>
      </c>
      <c r="J417" s="246" t="s">
        <v>789</v>
      </c>
      <c r="L417" s="258">
        <v>0</v>
      </c>
      <c r="M417" s="253"/>
      <c r="N417" s="253">
        <v>0</v>
      </c>
      <c r="O417" s="253">
        <v>0</v>
      </c>
      <c r="P417" s="253">
        <v>0</v>
      </c>
      <c r="Q417" s="253">
        <v>0</v>
      </c>
      <c r="R417" s="253">
        <v>0</v>
      </c>
      <c r="S417" s="253">
        <v>0</v>
      </c>
      <c r="T417" s="253">
        <v>0</v>
      </c>
      <c r="U417" s="253">
        <v>0</v>
      </c>
      <c r="V417" s="253">
        <v>0</v>
      </c>
      <c r="W417" s="253">
        <v>0</v>
      </c>
      <c r="X417" s="253">
        <v>0</v>
      </c>
      <c r="Y417" s="253">
        <v>0</v>
      </c>
    </row>
    <row r="418" spans="4:25" hidden="1" outlineLevel="1">
      <c r="D418" s="246" t="s">
        <v>517</v>
      </c>
      <c r="E418" s="246" t="s">
        <v>49</v>
      </c>
      <c r="F418" s="246" t="s">
        <v>465</v>
      </c>
      <c r="H418" s="246" t="s">
        <v>466</v>
      </c>
      <c r="I418" s="246" t="s">
        <v>694</v>
      </c>
      <c r="J418" s="246" t="s">
        <v>106</v>
      </c>
      <c r="L418" s="258">
        <v>0</v>
      </c>
      <c r="M418" s="253"/>
      <c r="N418" s="253">
        <v>0</v>
      </c>
      <c r="O418" s="253">
        <v>0</v>
      </c>
      <c r="P418" s="253">
        <v>0</v>
      </c>
      <c r="Q418" s="253">
        <v>0</v>
      </c>
      <c r="R418" s="253">
        <v>0</v>
      </c>
      <c r="S418" s="253">
        <v>0</v>
      </c>
      <c r="T418" s="253">
        <v>0</v>
      </c>
      <c r="U418" s="253">
        <v>0</v>
      </c>
      <c r="V418" s="253">
        <v>0</v>
      </c>
      <c r="W418" s="253">
        <v>0</v>
      </c>
      <c r="X418" s="253">
        <v>0</v>
      </c>
      <c r="Y418" s="253">
        <v>0</v>
      </c>
    </row>
    <row r="419" spans="4:25" hidden="1" outlineLevel="1">
      <c r="D419" s="246" t="s">
        <v>517</v>
      </c>
      <c r="E419" s="246" t="s">
        <v>49</v>
      </c>
      <c r="F419" s="246" t="s">
        <v>467</v>
      </c>
      <c r="H419" s="246" t="s">
        <v>466</v>
      </c>
      <c r="I419" s="246" t="s">
        <v>2105</v>
      </c>
      <c r="J419" s="246" t="s">
        <v>106</v>
      </c>
      <c r="L419" s="258">
        <v>0</v>
      </c>
      <c r="M419" s="253"/>
      <c r="N419" s="253">
        <v>0</v>
      </c>
      <c r="O419" s="253">
        <v>0</v>
      </c>
      <c r="P419" s="253">
        <v>0</v>
      </c>
      <c r="Q419" s="253">
        <v>0</v>
      </c>
      <c r="R419" s="253">
        <v>0</v>
      </c>
      <c r="S419" s="253">
        <v>0</v>
      </c>
      <c r="T419" s="253">
        <v>0</v>
      </c>
      <c r="U419" s="253">
        <v>0</v>
      </c>
      <c r="V419" s="253">
        <v>0</v>
      </c>
      <c r="W419" s="253">
        <v>0</v>
      </c>
      <c r="X419" s="253">
        <v>0</v>
      </c>
      <c r="Y419" s="253">
        <v>0</v>
      </c>
    </row>
    <row r="420" spans="4:25" hidden="1" outlineLevel="1">
      <c r="D420" s="246" t="s">
        <v>2106</v>
      </c>
      <c r="E420" s="246" t="s">
        <v>1759</v>
      </c>
      <c r="F420" s="246" t="s">
        <v>465</v>
      </c>
      <c r="H420" s="246" t="s">
        <v>466</v>
      </c>
      <c r="I420" s="246" t="s">
        <v>2107</v>
      </c>
      <c r="J420" s="246" t="s">
        <v>789</v>
      </c>
      <c r="L420" s="258">
        <v>0</v>
      </c>
      <c r="M420" s="253"/>
      <c r="N420" s="253">
        <v>0</v>
      </c>
      <c r="O420" s="253">
        <v>0</v>
      </c>
      <c r="P420" s="253">
        <v>0</v>
      </c>
      <c r="Q420" s="253">
        <v>0</v>
      </c>
      <c r="R420" s="253">
        <v>0</v>
      </c>
      <c r="S420" s="253">
        <v>0</v>
      </c>
      <c r="T420" s="253">
        <v>0</v>
      </c>
      <c r="U420" s="253">
        <v>0</v>
      </c>
      <c r="V420" s="253">
        <v>0</v>
      </c>
      <c r="W420" s="253">
        <v>0</v>
      </c>
      <c r="X420" s="253">
        <v>0</v>
      </c>
      <c r="Y420" s="253">
        <v>0</v>
      </c>
    </row>
    <row r="421" spans="4:25" hidden="1" outlineLevel="1">
      <c r="D421" s="246" t="s">
        <v>2106</v>
      </c>
      <c r="E421" s="246" t="s">
        <v>1759</v>
      </c>
      <c r="F421" s="246" t="s">
        <v>467</v>
      </c>
      <c r="H421" s="246" t="s">
        <v>466</v>
      </c>
      <c r="I421" s="246" t="s">
        <v>2108</v>
      </c>
      <c r="J421" s="246" t="s">
        <v>789</v>
      </c>
      <c r="L421" s="258">
        <v>0</v>
      </c>
      <c r="M421" s="253"/>
      <c r="N421" s="253">
        <v>0</v>
      </c>
      <c r="O421" s="253">
        <v>0</v>
      </c>
      <c r="P421" s="253">
        <v>0</v>
      </c>
      <c r="Q421" s="253">
        <v>0</v>
      </c>
      <c r="R421" s="253">
        <v>0</v>
      </c>
      <c r="S421" s="253">
        <v>0</v>
      </c>
      <c r="T421" s="253">
        <v>0</v>
      </c>
      <c r="U421" s="253">
        <v>0</v>
      </c>
      <c r="V421" s="253">
        <v>0</v>
      </c>
      <c r="W421" s="253">
        <v>0</v>
      </c>
      <c r="X421" s="253">
        <v>0</v>
      </c>
      <c r="Y421" s="253">
        <v>0</v>
      </c>
    </row>
    <row r="422" spans="4:25" hidden="1" outlineLevel="1">
      <c r="D422" s="246" t="s">
        <v>2799</v>
      </c>
      <c r="E422" s="246" t="s">
        <v>2574</v>
      </c>
      <c r="F422" s="246" t="s">
        <v>467</v>
      </c>
      <c r="H422" s="246" t="s">
        <v>466</v>
      </c>
      <c r="I422" s="246" t="s">
        <v>2800</v>
      </c>
      <c r="J422" s="246" t="s">
        <v>471</v>
      </c>
      <c r="L422" s="258">
        <v>0</v>
      </c>
      <c r="M422" s="253"/>
      <c r="N422" s="253">
        <v>0</v>
      </c>
      <c r="O422" s="253">
        <v>0</v>
      </c>
      <c r="P422" s="253">
        <v>0</v>
      </c>
      <c r="Q422" s="253">
        <v>0</v>
      </c>
      <c r="R422" s="253">
        <v>0</v>
      </c>
      <c r="S422" s="253">
        <v>0</v>
      </c>
      <c r="T422" s="253">
        <v>0</v>
      </c>
      <c r="U422" s="253">
        <v>0</v>
      </c>
      <c r="V422" s="253">
        <v>0</v>
      </c>
      <c r="W422" s="253">
        <v>0</v>
      </c>
      <c r="X422" s="253">
        <v>0</v>
      </c>
      <c r="Y422" s="253">
        <v>0</v>
      </c>
    </row>
    <row r="423" spans="4:25" hidden="1" outlineLevel="1">
      <c r="D423" s="246" t="s">
        <v>264</v>
      </c>
      <c r="E423" s="246" t="s">
        <v>49</v>
      </c>
      <c r="F423" s="246" t="s">
        <v>465</v>
      </c>
      <c r="H423" s="246" t="s">
        <v>466</v>
      </c>
      <c r="I423" s="246" t="s">
        <v>695</v>
      </c>
      <c r="J423" s="246" t="s">
        <v>110</v>
      </c>
      <c r="L423" s="258">
        <v>0</v>
      </c>
      <c r="M423" s="253"/>
      <c r="N423" s="253">
        <v>0</v>
      </c>
      <c r="O423" s="253">
        <v>0</v>
      </c>
      <c r="P423" s="253">
        <v>0</v>
      </c>
      <c r="Q423" s="253">
        <v>0</v>
      </c>
      <c r="R423" s="253">
        <v>0</v>
      </c>
      <c r="S423" s="253">
        <v>0</v>
      </c>
      <c r="T423" s="253">
        <v>0</v>
      </c>
      <c r="U423" s="253">
        <v>0</v>
      </c>
      <c r="V423" s="253">
        <v>0</v>
      </c>
      <c r="W423" s="253">
        <v>0</v>
      </c>
      <c r="X423" s="253">
        <v>0</v>
      </c>
      <c r="Y423" s="253">
        <v>0</v>
      </c>
    </row>
    <row r="424" spans="4:25" hidden="1" outlineLevel="1">
      <c r="D424" s="246" t="s">
        <v>2109</v>
      </c>
      <c r="E424" s="246" t="s">
        <v>2574</v>
      </c>
      <c r="F424" s="246" t="s">
        <v>465</v>
      </c>
      <c r="H424" s="246" t="s">
        <v>466</v>
      </c>
      <c r="I424" s="246" t="s">
        <v>2801</v>
      </c>
      <c r="J424" s="246" t="s">
        <v>471</v>
      </c>
      <c r="L424" s="258">
        <v>0</v>
      </c>
      <c r="M424" s="253"/>
      <c r="N424" s="253">
        <v>0</v>
      </c>
      <c r="O424" s="253">
        <v>0</v>
      </c>
      <c r="P424" s="253">
        <v>0</v>
      </c>
      <c r="Q424" s="253">
        <v>0</v>
      </c>
      <c r="R424" s="253">
        <v>0</v>
      </c>
      <c r="S424" s="253">
        <v>0</v>
      </c>
      <c r="T424" s="253">
        <v>0</v>
      </c>
      <c r="U424" s="253">
        <v>0</v>
      </c>
      <c r="V424" s="253">
        <v>0</v>
      </c>
      <c r="W424" s="253">
        <v>0</v>
      </c>
      <c r="X424" s="253">
        <v>0</v>
      </c>
      <c r="Y424" s="253">
        <v>0</v>
      </c>
    </row>
    <row r="425" spans="4:25" hidden="1" outlineLevel="1">
      <c r="D425" s="246" t="s">
        <v>2109</v>
      </c>
      <c r="E425" s="246" t="s">
        <v>2574</v>
      </c>
      <c r="F425" s="246" t="s">
        <v>467</v>
      </c>
      <c r="H425" s="246" t="s">
        <v>466</v>
      </c>
      <c r="I425" s="246" t="s">
        <v>2802</v>
      </c>
      <c r="J425" s="246" t="s">
        <v>471</v>
      </c>
      <c r="L425" s="258">
        <v>30</v>
      </c>
      <c r="M425" s="253"/>
      <c r="N425" s="253">
        <v>0</v>
      </c>
      <c r="O425" s="253">
        <v>15</v>
      </c>
      <c r="P425" s="253">
        <v>0</v>
      </c>
      <c r="Q425" s="253">
        <v>0</v>
      </c>
      <c r="R425" s="253">
        <v>0</v>
      </c>
      <c r="S425" s="253">
        <v>0</v>
      </c>
      <c r="T425" s="253">
        <v>0</v>
      </c>
      <c r="U425" s="253">
        <v>0</v>
      </c>
      <c r="V425" s="253">
        <v>0</v>
      </c>
      <c r="W425" s="253">
        <v>0</v>
      </c>
      <c r="X425" s="253">
        <v>15</v>
      </c>
      <c r="Y425" s="253">
        <v>0</v>
      </c>
    </row>
    <row r="426" spans="4:25" hidden="1" outlineLevel="1">
      <c r="D426" s="246" t="s">
        <v>314</v>
      </c>
      <c r="E426" s="246" t="s">
        <v>49</v>
      </c>
      <c r="F426" s="246" t="s">
        <v>465</v>
      </c>
      <c r="H426" s="246" t="s">
        <v>466</v>
      </c>
      <c r="I426" s="246" t="s">
        <v>696</v>
      </c>
      <c r="J426" s="246" t="s">
        <v>106</v>
      </c>
      <c r="L426" s="258">
        <v>0</v>
      </c>
      <c r="M426" s="253"/>
      <c r="N426" s="253">
        <v>0</v>
      </c>
      <c r="O426" s="253">
        <v>0</v>
      </c>
      <c r="P426" s="253">
        <v>0</v>
      </c>
      <c r="Q426" s="253">
        <v>0</v>
      </c>
      <c r="R426" s="253">
        <v>0</v>
      </c>
      <c r="S426" s="253">
        <v>0</v>
      </c>
      <c r="T426" s="253">
        <v>0</v>
      </c>
      <c r="U426" s="253">
        <v>0</v>
      </c>
      <c r="V426" s="253">
        <v>0</v>
      </c>
      <c r="W426" s="253">
        <v>0</v>
      </c>
      <c r="X426" s="253">
        <v>0</v>
      </c>
      <c r="Y426" s="253">
        <v>0</v>
      </c>
    </row>
    <row r="427" spans="4:25" hidden="1" outlineLevel="1">
      <c r="D427" s="246" t="s">
        <v>315</v>
      </c>
      <c r="E427" s="246" t="s">
        <v>49</v>
      </c>
      <c r="F427" s="246" t="s">
        <v>465</v>
      </c>
      <c r="H427" s="246" t="s">
        <v>466</v>
      </c>
      <c r="I427" s="246" t="s">
        <v>697</v>
      </c>
      <c r="J427" s="246" t="s">
        <v>110</v>
      </c>
      <c r="L427" s="258">
        <v>0</v>
      </c>
      <c r="M427" s="253"/>
      <c r="N427" s="253">
        <v>0</v>
      </c>
      <c r="O427" s="253">
        <v>0</v>
      </c>
      <c r="P427" s="253">
        <v>0</v>
      </c>
      <c r="Q427" s="253">
        <v>0</v>
      </c>
      <c r="R427" s="253">
        <v>0</v>
      </c>
      <c r="S427" s="253">
        <v>0</v>
      </c>
      <c r="T427" s="253">
        <v>0</v>
      </c>
      <c r="U427" s="253">
        <v>0</v>
      </c>
      <c r="V427" s="253">
        <v>0</v>
      </c>
      <c r="W427" s="253">
        <v>0</v>
      </c>
      <c r="X427" s="253">
        <v>0</v>
      </c>
      <c r="Y427" s="253">
        <v>0</v>
      </c>
    </row>
    <row r="428" spans="4:25" hidden="1" outlineLevel="1">
      <c r="D428" s="246" t="s">
        <v>315</v>
      </c>
      <c r="E428" s="246" t="s">
        <v>49</v>
      </c>
      <c r="F428" s="246" t="s">
        <v>467</v>
      </c>
      <c r="H428" s="246" t="s">
        <v>466</v>
      </c>
      <c r="I428" s="246" t="s">
        <v>2110</v>
      </c>
      <c r="J428" s="246" t="s">
        <v>110</v>
      </c>
      <c r="L428" s="258">
        <v>0</v>
      </c>
      <c r="M428" s="253"/>
      <c r="N428" s="253">
        <v>0</v>
      </c>
      <c r="O428" s="253">
        <v>0</v>
      </c>
      <c r="P428" s="253">
        <v>0</v>
      </c>
      <c r="Q428" s="253">
        <v>0</v>
      </c>
      <c r="R428" s="253">
        <v>0</v>
      </c>
      <c r="S428" s="253">
        <v>0</v>
      </c>
      <c r="T428" s="253">
        <v>0</v>
      </c>
      <c r="U428" s="253">
        <v>0</v>
      </c>
      <c r="V428" s="253">
        <v>0</v>
      </c>
      <c r="W428" s="253">
        <v>0</v>
      </c>
      <c r="X428" s="253">
        <v>0</v>
      </c>
      <c r="Y428" s="253">
        <v>0</v>
      </c>
    </row>
    <row r="429" spans="4:25" hidden="1" outlineLevel="1">
      <c r="D429" s="246" t="s">
        <v>921</v>
      </c>
      <c r="E429" s="246" t="s">
        <v>50</v>
      </c>
      <c r="F429" s="246" t="s">
        <v>465</v>
      </c>
      <c r="H429" s="246" t="s">
        <v>466</v>
      </c>
      <c r="I429" s="246" t="s">
        <v>485</v>
      </c>
      <c r="J429" s="246" t="s">
        <v>108</v>
      </c>
      <c r="L429" s="258">
        <v>0</v>
      </c>
      <c r="M429" s="253"/>
      <c r="N429" s="253">
        <v>0</v>
      </c>
      <c r="O429" s="253">
        <v>0</v>
      </c>
      <c r="P429" s="253">
        <v>0</v>
      </c>
      <c r="Q429" s="253">
        <v>0</v>
      </c>
      <c r="R429" s="253">
        <v>0</v>
      </c>
      <c r="S429" s="253">
        <v>0</v>
      </c>
      <c r="T429" s="253">
        <v>0</v>
      </c>
      <c r="U429" s="253">
        <v>0</v>
      </c>
      <c r="V429" s="253">
        <v>0</v>
      </c>
      <c r="W429" s="253">
        <v>0</v>
      </c>
      <c r="X429" s="253">
        <v>0</v>
      </c>
      <c r="Y429" s="253">
        <v>0</v>
      </c>
    </row>
    <row r="430" spans="4:25" hidden="1" outlineLevel="1">
      <c r="D430" s="246" t="s">
        <v>922</v>
      </c>
      <c r="E430" s="246" t="s">
        <v>49</v>
      </c>
      <c r="F430" s="246" t="s">
        <v>465</v>
      </c>
      <c r="H430" s="246" t="s">
        <v>466</v>
      </c>
      <c r="I430" s="246" t="s">
        <v>923</v>
      </c>
      <c r="J430" s="246" t="s">
        <v>429</v>
      </c>
      <c r="L430" s="258">
        <v>0</v>
      </c>
      <c r="M430" s="253"/>
      <c r="N430" s="253">
        <v>0</v>
      </c>
      <c r="O430" s="253">
        <v>0</v>
      </c>
      <c r="P430" s="253">
        <v>0</v>
      </c>
      <c r="Q430" s="253">
        <v>0</v>
      </c>
      <c r="R430" s="253">
        <v>0</v>
      </c>
      <c r="S430" s="253">
        <v>0</v>
      </c>
      <c r="T430" s="253">
        <v>0</v>
      </c>
      <c r="U430" s="253">
        <v>0</v>
      </c>
      <c r="V430" s="253">
        <v>0</v>
      </c>
      <c r="W430" s="253">
        <v>0</v>
      </c>
      <c r="X430" s="253">
        <v>0</v>
      </c>
      <c r="Y430" s="253">
        <v>0</v>
      </c>
    </row>
    <row r="431" spans="4:25" hidden="1" outlineLevel="1">
      <c r="D431" s="246" t="s">
        <v>2663</v>
      </c>
      <c r="E431" s="246" t="s">
        <v>2574</v>
      </c>
      <c r="F431" s="246" t="s">
        <v>465</v>
      </c>
      <c r="H431" s="246" t="s">
        <v>466</v>
      </c>
      <c r="I431" s="246" t="s">
        <v>2803</v>
      </c>
      <c r="J431" s="246" t="s">
        <v>471</v>
      </c>
      <c r="L431" s="258">
        <v>0</v>
      </c>
      <c r="M431" s="253"/>
      <c r="N431" s="253">
        <v>0</v>
      </c>
      <c r="O431" s="253">
        <v>0</v>
      </c>
      <c r="P431" s="253">
        <v>0</v>
      </c>
      <c r="Q431" s="253">
        <v>0</v>
      </c>
      <c r="R431" s="253">
        <v>0</v>
      </c>
      <c r="S431" s="253">
        <v>0</v>
      </c>
      <c r="T431" s="253">
        <v>0</v>
      </c>
      <c r="U431" s="253">
        <v>0</v>
      </c>
      <c r="V431" s="253">
        <v>0</v>
      </c>
      <c r="W431" s="253">
        <v>0</v>
      </c>
      <c r="X431" s="253">
        <v>0</v>
      </c>
      <c r="Y431" s="253">
        <v>0</v>
      </c>
    </row>
    <row r="432" spans="4:25" hidden="1" outlineLevel="1">
      <c r="D432" s="246" t="s">
        <v>2663</v>
      </c>
      <c r="E432" s="246" t="s">
        <v>2574</v>
      </c>
      <c r="F432" s="246" t="s">
        <v>467</v>
      </c>
      <c r="H432" s="246" t="s">
        <v>466</v>
      </c>
      <c r="I432" s="246" t="s">
        <v>2804</v>
      </c>
      <c r="J432" s="246" t="s">
        <v>471</v>
      </c>
      <c r="L432" s="258">
        <v>0</v>
      </c>
      <c r="M432" s="253"/>
      <c r="N432" s="253">
        <v>0</v>
      </c>
      <c r="O432" s="253">
        <v>0</v>
      </c>
      <c r="P432" s="253">
        <v>0</v>
      </c>
      <c r="Q432" s="253">
        <v>0</v>
      </c>
      <c r="R432" s="253">
        <v>0</v>
      </c>
      <c r="S432" s="253">
        <v>0</v>
      </c>
      <c r="T432" s="253">
        <v>0</v>
      </c>
      <c r="U432" s="253">
        <v>0</v>
      </c>
      <c r="V432" s="253">
        <v>0</v>
      </c>
      <c r="W432" s="253">
        <v>0</v>
      </c>
      <c r="X432" s="253">
        <v>0</v>
      </c>
      <c r="Y432" s="253">
        <v>0</v>
      </c>
    </row>
    <row r="433" spans="4:25" hidden="1" outlineLevel="1">
      <c r="D433" s="246" t="s">
        <v>316</v>
      </c>
      <c r="E433" s="246" t="s">
        <v>48</v>
      </c>
      <c r="F433" s="246" t="s">
        <v>465</v>
      </c>
      <c r="H433" s="246" t="s">
        <v>466</v>
      </c>
      <c r="I433" s="246" t="s">
        <v>698</v>
      </c>
      <c r="J433" s="246" t="s">
        <v>109</v>
      </c>
      <c r="L433" s="258">
        <v>0</v>
      </c>
      <c r="M433" s="253"/>
      <c r="N433" s="253">
        <v>0</v>
      </c>
      <c r="O433" s="253">
        <v>0</v>
      </c>
      <c r="P433" s="253">
        <v>0</v>
      </c>
      <c r="Q433" s="253">
        <v>0</v>
      </c>
      <c r="R433" s="253">
        <v>0</v>
      </c>
      <c r="S433" s="253">
        <v>0</v>
      </c>
      <c r="T433" s="253">
        <v>0</v>
      </c>
      <c r="U433" s="253">
        <v>0</v>
      </c>
      <c r="V433" s="253">
        <v>0</v>
      </c>
      <c r="W433" s="253">
        <v>0</v>
      </c>
      <c r="X433" s="253">
        <v>0</v>
      </c>
      <c r="Y433" s="253">
        <v>0</v>
      </c>
    </row>
    <row r="434" spans="4:25" hidden="1" outlineLevel="1">
      <c r="D434" s="246" t="s">
        <v>316</v>
      </c>
      <c r="E434" s="246" t="s">
        <v>48</v>
      </c>
      <c r="F434" s="246" t="s">
        <v>467</v>
      </c>
      <c r="H434" s="246" t="s">
        <v>466</v>
      </c>
      <c r="I434" s="246" t="s">
        <v>2111</v>
      </c>
      <c r="J434" s="246" t="s">
        <v>109</v>
      </c>
      <c r="L434" s="258">
        <v>0</v>
      </c>
      <c r="M434" s="253"/>
      <c r="N434" s="253">
        <v>0</v>
      </c>
      <c r="O434" s="253">
        <v>0</v>
      </c>
      <c r="P434" s="253">
        <v>0</v>
      </c>
      <c r="Q434" s="253">
        <v>0</v>
      </c>
      <c r="R434" s="253">
        <v>0</v>
      </c>
      <c r="S434" s="253">
        <v>0</v>
      </c>
      <c r="T434" s="253">
        <v>0</v>
      </c>
      <c r="U434" s="253">
        <v>0</v>
      </c>
      <c r="V434" s="253">
        <v>0</v>
      </c>
      <c r="W434" s="253">
        <v>0</v>
      </c>
      <c r="X434" s="253">
        <v>0</v>
      </c>
      <c r="Y434" s="253">
        <v>0</v>
      </c>
    </row>
    <row r="435" spans="4:25" hidden="1" outlineLevel="1">
      <c r="D435" s="246" t="s">
        <v>1740</v>
      </c>
      <c r="E435" s="246" t="s">
        <v>48</v>
      </c>
      <c r="F435" s="246" t="s">
        <v>465</v>
      </c>
      <c r="H435" s="246" t="s">
        <v>466</v>
      </c>
      <c r="I435" s="246" t="s">
        <v>682</v>
      </c>
      <c r="J435" s="246" t="s">
        <v>109</v>
      </c>
      <c r="L435" s="258">
        <v>0</v>
      </c>
      <c r="M435" s="253"/>
      <c r="N435" s="253">
        <v>0</v>
      </c>
      <c r="O435" s="253">
        <v>0</v>
      </c>
      <c r="P435" s="253">
        <v>0</v>
      </c>
      <c r="Q435" s="253">
        <v>0</v>
      </c>
      <c r="R435" s="253">
        <v>0</v>
      </c>
      <c r="S435" s="253">
        <v>0</v>
      </c>
      <c r="T435" s="253">
        <v>0</v>
      </c>
      <c r="U435" s="253">
        <v>0</v>
      </c>
      <c r="V435" s="253">
        <v>0</v>
      </c>
      <c r="W435" s="253">
        <v>0</v>
      </c>
      <c r="X435" s="253">
        <v>0</v>
      </c>
      <c r="Y435" s="253">
        <v>0</v>
      </c>
    </row>
    <row r="436" spans="4:25" hidden="1" outlineLevel="1">
      <c r="D436" s="246" t="s">
        <v>335</v>
      </c>
      <c r="E436" s="246" t="s">
        <v>49</v>
      </c>
      <c r="F436" s="246" t="s">
        <v>465</v>
      </c>
      <c r="H436" s="246" t="s">
        <v>466</v>
      </c>
      <c r="I436" s="246" t="s">
        <v>699</v>
      </c>
      <c r="J436" s="246" t="s">
        <v>19</v>
      </c>
      <c r="L436" s="258">
        <v>0</v>
      </c>
      <c r="M436" s="253"/>
      <c r="N436" s="253">
        <v>0</v>
      </c>
      <c r="O436" s="253">
        <v>0</v>
      </c>
      <c r="P436" s="253">
        <v>0</v>
      </c>
      <c r="Q436" s="253">
        <v>0</v>
      </c>
      <c r="R436" s="253">
        <v>0</v>
      </c>
      <c r="S436" s="253">
        <v>0</v>
      </c>
      <c r="T436" s="253">
        <v>0</v>
      </c>
      <c r="U436" s="253">
        <v>0</v>
      </c>
      <c r="V436" s="253">
        <v>0</v>
      </c>
      <c r="W436" s="253">
        <v>0</v>
      </c>
      <c r="X436" s="253">
        <v>0</v>
      </c>
      <c r="Y436" s="253">
        <v>0</v>
      </c>
    </row>
    <row r="437" spans="4:25" hidden="1" outlineLevel="1">
      <c r="D437" s="246" t="s">
        <v>1698</v>
      </c>
      <c r="E437" s="246" t="s">
        <v>49</v>
      </c>
      <c r="F437" s="246" t="s">
        <v>465</v>
      </c>
      <c r="H437" s="246" t="s">
        <v>466</v>
      </c>
      <c r="I437" s="246" t="s">
        <v>448</v>
      </c>
      <c r="J437" s="246" t="s">
        <v>106</v>
      </c>
      <c r="L437" s="258">
        <v>0</v>
      </c>
      <c r="M437" s="253"/>
      <c r="N437" s="253">
        <v>0</v>
      </c>
      <c r="O437" s="253">
        <v>0</v>
      </c>
      <c r="P437" s="253">
        <v>0</v>
      </c>
      <c r="Q437" s="253">
        <v>0</v>
      </c>
      <c r="R437" s="253">
        <v>0</v>
      </c>
      <c r="S437" s="253">
        <v>0</v>
      </c>
      <c r="T437" s="253">
        <v>0</v>
      </c>
      <c r="U437" s="253">
        <v>0</v>
      </c>
      <c r="V437" s="253">
        <v>0</v>
      </c>
      <c r="W437" s="253">
        <v>0</v>
      </c>
      <c r="X437" s="253">
        <v>0</v>
      </c>
      <c r="Y437" s="253">
        <v>0</v>
      </c>
    </row>
    <row r="438" spans="4:25" hidden="1" outlineLevel="1">
      <c r="D438" s="246" t="s">
        <v>1789</v>
      </c>
      <c r="E438" s="246" t="s">
        <v>1759</v>
      </c>
      <c r="F438" s="246" t="s">
        <v>465</v>
      </c>
      <c r="H438" s="246" t="s">
        <v>466</v>
      </c>
      <c r="I438" s="246" t="s">
        <v>1819</v>
      </c>
      <c r="J438" s="246" t="s">
        <v>789</v>
      </c>
      <c r="L438" s="258">
        <v>0</v>
      </c>
      <c r="M438" s="253"/>
      <c r="N438" s="253">
        <v>0</v>
      </c>
      <c r="O438" s="253">
        <v>0</v>
      </c>
      <c r="P438" s="253">
        <v>0</v>
      </c>
      <c r="Q438" s="253">
        <v>0</v>
      </c>
      <c r="R438" s="253">
        <v>0</v>
      </c>
      <c r="S438" s="253"/>
      <c r="T438" s="253"/>
      <c r="U438" s="253"/>
      <c r="V438" s="253"/>
      <c r="W438" s="253"/>
      <c r="X438" s="253"/>
      <c r="Y438" s="253"/>
    </row>
    <row r="439" spans="4:25" hidden="1" outlineLevel="1">
      <c r="D439" s="246" t="s">
        <v>1789</v>
      </c>
      <c r="E439" s="246" t="s">
        <v>1759</v>
      </c>
      <c r="F439" s="246" t="s">
        <v>467</v>
      </c>
      <c r="H439" s="246" t="s">
        <v>466</v>
      </c>
      <c r="I439" s="246" t="s">
        <v>1820</v>
      </c>
      <c r="J439" s="246" t="s">
        <v>789</v>
      </c>
      <c r="L439" s="258">
        <v>0</v>
      </c>
      <c r="M439" s="253"/>
      <c r="N439" s="253">
        <v>0</v>
      </c>
      <c r="O439" s="253">
        <v>0</v>
      </c>
      <c r="P439" s="253">
        <v>0</v>
      </c>
      <c r="Q439" s="253">
        <v>0</v>
      </c>
      <c r="R439" s="253">
        <v>0</v>
      </c>
      <c r="S439" s="253"/>
      <c r="T439" s="253"/>
      <c r="U439" s="253"/>
      <c r="V439" s="253"/>
      <c r="W439" s="253"/>
      <c r="X439" s="253"/>
      <c r="Y439" s="253"/>
    </row>
    <row r="440" spans="4:25" hidden="1" outlineLevel="1">
      <c r="D440" s="246" t="s">
        <v>924</v>
      </c>
      <c r="E440" s="246" t="s">
        <v>49</v>
      </c>
      <c r="F440" s="246" t="s">
        <v>465</v>
      </c>
      <c r="H440" s="246" t="s">
        <v>466</v>
      </c>
      <c r="I440" s="246" t="s">
        <v>925</v>
      </c>
      <c r="J440" s="246" t="s">
        <v>429</v>
      </c>
      <c r="L440" s="258">
        <v>0</v>
      </c>
      <c r="M440" s="253"/>
      <c r="N440" s="253">
        <v>0</v>
      </c>
      <c r="O440" s="253">
        <v>0</v>
      </c>
      <c r="P440" s="253">
        <v>0</v>
      </c>
      <c r="Q440" s="253">
        <v>0</v>
      </c>
      <c r="R440" s="253">
        <v>0</v>
      </c>
      <c r="S440" s="253">
        <v>0</v>
      </c>
      <c r="T440" s="253">
        <v>0</v>
      </c>
      <c r="U440" s="253">
        <v>0</v>
      </c>
      <c r="V440" s="253">
        <v>0</v>
      </c>
      <c r="W440" s="253">
        <v>0</v>
      </c>
      <c r="X440" s="253">
        <v>0</v>
      </c>
      <c r="Y440" s="253">
        <v>0</v>
      </c>
    </row>
    <row r="441" spans="4:25" hidden="1" outlineLevel="1">
      <c r="D441" s="246" t="s">
        <v>2521</v>
      </c>
      <c r="E441" s="246" t="s">
        <v>49</v>
      </c>
      <c r="F441" s="246" t="s">
        <v>465</v>
      </c>
      <c r="H441" s="246" t="s">
        <v>466</v>
      </c>
      <c r="I441" s="246" t="s">
        <v>700</v>
      </c>
      <c r="J441" s="246" t="s">
        <v>430</v>
      </c>
      <c r="L441" s="258">
        <v>0</v>
      </c>
      <c r="M441" s="253"/>
      <c r="N441" s="253">
        <v>0</v>
      </c>
      <c r="O441" s="253">
        <v>0</v>
      </c>
      <c r="P441" s="253">
        <v>0</v>
      </c>
      <c r="Q441" s="253">
        <v>0</v>
      </c>
      <c r="R441" s="253">
        <v>0</v>
      </c>
      <c r="S441" s="253">
        <v>0</v>
      </c>
      <c r="T441" s="253">
        <v>0</v>
      </c>
      <c r="U441" s="253">
        <v>0</v>
      </c>
      <c r="V441" s="253">
        <v>0</v>
      </c>
      <c r="W441" s="253">
        <v>0</v>
      </c>
      <c r="X441" s="253">
        <v>0</v>
      </c>
      <c r="Y441" s="253">
        <v>0</v>
      </c>
    </row>
    <row r="442" spans="4:25" hidden="1" outlineLevel="1">
      <c r="D442" s="246" t="s">
        <v>519</v>
      </c>
      <c r="E442" s="246" t="s">
        <v>61</v>
      </c>
      <c r="F442" s="246" t="s">
        <v>465</v>
      </c>
      <c r="H442" s="246" t="s">
        <v>466</v>
      </c>
      <c r="I442" s="246" t="s">
        <v>438</v>
      </c>
      <c r="J442" s="246" t="s">
        <v>0</v>
      </c>
      <c r="L442" s="258">
        <v>0</v>
      </c>
      <c r="M442" s="253"/>
      <c r="N442" s="253">
        <v>0</v>
      </c>
      <c r="O442" s="253">
        <v>0</v>
      </c>
      <c r="P442" s="253">
        <v>0</v>
      </c>
      <c r="Q442" s="253">
        <v>0</v>
      </c>
      <c r="R442" s="253">
        <v>0</v>
      </c>
      <c r="S442" s="253">
        <v>0</v>
      </c>
      <c r="T442" s="253">
        <v>0</v>
      </c>
      <c r="U442" s="253">
        <v>0</v>
      </c>
      <c r="V442" s="253">
        <v>0</v>
      </c>
      <c r="W442" s="253">
        <v>0</v>
      </c>
      <c r="X442" s="253">
        <v>0</v>
      </c>
      <c r="Y442" s="253">
        <v>0</v>
      </c>
    </row>
    <row r="443" spans="4:25" hidden="1" outlineLevel="1">
      <c r="D443" s="246" t="s">
        <v>926</v>
      </c>
      <c r="E443" s="246" t="s">
        <v>49</v>
      </c>
      <c r="F443" s="246" t="s">
        <v>465</v>
      </c>
      <c r="H443" s="246" t="s">
        <v>466</v>
      </c>
      <c r="I443" s="246" t="s">
        <v>520</v>
      </c>
      <c r="J443" s="246" t="s">
        <v>106</v>
      </c>
      <c r="L443" s="258">
        <v>0</v>
      </c>
      <c r="M443" s="253"/>
      <c r="N443" s="253">
        <v>0</v>
      </c>
      <c r="O443" s="253">
        <v>0</v>
      </c>
      <c r="P443" s="253">
        <v>0</v>
      </c>
      <c r="Q443" s="253">
        <v>0</v>
      </c>
      <c r="R443" s="253">
        <v>0</v>
      </c>
      <c r="S443" s="253">
        <v>0</v>
      </c>
      <c r="T443" s="253">
        <v>0</v>
      </c>
      <c r="U443" s="253">
        <v>0</v>
      </c>
      <c r="V443" s="253">
        <v>0</v>
      </c>
      <c r="W443" s="253">
        <v>0</v>
      </c>
      <c r="X443" s="253">
        <v>0</v>
      </c>
      <c r="Y443" s="253">
        <v>0</v>
      </c>
    </row>
    <row r="444" spans="4:25" hidden="1" outlineLevel="1">
      <c r="D444" s="246" t="s">
        <v>926</v>
      </c>
      <c r="E444" s="246" t="s">
        <v>49</v>
      </c>
      <c r="F444" s="246" t="s">
        <v>465</v>
      </c>
      <c r="H444" s="246" t="s">
        <v>466</v>
      </c>
      <c r="I444" s="246" t="s">
        <v>927</v>
      </c>
      <c r="J444" s="246" t="s">
        <v>429</v>
      </c>
      <c r="L444" s="258">
        <v>0</v>
      </c>
      <c r="M444" s="253"/>
      <c r="N444" s="253">
        <v>0</v>
      </c>
      <c r="O444" s="253">
        <v>0</v>
      </c>
      <c r="P444" s="253">
        <v>0</v>
      </c>
      <c r="Q444" s="253">
        <v>0</v>
      </c>
      <c r="R444" s="253">
        <v>0</v>
      </c>
      <c r="S444" s="253">
        <v>0</v>
      </c>
      <c r="T444" s="253">
        <v>0</v>
      </c>
      <c r="U444" s="253">
        <v>0</v>
      </c>
      <c r="V444" s="253">
        <v>0</v>
      </c>
      <c r="W444" s="253">
        <v>0</v>
      </c>
      <c r="X444" s="253">
        <v>0</v>
      </c>
      <c r="Y444" s="253">
        <v>0</v>
      </c>
    </row>
    <row r="445" spans="4:25" hidden="1" outlineLevel="1">
      <c r="D445" s="246" t="s">
        <v>208</v>
      </c>
      <c r="E445" s="246" t="s">
        <v>48</v>
      </c>
      <c r="F445" s="246" t="s">
        <v>465</v>
      </c>
      <c r="H445" s="246" t="s">
        <v>466</v>
      </c>
      <c r="I445" s="246" t="s">
        <v>701</v>
      </c>
      <c r="J445" s="246" t="s">
        <v>109</v>
      </c>
      <c r="L445" s="258">
        <v>0</v>
      </c>
      <c r="M445" s="253"/>
      <c r="N445" s="253">
        <v>0</v>
      </c>
      <c r="O445" s="253">
        <v>0</v>
      </c>
      <c r="P445" s="253">
        <v>0</v>
      </c>
      <c r="Q445" s="253">
        <v>0</v>
      </c>
      <c r="R445" s="253">
        <v>0</v>
      </c>
      <c r="S445" s="253">
        <v>0</v>
      </c>
      <c r="T445" s="253">
        <v>0</v>
      </c>
      <c r="U445" s="253">
        <v>0</v>
      </c>
      <c r="V445" s="253">
        <v>0</v>
      </c>
      <c r="W445" s="253">
        <v>0</v>
      </c>
      <c r="X445" s="253">
        <v>0</v>
      </c>
      <c r="Y445" s="253">
        <v>0</v>
      </c>
    </row>
    <row r="446" spans="4:25" hidden="1" outlineLevel="1">
      <c r="D446" s="246" t="s">
        <v>265</v>
      </c>
      <c r="E446" s="246" t="s">
        <v>48</v>
      </c>
      <c r="F446" s="246" t="s">
        <v>465</v>
      </c>
      <c r="H446" s="246" t="s">
        <v>466</v>
      </c>
      <c r="I446" s="246" t="s">
        <v>702</v>
      </c>
      <c r="J446" s="246" t="s">
        <v>109</v>
      </c>
      <c r="L446" s="258">
        <v>0</v>
      </c>
      <c r="M446" s="253"/>
      <c r="N446" s="253">
        <v>0</v>
      </c>
      <c r="O446" s="253">
        <v>0</v>
      </c>
      <c r="P446" s="253">
        <v>0</v>
      </c>
      <c r="Q446" s="253">
        <v>0</v>
      </c>
      <c r="R446" s="253">
        <v>0</v>
      </c>
      <c r="S446" s="253">
        <v>0</v>
      </c>
      <c r="T446" s="253">
        <v>0</v>
      </c>
      <c r="U446" s="253">
        <v>0</v>
      </c>
      <c r="V446" s="253">
        <v>0</v>
      </c>
      <c r="W446" s="253">
        <v>0</v>
      </c>
      <c r="X446" s="253">
        <v>0</v>
      </c>
      <c r="Y446" s="253">
        <v>0</v>
      </c>
    </row>
    <row r="447" spans="4:25" hidden="1" outlineLevel="1">
      <c r="D447" s="246" t="s">
        <v>265</v>
      </c>
      <c r="E447" s="246" t="s">
        <v>48</v>
      </c>
      <c r="F447" s="246" t="s">
        <v>467</v>
      </c>
      <c r="H447" s="246" t="s">
        <v>466</v>
      </c>
      <c r="I447" s="246" t="s">
        <v>2112</v>
      </c>
      <c r="J447" s="246" t="s">
        <v>109</v>
      </c>
      <c r="L447" s="258">
        <v>0</v>
      </c>
      <c r="M447" s="253"/>
      <c r="N447" s="253">
        <v>0</v>
      </c>
      <c r="O447" s="253">
        <v>0</v>
      </c>
      <c r="P447" s="253">
        <v>0</v>
      </c>
      <c r="Q447" s="253">
        <v>0</v>
      </c>
      <c r="R447" s="253">
        <v>0</v>
      </c>
      <c r="S447" s="253">
        <v>0</v>
      </c>
      <c r="T447" s="253">
        <v>0</v>
      </c>
      <c r="U447" s="253">
        <v>0</v>
      </c>
      <c r="V447" s="253">
        <v>0</v>
      </c>
      <c r="W447" s="253">
        <v>0</v>
      </c>
      <c r="X447" s="253">
        <v>0</v>
      </c>
      <c r="Y447" s="253">
        <v>0</v>
      </c>
    </row>
    <row r="448" spans="4:25" hidden="1" outlineLevel="1">
      <c r="D448" s="246" t="s">
        <v>928</v>
      </c>
      <c r="E448" s="246" t="s">
        <v>49</v>
      </c>
      <c r="F448" s="246" t="s">
        <v>465</v>
      </c>
      <c r="H448" s="246" t="s">
        <v>466</v>
      </c>
      <c r="I448" s="246" t="s">
        <v>929</v>
      </c>
      <c r="J448" s="246" t="s">
        <v>429</v>
      </c>
      <c r="L448" s="258">
        <v>0</v>
      </c>
      <c r="M448" s="253"/>
      <c r="N448" s="253">
        <v>0</v>
      </c>
      <c r="O448" s="253">
        <v>0</v>
      </c>
      <c r="P448" s="253">
        <v>0</v>
      </c>
      <c r="Q448" s="253">
        <v>0</v>
      </c>
      <c r="R448" s="253">
        <v>0</v>
      </c>
      <c r="S448" s="253">
        <v>0</v>
      </c>
      <c r="T448" s="253">
        <v>0</v>
      </c>
      <c r="U448" s="253">
        <v>0</v>
      </c>
      <c r="V448" s="253">
        <v>0</v>
      </c>
      <c r="W448" s="253">
        <v>0</v>
      </c>
      <c r="X448" s="253">
        <v>0</v>
      </c>
      <c r="Y448" s="253">
        <v>0</v>
      </c>
    </row>
    <row r="449" spans="4:25" hidden="1" outlineLevel="1">
      <c r="D449" s="246" t="s">
        <v>521</v>
      </c>
      <c r="E449" s="246" t="s">
        <v>49</v>
      </c>
      <c r="F449" s="246" t="s">
        <v>465</v>
      </c>
      <c r="H449" s="246" t="s">
        <v>466</v>
      </c>
      <c r="I449" s="246" t="s">
        <v>703</v>
      </c>
      <c r="J449" s="246" t="s">
        <v>430</v>
      </c>
      <c r="L449" s="258">
        <v>0</v>
      </c>
      <c r="M449" s="253"/>
      <c r="N449" s="253">
        <v>0</v>
      </c>
      <c r="O449" s="253">
        <v>0</v>
      </c>
      <c r="P449" s="253">
        <v>0</v>
      </c>
      <c r="Q449" s="253">
        <v>0</v>
      </c>
      <c r="R449" s="253">
        <v>0</v>
      </c>
      <c r="S449" s="253">
        <v>0</v>
      </c>
      <c r="T449" s="253">
        <v>0</v>
      </c>
      <c r="U449" s="253">
        <v>0</v>
      </c>
      <c r="V449" s="253">
        <v>0</v>
      </c>
      <c r="W449" s="253">
        <v>0</v>
      </c>
      <c r="X449" s="253">
        <v>0</v>
      </c>
      <c r="Y449" s="253">
        <v>0</v>
      </c>
    </row>
    <row r="450" spans="4:25" hidden="1" outlineLevel="1">
      <c r="D450" s="246" t="s">
        <v>522</v>
      </c>
      <c r="E450" s="246" t="s">
        <v>49</v>
      </c>
      <c r="F450" s="246" t="s">
        <v>465</v>
      </c>
      <c r="H450" s="246" t="s">
        <v>466</v>
      </c>
      <c r="I450" s="246" t="s">
        <v>704</v>
      </c>
      <c r="J450" s="246" t="s">
        <v>110</v>
      </c>
      <c r="L450" s="258">
        <v>0</v>
      </c>
      <c r="M450" s="253"/>
      <c r="N450" s="253">
        <v>0</v>
      </c>
      <c r="O450" s="253">
        <v>0</v>
      </c>
      <c r="P450" s="253">
        <v>0</v>
      </c>
      <c r="Q450" s="253">
        <v>0</v>
      </c>
      <c r="R450" s="253">
        <v>0</v>
      </c>
      <c r="S450" s="253">
        <v>0</v>
      </c>
      <c r="T450" s="253">
        <v>0</v>
      </c>
      <c r="U450" s="253">
        <v>0</v>
      </c>
      <c r="V450" s="253">
        <v>0</v>
      </c>
      <c r="W450" s="253">
        <v>0</v>
      </c>
      <c r="X450" s="253">
        <v>0</v>
      </c>
      <c r="Y450" s="253">
        <v>0</v>
      </c>
    </row>
    <row r="451" spans="4:25" hidden="1" outlineLevel="1">
      <c r="D451" s="246" t="s">
        <v>930</v>
      </c>
      <c r="E451" s="246" t="s">
        <v>49</v>
      </c>
      <c r="F451" s="246" t="s">
        <v>465</v>
      </c>
      <c r="H451" s="246" t="s">
        <v>466</v>
      </c>
      <c r="I451" s="246" t="s">
        <v>931</v>
      </c>
      <c r="J451" s="246" t="s">
        <v>429</v>
      </c>
      <c r="L451" s="258">
        <v>0</v>
      </c>
      <c r="M451" s="253"/>
      <c r="N451" s="253">
        <v>0</v>
      </c>
      <c r="O451" s="253">
        <v>0</v>
      </c>
      <c r="P451" s="253">
        <v>0</v>
      </c>
      <c r="Q451" s="253">
        <v>0</v>
      </c>
      <c r="R451" s="253">
        <v>0</v>
      </c>
      <c r="S451" s="253">
        <v>0</v>
      </c>
      <c r="T451" s="253">
        <v>0</v>
      </c>
      <c r="U451" s="253">
        <v>0</v>
      </c>
      <c r="V451" s="253">
        <v>0</v>
      </c>
      <c r="W451" s="253">
        <v>0</v>
      </c>
      <c r="X451" s="253">
        <v>0</v>
      </c>
      <c r="Y451" s="253">
        <v>0</v>
      </c>
    </row>
    <row r="452" spans="4:25" hidden="1" outlineLevel="1">
      <c r="D452" s="246" t="s">
        <v>932</v>
      </c>
      <c r="E452" s="246" t="s">
        <v>49</v>
      </c>
      <c r="F452" s="246" t="s">
        <v>465</v>
      </c>
      <c r="H452" s="246" t="s">
        <v>466</v>
      </c>
      <c r="I452" s="246" t="s">
        <v>933</v>
      </c>
      <c r="J452" s="246" t="s">
        <v>472</v>
      </c>
      <c r="L452" s="258">
        <v>0</v>
      </c>
      <c r="M452" s="253"/>
      <c r="N452" s="253">
        <v>0</v>
      </c>
      <c r="O452" s="253">
        <v>0</v>
      </c>
      <c r="P452" s="253">
        <v>0</v>
      </c>
      <c r="Q452" s="253">
        <v>0</v>
      </c>
      <c r="R452" s="253">
        <v>0</v>
      </c>
      <c r="S452" s="253">
        <v>0</v>
      </c>
      <c r="T452" s="253">
        <v>0</v>
      </c>
      <c r="U452" s="253">
        <v>0</v>
      </c>
      <c r="V452" s="253">
        <v>0</v>
      </c>
      <c r="W452" s="253">
        <v>0</v>
      </c>
      <c r="X452" s="253">
        <v>0</v>
      </c>
      <c r="Y452" s="253">
        <v>0</v>
      </c>
    </row>
    <row r="453" spans="4:25" hidden="1" outlineLevel="1">
      <c r="D453" s="246" t="s">
        <v>934</v>
      </c>
      <c r="E453" s="246" t="s">
        <v>49</v>
      </c>
      <c r="F453" s="246" t="s">
        <v>465</v>
      </c>
      <c r="H453" s="246" t="s">
        <v>466</v>
      </c>
      <c r="I453" s="246" t="s">
        <v>935</v>
      </c>
      <c r="J453" s="246" t="s">
        <v>429</v>
      </c>
      <c r="L453" s="258">
        <v>0</v>
      </c>
      <c r="M453" s="253"/>
      <c r="N453" s="253">
        <v>0</v>
      </c>
      <c r="O453" s="253">
        <v>0</v>
      </c>
      <c r="P453" s="253">
        <v>0</v>
      </c>
      <c r="Q453" s="253">
        <v>0</v>
      </c>
      <c r="R453" s="253">
        <v>0</v>
      </c>
      <c r="S453" s="253">
        <v>0</v>
      </c>
      <c r="T453" s="253">
        <v>0</v>
      </c>
      <c r="U453" s="253">
        <v>0</v>
      </c>
      <c r="V453" s="253">
        <v>0</v>
      </c>
      <c r="W453" s="253">
        <v>0</v>
      </c>
      <c r="X453" s="253">
        <v>0</v>
      </c>
      <c r="Y453" s="253">
        <v>0</v>
      </c>
    </row>
    <row r="454" spans="4:25" hidden="1" outlineLevel="1">
      <c r="D454" s="246" t="s">
        <v>268</v>
      </c>
      <c r="E454" s="246" t="s">
        <v>49</v>
      </c>
      <c r="F454" s="246" t="s">
        <v>465</v>
      </c>
      <c r="H454" s="246" t="s">
        <v>466</v>
      </c>
      <c r="I454" s="246" t="s">
        <v>706</v>
      </c>
      <c r="J454" s="246" t="s">
        <v>110</v>
      </c>
      <c r="L454" s="258">
        <v>0</v>
      </c>
      <c r="M454" s="253"/>
      <c r="N454" s="253">
        <v>0</v>
      </c>
      <c r="O454" s="253">
        <v>0</v>
      </c>
      <c r="P454" s="253">
        <v>0</v>
      </c>
      <c r="Q454" s="253">
        <v>0</v>
      </c>
      <c r="R454" s="253">
        <v>0</v>
      </c>
      <c r="S454" s="253">
        <v>0</v>
      </c>
      <c r="T454" s="253">
        <v>0</v>
      </c>
      <c r="U454" s="253">
        <v>0</v>
      </c>
      <c r="V454" s="253">
        <v>0</v>
      </c>
      <c r="W454" s="253">
        <v>0</v>
      </c>
      <c r="X454" s="253">
        <v>0</v>
      </c>
      <c r="Y454" s="253">
        <v>0</v>
      </c>
    </row>
    <row r="455" spans="4:25" hidden="1" outlineLevel="1">
      <c r="D455" s="246" t="s">
        <v>268</v>
      </c>
      <c r="E455" s="246" t="s">
        <v>49</v>
      </c>
      <c r="F455" s="246" t="s">
        <v>467</v>
      </c>
      <c r="H455" s="246" t="s">
        <v>466</v>
      </c>
      <c r="I455" s="246" t="s">
        <v>2113</v>
      </c>
      <c r="J455" s="246" t="s">
        <v>110</v>
      </c>
      <c r="L455" s="258">
        <v>0</v>
      </c>
      <c r="M455" s="253"/>
      <c r="N455" s="253">
        <v>0</v>
      </c>
      <c r="O455" s="253">
        <v>0</v>
      </c>
      <c r="P455" s="253">
        <v>0</v>
      </c>
      <c r="Q455" s="253">
        <v>0</v>
      </c>
      <c r="R455" s="253">
        <v>0</v>
      </c>
      <c r="S455" s="253">
        <v>0</v>
      </c>
      <c r="T455" s="253">
        <v>0</v>
      </c>
      <c r="U455" s="253">
        <v>0</v>
      </c>
      <c r="V455" s="253">
        <v>0</v>
      </c>
      <c r="W455" s="253">
        <v>0</v>
      </c>
      <c r="X455" s="253">
        <v>0</v>
      </c>
      <c r="Y455" s="253">
        <v>0</v>
      </c>
    </row>
    <row r="456" spans="4:25" hidden="1" outlineLevel="1">
      <c r="D456" s="246" t="s">
        <v>2522</v>
      </c>
      <c r="E456" s="246" t="s">
        <v>49</v>
      </c>
      <c r="F456" s="246" t="s">
        <v>465</v>
      </c>
      <c r="H456" s="246" t="s">
        <v>466</v>
      </c>
      <c r="I456" s="246" t="s">
        <v>2523</v>
      </c>
      <c r="J456" s="246" t="s">
        <v>482</v>
      </c>
      <c r="L456" s="258">
        <v>0</v>
      </c>
      <c r="M456" s="253"/>
      <c r="N456" s="253">
        <v>0</v>
      </c>
      <c r="O456" s="253">
        <v>0</v>
      </c>
      <c r="P456" s="253">
        <v>0</v>
      </c>
      <c r="Q456" s="253">
        <v>0</v>
      </c>
      <c r="R456" s="253">
        <v>0</v>
      </c>
      <c r="S456" s="253">
        <v>0</v>
      </c>
      <c r="T456" s="253">
        <v>0</v>
      </c>
      <c r="U456" s="253">
        <v>0</v>
      </c>
      <c r="V456" s="253">
        <v>0</v>
      </c>
      <c r="W456" s="253">
        <v>0</v>
      </c>
      <c r="X456" s="253">
        <v>0</v>
      </c>
      <c r="Y456" s="253">
        <v>0</v>
      </c>
    </row>
    <row r="457" spans="4:25" hidden="1" outlineLevel="1">
      <c r="D457" s="246" t="s">
        <v>416</v>
      </c>
      <c r="E457" s="246" t="s">
        <v>48</v>
      </c>
      <c r="F457" s="246" t="s">
        <v>465</v>
      </c>
      <c r="H457" s="246" t="s">
        <v>466</v>
      </c>
      <c r="I457" s="246" t="s">
        <v>548</v>
      </c>
      <c r="J457" s="246" t="s">
        <v>109</v>
      </c>
      <c r="L457" s="258">
        <v>0</v>
      </c>
      <c r="M457" s="253"/>
      <c r="N457" s="253">
        <v>0</v>
      </c>
      <c r="O457" s="253">
        <v>0</v>
      </c>
      <c r="P457" s="253">
        <v>0</v>
      </c>
      <c r="Q457" s="253">
        <v>0</v>
      </c>
      <c r="R457" s="253">
        <v>0</v>
      </c>
      <c r="S457" s="253">
        <v>0</v>
      </c>
      <c r="T457" s="253">
        <v>0</v>
      </c>
      <c r="U457" s="253">
        <v>0</v>
      </c>
      <c r="V457" s="253">
        <v>0</v>
      </c>
      <c r="W457" s="253">
        <v>0</v>
      </c>
      <c r="X457" s="253">
        <v>0</v>
      </c>
      <c r="Y457" s="253">
        <v>0</v>
      </c>
    </row>
    <row r="458" spans="4:25" hidden="1" outlineLevel="1">
      <c r="D458" s="246" t="s">
        <v>416</v>
      </c>
      <c r="E458" s="246" t="s">
        <v>48</v>
      </c>
      <c r="F458" s="246" t="s">
        <v>467</v>
      </c>
      <c r="H458" s="246" t="s">
        <v>466</v>
      </c>
      <c r="I458" s="246" t="s">
        <v>2114</v>
      </c>
      <c r="J458" s="246" t="s">
        <v>109</v>
      </c>
      <c r="L458" s="258">
        <v>0</v>
      </c>
      <c r="M458" s="253"/>
      <c r="N458" s="253">
        <v>0</v>
      </c>
      <c r="O458" s="253">
        <v>0</v>
      </c>
      <c r="P458" s="253">
        <v>0</v>
      </c>
      <c r="Q458" s="253">
        <v>0</v>
      </c>
      <c r="R458" s="253">
        <v>0</v>
      </c>
      <c r="S458" s="253">
        <v>0</v>
      </c>
      <c r="T458" s="253">
        <v>0</v>
      </c>
      <c r="U458" s="253">
        <v>0</v>
      </c>
      <c r="V458" s="253">
        <v>0</v>
      </c>
      <c r="W458" s="253">
        <v>0</v>
      </c>
      <c r="X458" s="253">
        <v>0</v>
      </c>
      <c r="Y458" s="253">
        <v>0</v>
      </c>
    </row>
    <row r="459" spans="4:25" hidden="1" outlineLevel="1">
      <c r="D459" s="246" t="s">
        <v>936</v>
      </c>
      <c r="E459" s="246" t="s">
        <v>49</v>
      </c>
      <c r="F459" s="246" t="s">
        <v>465</v>
      </c>
      <c r="H459" s="246" t="s">
        <v>466</v>
      </c>
      <c r="I459" s="246" t="s">
        <v>937</v>
      </c>
      <c r="J459" s="246" t="s">
        <v>429</v>
      </c>
      <c r="L459" s="258">
        <v>0</v>
      </c>
      <c r="M459" s="253"/>
      <c r="N459" s="253">
        <v>0</v>
      </c>
      <c r="O459" s="253">
        <v>0</v>
      </c>
      <c r="P459" s="253">
        <v>0</v>
      </c>
      <c r="Q459" s="253">
        <v>0</v>
      </c>
      <c r="R459" s="253">
        <v>0</v>
      </c>
      <c r="S459" s="253">
        <v>0</v>
      </c>
      <c r="T459" s="253">
        <v>0</v>
      </c>
      <c r="U459" s="253">
        <v>0</v>
      </c>
      <c r="V459" s="253">
        <v>0</v>
      </c>
      <c r="W459" s="253">
        <v>0</v>
      </c>
      <c r="X459" s="253">
        <v>0</v>
      </c>
      <c r="Y459" s="253">
        <v>0</v>
      </c>
    </row>
    <row r="460" spans="4:25" hidden="1" outlineLevel="1">
      <c r="D460" s="246" t="s">
        <v>523</v>
      </c>
      <c r="E460" s="246" t="s">
        <v>48</v>
      </c>
      <c r="F460" s="246" t="s">
        <v>465</v>
      </c>
      <c r="H460" s="246" t="s">
        <v>466</v>
      </c>
      <c r="I460" s="246" t="s">
        <v>707</v>
      </c>
      <c r="J460" s="246" t="s">
        <v>109</v>
      </c>
      <c r="L460" s="258">
        <v>0</v>
      </c>
      <c r="M460" s="253"/>
      <c r="N460" s="253">
        <v>0</v>
      </c>
      <c r="O460" s="253">
        <v>0</v>
      </c>
      <c r="P460" s="253">
        <v>0</v>
      </c>
      <c r="Q460" s="253">
        <v>0</v>
      </c>
      <c r="R460" s="253">
        <v>0</v>
      </c>
      <c r="S460" s="253">
        <v>0</v>
      </c>
      <c r="T460" s="253">
        <v>0</v>
      </c>
      <c r="U460" s="253">
        <v>0</v>
      </c>
      <c r="V460" s="253">
        <v>0</v>
      </c>
      <c r="W460" s="253">
        <v>0</v>
      </c>
      <c r="X460" s="253">
        <v>0</v>
      </c>
      <c r="Y460" s="253">
        <v>0</v>
      </c>
    </row>
    <row r="461" spans="4:25" hidden="1" outlineLevel="1">
      <c r="D461" s="246" t="s">
        <v>523</v>
      </c>
      <c r="E461" s="246" t="s">
        <v>48</v>
      </c>
      <c r="F461" s="246" t="s">
        <v>467</v>
      </c>
      <c r="H461" s="246" t="s">
        <v>466</v>
      </c>
      <c r="I461" s="246" t="s">
        <v>2115</v>
      </c>
      <c r="J461" s="246" t="s">
        <v>109</v>
      </c>
      <c r="L461" s="258">
        <v>0</v>
      </c>
      <c r="M461" s="253"/>
      <c r="N461" s="253">
        <v>0</v>
      </c>
      <c r="O461" s="253">
        <v>0</v>
      </c>
      <c r="P461" s="253">
        <v>0</v>
      </c>
      <c r="Q461" s="253">
        <v>0</v>
      </c>
      <c r="R461" s="253">
        <v>0</v>
      </c>
      <c r="S461" s="253">
        <v>0</v>
      </c>
      <c r="T461" s="253">
        <v>0</v>
      </c>
      <c r="U461" s="253">
        <v>0</v>
      </c>
      <c r="V461" s="253">
        <v>0</v>
      </c>
      <c r="W461" s="253">
        <v>0</v>
      </c>
      <c r="X461" s="253">
        <v>0</v>
      </c>
      <c r="Y461" s="253">
        <v>0</v>
      </c>
    </row>
    <row r="462" spans="4:25" hidden="1" outlineLevel="1">
      <c r="D462" s="246" t="s">
        <v>2680</v>
      </c>
      <c r="E462" s="246" t="s">
        <v>2574</v>
      </c>
      <c r="F462" s="246" t="s">
        <v>465</v>
      </c>
      <c r="H462" s="246" t="s">
        <v>466</v>
      </c>
      <c r="I462" s="246" t="s">
        <v>2805</v>
      </c>
      <c r="J462" s="246" t="s">
        <v>471</v>
      </c>
      <c r="L462" s="258">
        <v>0</v>
      </c>
      <c r="M462" s="253"/>
      <c r="N462" s="253">
        <v>0</v>
      </c>
      <c r="O462" s="253">
        <v>0</v>
      </c>
      <c r="P462" s="253">
        <v>0</v>
      </c>
      <c r="Q462" s="253">
        <v>0</v>
      </c>
      <c r="R462" s="253">
        <v>0</v>
      </c>
      <c r="S462" s="253">
        <v>0</v>
      </c>
      <c r="T462" s="253">
        <v>0</v>
      </c>
      <c r="U462" s="253">
        <v>0</v>
      </c>
      <c r="V462" s="253">
        <v>0</v>
      </c>
      <c r="W462" s="253">
        <v>0</v>
      </c>
      <c r="X462" s="253">
        <v>0</v>
      </c>
      <c r="Y462" s="253">
        <v>0</v>
      </c>
    </row>
    <row r="463" spans="4:25" hidden="1" outlineLevel="1">
      <c r="D463" s="246" t="s">
        <v>2680</v>
      </c>
      <c r="E463" s="246" t="s">
        <v>2574</v>
      </c>
      <c r="F463" s="246" t="s">
        <v>467</v>
      </c>
      <c r="H463" s="246" t="s">
        <v>466</v>
      </c>
      <c r="I463" s="246" t="s">
        <v>2806</v>
      </c>
      <c r="J463" s="246" t="s">
        <v>471</v>
      </c>
      <c r="L463" s="258">
        <v>975</v>
      </c>
      <c r="M463" s="253"/>
      <c r="N463" s="253">
        <v>0</v>
      </c>
      <c r="O463" s="253">
        <v>0</v>
      </c>
      <c r="P463" s="253">
        <v>0</v>
      </c>
      <c r="Q463" s="253">
        <v>0</v>
      </c>
      <c r="R463" s="253">
        <v>0</v>
      </c>
      <c r="S463" s="253">
        <v>0</v>
      </c>
      <c r="T463" s="253">
        <v>0</v>
      </c>
      <c r="U463" s="253">
        <v>0</v>
      </c>
      <c r="V463" s="253">
        <v>500</v>
      </c>
      <c r="W463" s="253">
        <v>0</v>
      </c>
      <c r="X463" s="253">
        <v>475</v>
      </c>
      <c r="Y463" s="253">
        <v>0</v>
      </c>
    </row>
    <row r="464" spans="4:25" hidden="1" outlineLevel="1">
      <c r="D464" s="246" t="s">
        <v>1990</v>
      </c>
      <c r="E464" s="246" t="s">
        <v>1759</v>
      </c>
      <c r="F464" s="246" t="s">
        <v>465</v>
      </c>
      <c r="H464" s="246" t="s">
        <v>466</v>
      </c>
      <c r="I464" s="246" t="s">
        <v>2524</v>
      </c>
      <c r="J464" s="246" t="s">
        <v>789</v>
      </c>
      <c r="L464" s="258">
        <v>0</v>
      </c>
      <c r="M464" s="253"/>
      <c r="N464" s="253">
        <v>0</v>
      </c>
      <c r="O464" s="253">
        <v>0</v>
      </c>
      <c r="P464" s="253">
        <v>0</v>
      </c>
      <c r="Q464" s="253">
        <v>0</v>
      </c>
      <c r="R464" s="253">
        <v>0</v>
      </c>
      <c r="S464" s="253">
        <v>0</v>
      </c>
      <c r="T464" s="253">
        <v>0</v>
      </c>
      <c r="U464" s="253">
        <v>0</v>
      </c>
      <c r="V464" s="253">
        <v>0</v>
      </c>
      <c r="W464" s="253">
        <v>0</v>
      </c>
      <c r="X464" s="253">
        <v>0</v>
      </c>
      <c r="Y464" s="253">
        <v>0</v>
      </c>
    </row>
    <row r="465" spans="4:25" hidden="1" outlineLevel="1">
      <c r="D465" s="246" t="s">
        <v>1990</v>
      </c>
      <c r="E465" s="246" t="s">
        <v>1759</v>
      </c>
      <c r="F465" s="246" t="s">
        <v>467</v>
      </c>
      <c r="H465" s="246" t="s">
        <v>466</v>
      </c>
      <c r="I465" s="246" t="s">
        <v>2525</v>
      </c>
      <c r="J465" s="246" t="s">
        <v>789</v>
      </c>
      <c r="L465" s="258">
        <v>0</v>
      </c>
      <c r="M465" s="253"/>
      <c r="N465" s="253">
        <v>0</v>
      </c>
      <c r="O465" s="253">
        <v>0</v>
      </c>
      <c r="P465" s="253">
        <v>0</v>
      </c>
      <c r="Q465" s="253">
        <v>0</v>
      </c>
      <c r="R465" s="253">
        <v>0</v>
      </c>
      <c r="S465" s="253">
        <v>0</v>
      </c>
      <c r="T465" s="253">
        <v>0</v>
      </c>
      <c r="U465" s="253">
        <v>0</v>
      </c>
      <c r="V465" s="253">
        <v>0</v>
      </c>
      <c r="W465" s="253">
        <v>0</v>
      </c>
      <c r="X465" s="253">
        <v>0</v>
      </c>
      <c r="Y465" s="253">
        <v>0</v>
      </c>
    </row>
    <row r="466" spans="4:25" hidden="1" outlineLevel="1">
      <c r="D466" s="246" t="s">
        <v>317</v>
      </c>
      <c r="E466" s="246" t="s">
        <v>49</v>
      </c>
      <c r="F466" s="246" t="s">
        <v>465</v>
      </c>
      <c r="H466" s="246" t="s">
        <v>466</v>
      </c>
      <c r="I466" s="246" t="s">
        <v>708</v>
      </c>
      <c r="J466" s="246" t="s">
        <v>110</v>
      </c>
      <c r="L466" s="258">
        <v>0</v>
      </c>
      <c r="M466" s="253"/>
      <c r="N466" s="253">
        <v>0</v>
      </c>
      <c r="O466" s="253">
        <v>0</v>
      </c>
      <c r="P466" s="253">
        <v>0</v>
      </c>
      <c r="Q466" s="253">
        <v>0</v>
      </c>
      <c r="R466" s="253">
        <v>0</v>
      </c>
      <c r="S466" s="253">
        <v>0</v>
      </c>
      <c r="T466" s="253">
        <v>0</v>
      </c>
      <c r="U466" s="253">
        <v>0</v>
      </c>
      <c r="V466" s="253">
        <v>0</v>
      </c>
      <c r="W466" s="253">
        <v>0</v>
      </c>
      <c r="X466" s="253">
        <v>0</v>
      </c>
      <c r="Y466" s="253">
        <v>0</v>
      </c>
    </row>
    <row r="467" spans="4:25" hidden="1" outlineLevel="1">
      <c r="D467" s="246" t="s">
        <v>2526</v>
      </c>
      <c r="E467" s="246" t="s">
        <v>49</v>
      </c>
      <c r="F467" s="246" t="s">
        <v>465</v>
      </c>
      <c r="H467" s="246" t="s">
        <v>466</v>
      </c>
      <c r="I467" s="246" t="s">
        <v>709</v>
      </c>
      <c r="J467" s="246" t="s">
        <v>455</v>
      </c>
      <c r="L467" s="258">
        <v>0</v>
      </c>
      <c r="M467" s="253"/>
      <c r="N467" s="253">
        <v>0</v>
      </c>
      <c r="O467" s="253">
        <v>0</v>
      </c>
      <c r="P467" s="253">
        <v>0</v>
      </c>
      <c r="Q467" s="253">
        <v>0</v>
      </c>
      <c r="R467" s="253">
        <v>0</v>
      </c>
      <c r="S467" s="253">
        <v>0</v>
      </c>
      <c r="T467" s="253">
        <v>0</v>
      </c>
      <c r="U467" s="253">
        <v>0</v>
      </c>
      <c r="V467" s="253">
        <v>0</v>
      </c>
      <c r="W467" s="253">
        <v>0</v>
      </c>
      <c r="X467" s="253">
        <v>0</v>
      </c>
      <c r="Y467" s="253">
        <v>0</v>
      </c>
    </row>
    <row r="468" spans="4:25" hidden="1" outlineLevel="1">
      <c r="D468" s="246" t="s">
        <v>938</v>
      </c>
      <c r="E468" s="246" t="s">
        <v>49</v>
      </c>
      <c r="F468" s="246" t="s">
        <v>465</v>
      </c>
      <c r="H468" s="246" t="s">
        <v>466</v>
      </c>
      <c r="I468" s="246" t="s">
        <v>939</v>
      </c>
      <c r="J468" s="246" t="s">
        <v>774</v>
      </c>
      <c r="L468" s="258">
        <v>0</v>
      </c>
      <c r="M468" s="253"/>
      <c r="N468" s="253">
        <v>0</v>
      </c>
      <c r="O468" s="253">
        <v>0</v>
      </c>
      <c r="P468" s="253">
        <v>0</v>
      </c>
      <c r="Q468" s="253">
        <v>0</v>
      </c>
      <c r="R468" s="253">
        <v>0</v>
      </c>
      <c r="S468" s="253">
        <v>0</v>
      </c>
      <c r="T468" s="253">
        <v>0</v>
      </c>
      <c r="U468" s="253">
        <v>0</v>
      </c>
      <c r="V468" s="253">
        <v>0</v>
      </c>
      <c r="W468" s="253">
        <v>0</v>
      </c>
      <c r="X468" s="253">
        <v>0</v>
      </c>
      <c r="Y468" s="253">
        <v>0</v>
      </c>
    </row>
    <row r="469" spans="4:25" hidden="1" outlineLevel="1">
      <c r="D469" s="246" t="s">
        <v>436</v>
      </c>
      <c r="E469" s="246" t="s">
        <v>48</v>
      </c>
      <c r="F469" s="246" t="s">
        <v>465</v>
      </c>
      <c r="H469" s="246" t="s">
        <v>466</v>
      </c>
      <c r="I469" s="246" t="s">
        <v>2318</v>
      </c>
      <c r="J469" s="246" t="s">
        <v>109</v>
      </c>
      <c r="L469" s="258">
        <v>0</v>
      </c>
      <c r="M469" s="253"/>
      <c r="N469" s="253">
        <v>0</v>
      </c>
      <c r="O469" s="253">
        <v>0</v>
      </c>
      <c r="P469" s="253">
        <v>0</v>
      </c>
      <c r="Q469" s="253">
        <v>0</v>
      </c>
      <c r="R469" s="253">
        <v>0</v>
      </c>
      <c r="S469" s="253">
        <v>0</v>
      </c>
      <c r="T469" s="253">
        <v>0</v>
      </c>
      <c r="U469" s="253">
        <v>0</v>
      </c>
      <c r="V469" s="253">
        <v>0</v>
      </c>
      <c r="W469" s="253">
        <v>0</v>
      </c>
      <c r="X469" s="253">
        <v>0</v>
      </c>
      <c r="Y469" s="253">
        <v>0</v>
      </c>
    </row>
    <row r="470" spans="4:25" hidden="1" outlineLevel="1">
      <c r="D470" s="246" t="s">
        <v>269</v>
      </c>
      <c r="E470" s="246" t="s">
        <v>49</v>
      </c>
      <c r="F470" s="246" t="s">
        <v>465</v>
      </c>
      <c r="H470" s="246" t="s">
        <v>466</v>
      </c>
      <c r="I470" s="246" t="s">
        <v>710</v>
      </c>
      <c r="J470" s="246" t="s">
        <v>110</v>
      </c>
      <c r="L470" s="258">
        <v>0</v>
      </c>
      <c r="M470" s="253"/>
      <c r="N470" s="253">
        <v>0</v>
      </c>
      <c r="O470" s="253">
        <v>0</v>
      </c>
      <c r="P470" s="253">
        <v>0</v>
      </c>
      <c r="Q470" s="253">
        <v>0</v>
      </c>
      <c r="R470" s="253">
        <v>0</v>
      </c>
      <c r="S470" s="253">
        <v>0</v>
      </c>
      <c r="T470" s="253">
        <v>0</v>
      </c>
      <c r="U470" s="253">
        <v>0</v>
      </c>
      <c r="V470" s="253">
        <v>0</v>
      </c>
      <c r="W470" s="253">
        <v>0</v>
      </c>
      <c r="X470" s="253">
        <v>0</v>
      </c>
      <c r="Y470" s="253">
        <v>0</v>
      </c>
    </row>
    <row r="471" spans="4:25" hidden="1" outlineLevel="1">
      <c r="D471" s="246" t="s">
        <v>269</v>
      </c>
      <c r="E471" s="246" t="s">
        <v>49</v>
      </c>
      <c r="F471" s="246" t="s">
        <v>467</v>
      </c>
      <c r="H471" s="246" t="s">
        <v>466</v>
      </c>
      <c r="I471" s="246" t="s">
        <v>2116</v>
      </c>
      <c r="J471" s="246" t="s">
        <v>110</v>
      </c>
      <c r="L471" s="258">
        <v>0</v>
      </c>
      <c r="M471" s="253"/>
      <c r="N471" s="253">
        <v>0</v>
      </c>
      <c r="O471" s="253">
        <v>0</v>
      </c>
      <c r="P471" s="253">
        <v>0</v>
      </c>
      <c r="Q471" s="253">
        <v>0</v>
      </c>
      <c r="R471" s="253">
        <v>0</v>
      </c>
      <c r="S471" s="253">
        <v>0</v>
      </c>
      <c r="T471" s="253">
        <v>0</v>
      </c>
      <c r="U471" s="253">
        <v>0</v>
      </c>
      <c r="V471" s="253">
        <v>0</v>
      </c>
      <c r="W471" s="253">
        <v>0</v>
      </c>
      <c r="X471" s="253">
        <v>0</v>
      </c>
      <c r="Y471" s="253">
        <v>0</v>
      </c>
    </row>
    <row r="472" spans="4:25" hidden="1" outlineLevel="1">
      <c r="D472" s="246" t="s">
        <v>318</v>
      </c>
      <c r="E472" s="246" t="s">
        <v>49</v>
      </c>
      <c r="F472" s="246" t="s">
        <v>465</v>
      </c>
      <c r="H472" s="246" t="s">
        <v>466</v>
      </c>
      <c r="I472" s="246" t="s">
        <v>711</v>
      </c>
      <c r="J472" s="246" t="s">
        <v>106</v>
      </c>
      <c r="L472" s="258">
        <v>0</v>
      </c>
      <c r="M472" s="253"/>
      <c r="N472" s="253">
        <v>0</v>
      </c>
      <c r="O472" s="253">
        <v>0</v>
      </c>
      <c r="P472" s="253">
        <v>0</v>
      </c>
      <c r="Q472" s="253">
        <v>0</v>
      </c>
      <c r="R472" s="253">
        <v>0</v>
      </c>
      <c r="S472" s="253">
        <v>0</v>
      </c>
      <c r="T472" s="253">
        <v>0</v>
      </c>
      <c r="U472" s="253">
        <v>0</v>
      </c>
      <c r="V472" s="253">
        <v>0</v>
      </c>
      <c r="W472" s="253">
        <v>0</v>
      </c>
      <c r="X472" s="253">
        <v>0</v>
      </c>
      <c r="Y472" s="253">
        <v>0</v>
      </c>
    </row>
    <row r="473" spans="4:25" hidden="1" outlineLevel="1">
      <c r="D473" s="246" t="s">
        <v>2117</v>
      </c>
      <c r="E473" s="246" t="s">
        <v>1759</v>
      </c>
      <c r="F473" s="246" t="s">
        <v>465</v>
      </c>
      <c r="H473" s="246" t="s">
        <v>466</v>
      </c>
      <c r="I473" s="246" t="s">
        <v>2118</v>
      </c>
      <c r="J473" s="246" t="s">
        <v>789</v>
      </c>
      <c r="L473" s="258">
        <v>0</v>
      </c>
      <c r="M473" s="253"/>
      <c r="N473" s="253">
        <v>0</v>
      </c>
      <c r="O473" s="253">
        <v>0</v>
      </c>
      <c r="P473" s="253">
        <v>0</v>
      </c>
      <c r="Q473" s="253">
        <v>0</v>
      </c>
      <c r="R473" s="253">
        <v>0</v>
      </c>
      <c r="S473" s="253">
        <v>0</v>
      </c>
      <c r="T473" s="253">
        <v>0</v>
      </c>
      <c r="U473" s="253">
        <v>0</v>
      </c>
      <c r="V473" s="253">
        <v>0</v>
      </c>
      <c r="W473" s="253">
        <v>0</v>
      </c>
      <c r="X473" s="253">
        <v>0</v>
      </c>
      <c r="Y473" s="253">
        <v>0</v>
      </c>
    </row>
    <row r="474" spans="4:25" hidden="1" outlineLevel="1">
      <c r="D474" s="246" t="s">
        <v>2117</v>
      </c>
      <c r="E474" s="246" t="s">
        <v>1759</v>
      </c>
      <c r="F474" s="246" t="s">
        <v>467</v>
      </c>
      <c r="H474" s="246" t="s">
        <v>466</v>
      </c>
      <c r="I474" s="246" t="s">
        <v>2119</v>
      </c>
      <c r="J474" s="246" t="s">
        <v>789</v>
      </c>
      <c r="L474" s="258">
        <v>0</v>
      </c>
      <c r="M474" s="253"/>
      <c r="N474" s="253">
        <v>0</v>
      </c>
      <c r="O474" s="253">
        <v>0</v>
      </c>
      <c r="P474" s="253">
        <v>0</v>
      </c>
      <c r="Q474" s="253">
        <v>0</v>
      </c>
      <c r="R474" s="253">
        <v>0</v>
      </c>
      <c r="S474" s="253">
        <v>0</v>
      </c>
      <c r="T474" s="253">
        <v>0</v>
      </c>
      <c r="U474" s="253">
        <v>0</v>
      </c>
      <c r="V474" s="253">
        <v>0</v>
      </c>
      <c r="W474" s="253">
        <v>0</v>
      </c>
      <c r="X474" s="253">
        <v>0</v>
      </c>
      <c r="Y474" s="253">
        <v>0</v>
      </c>
    </row>
    <row r="475" spans="4:25" hidden="1" outlineLevel="1">
      <c r="D475" s="246" t="s">
        <v>941</v>
      </c>
      <c r="E475" s="246" t="s">
        <v>49</v>
      </c>
      <c r="F475" s="246" t="s">
        <v>465</v>
      </c>
      <c r="H475" s="246" t="s">
        <v>466</v>
      </c>
      <c r="I475" s="246" t="s">
        <v>942</v>
      </c>
      <c r="J475" s="246" t="s">
        <v>472</v>
      </c>
      <c r="L475" s="258">
        <v>0</v>
      </c>
      <c r="M475" s="253"/>
      <c r="N475" s="253">
        <v>0</v>
      </c>
      <c r="O475" s="253">
        <v>0</v>
      </c>
      <c r="P475" s="253">
        <v>0</v>
      </c>
      <c r="Q475" s="253">
        <v>0</v>
      </c>
      <c r="R475" s="253">
        <v>0</v>
      </c>
      <c r="S475" s="253">
        <v>0</v>
      </c>
      <c r="T475" s="253">
        <v>0</v>
      </c>
      <c r="U475" s="253">
        <v>0</v>
      </c>
      <c r="V475" s="253">
        <v>0</v>
      </c>
      <c r="W475" s="253">
        <v>0</v>
      </c>
      <c r="X475" s="253">
        <v>0</v>
      </c>
      <c r="Y475" s="253">
        <v>0</v>
      </c>
    </row>
    <row r="476" spans="4:25" hidden="1" outlineLevel="1">
      <c r="D476" s="246" t="s">
        <v>270</v>
      </c>
      <c r="E476" s="246" t="s">
        <v>48</v>
      </c>
      <c r="F476" s="246" t="s">
        <v>465</v>
      </c>
      <c r="H476" s="246" t="s">
        <v>466</v>
      </c>
      <c r="I476" s="246" t="s">
        <v>550</v>
      </c>
      <c r="J476" s="246" t="s">
        <v>109</v>
      </c>
      <c r="L476" s="258">
        <v>0</v>
      </c>
      <c r="M476" s="253"/>
      <c r="N476" s="253">
        <v>0</v>
      </c>
      <c r="O476" s="253">
        <v>0</v>
      </c>
      <c r="P476" s="253">
        <v>0</v>
      </c>
      <c r="Q476" s="253">
        <v>0</v>
      </c>
      <c r="R476" s="253">
        <v>0</v>
      </c>
      <c r="S476" s="253">
        <v>0</v>
      </c>
      <c r="T476" s="253">
        <v>0</v>
      </c>
      <c r="U476" s="253">
        <v>0</v>
      </c>
      <c r="V476" s="253">
        <v>0</v>
      </c>
      <c r="W476" s="253">
        <v>0</v>
      </c>
      <c r="X476" s="253">
        <v>0</v>
      </c>
      <c r="Y476" s="253">
        <v>0</v>
      </c>
    </row>
    <row r="477" spans="4:25" hidden="1" outlineLevel="1">
      <c r="D477" s="246" t="s">
        <v>270</v>
      </c>
      <c r="E477" s="246" t="s">
        <v>48</v>
      </c>
      <c r="F477" s="246" t="s">
        <v>467</v>
      </c>
      <c r="H477" s="246" t="s">
        <v>466</v>
      </c>
      <c r="I477" s="246" t="s">
        <v>2120</v>
      </c>
      <c r="J477" s="246" t="s">
        <v>109</v>
      </c>
      <c r="L477" s="258">
        <v>0</v>
      </c>
      <c r="M477" s="253"/>
      <c r="N477" s="253">
        <v>0</v>
      </c>
      <c r="O477" s="253">
        <v>0</v>
      </c>
      <c r="P477" s="253">
        <v>0</v>
      </c>
      <c r="Q477" s="253">
        <v>0</v>
      </c>
      <c r="R477" s="253">
        <v>0</v>
      </c>
      <c r="S477" s="253">
        <v>0</v>
      </c>
      <c r="T477" s="253">
        <v>0</v>
      </c>
      <c r="U477" s="253">
        <v>0</v>
      </c>
      <c r="V477" s="253">
        <v>0</v>
      </c>
      <c r="W477" s="253">
        <v>0</v>
      </c>
      <c r="X477" s="253">
        <v>0</v>
      </c>
      <c r="Y477" s="253">
        <v>0</v>
      </c>
    </row>
    <row r="478" spans="4:25" hidden="1" outlineLevel="1">
      <c r="D478" s="246" t="s">
        <v>203</v>
      </c>
      <c r="E478" s="246" t="s">
        <v>48</v>
      </c>
      <c r="F478" s="246" t="s">
        <v>465</v>
      </c>
      <c r="H478" s="246" t="s">
        <v>466</v>
      </c>
      <c r="I478" s="246" t="s">
        <v>712</v>
      </c>
      <c r="J478" s="246" t="s">
        <v>109</v>
      </c>
      <c r="L478" s="258">
        <v>0</v>
      </c>
      <c r="M478" s="253"/>
      <c r="N478" s="253">
        <v>0</v>
      </c>
      <c r="O478" s="253">
        <v>0</v>
      </c>
      <c r="P478" s="253">
        <v>0</v>
      </c>
      <c r="Q478" s="253">
        <v>0</v>
      </c>
      <c r="R478" s="253">
        <v>0</v>
      </c>
      <c r="S478" s="253">
        <v>0</v>
      </c>
      <c r="T478" s="253">
        <v>0</v>
      </c>
      <c r="U478" s="253">
        <v>0</v>
      </c>
      <c r="V478" s="253">
        <v>0</v>
      </c>
      <c r="W478" s="253">
        <v>0</v>
      </c>
      <c r="X478" s="253">
        <v>0</v>
      </c>
      <c r="Y478" s="253">
        <v>0</v>
      </c>
    </row>
    <row r="479" spans="4:25" hidden="1" outlineLevel="1">
      <c r="D479" s="246" t="s">
        <v>524</v>
      </c>
      <c r="E479" s="246" t="s">
        <v>48</v>
      </c>
      <c r="F479" s="246" t="s">
        <v>465</v>
      </c>
      <c r="H479" s="246" t="s">
        <v>466</v>
      </c>
      <c r="I479" s="246" t="s">
        <v>713</v>
      </c>
      <c r="J479" s="246" t="s">
        <v>109</v>
      </c>
      <c r="L479" s="258">
        <v>0</v>
      </c>
      <c r="M479" s="253"/>
      <c r="N479" s="253">
        <v>0</v>
      </c>
      <c r="O479" s="253">
        <v>0</v>
      </c>
      <c r="P479" s="253">
        <v>0</v>
      </c>
      <c r="Q479" s="253">
        <v>0</v>
      </c>
      <c r="R479" s="253">
        <v>0</v>
      </c>
      <c r="S479" s="253">
        <v>0</v>
      </c>
      <c r="T479" s="253">
        <v>0</v>
      </c>
      <c r="U479" s="253">
        <v>0</v>
      </c>
      <c r="V479" s="253">
        <v>0</v>
      </c>
      <c r="W479" s="253">
        <v>0</v>
      </c>
      <c r="X479" s="253">
        <v>0</v>
      </c>
      <c r="Y479" s="253">
        <v>0</v>
      </c>
    </row>
    <row r="480" spans="4:25" hidden="1" outlineLevel="1">
      <c r="D480" s="246" t="s">
        <v>943</v>
      </c>
      <c r="E480" s="246" t="s">
        <v>49</v>
      </c>
      <c r="F480" s="246" t="s">
        <v>465</v>
      </c>
      <c r="H480" s="246" t="s">
        <v>466</v>
      </c>
      <c r="I480" s="246" t="s">
        <v>944</v>
      </c>
      <c r="J480" s="246" t="s">
        <v>774</v>
      </c>
      <c r="L480" s="258">
        <v>0</v>
      </c>
      <c r="M480" s="253"/>
      <c r="N480" s="253">
        <v>0</v>
      </c>
      <c r="O480" s="253">
        <v>0</v>
      </c>
      <c r="P480" s="253">
        <v>0</v>
      </c>
      <c r="Q480" s="253">
        <v>0</v>
      </c>
      <c r="R480" s="253">
        <v>0</v>
      </c>
      <c r="S480" s="253">
        <v>0</v>
      </c>
      <c r="T480" s="253">
        <v>0</v>
      </c>
      <c r="U480" s="253">
        <v>0</v>
      </c>
      <c r="V480" s="253">
        <v>0</v>
      </c>
      <c r="W480" s="253">
        <v>0</v>
      </c>
      <c r="X480" s="253">
        <v>0</v>
      </c>
      <c r="Y480" s="253">
        <v>0</v>
      </c>
    </row>
    <row r="481" spans="4:25" hidden="1" outlineLevel="1">
      <c r="D481" s="246" t="s">
        <v>714</v>
      </c>
      <c r="E481" s="246" t="s">
        <v>48</v>
      </c>
      <c r="F481" s="246" t="s">
        <v>465</v>
      </c>
      <c r="H481" s="246" t="s">
        <v>466</v>
      </c>
      <c r="I481" s="246" t="s">
        <v>715</v>
      </c>
      <c r="J481" s="246" t="s">
        <v>109</v>
      </c>
      <c r="L481" s="258">
        <v>0</v>
      </c>
      <c r="M481" s="253"/>
      <c r="N481" s="253">
        <v>0</v>
      </c>
      <c r="O481" s="253">
        <v>0</v>
      </c>
      <c r="P481" s="253">
        <v>0</v>
      </c>
      <c r="Q481" s="253">
        <v>0</v>
      </c>
      <c r="R481" s="253">
        <v>0</v>
      </c>
      <c r="S481" s="253">
        <v>0</v>
      </c>
      <c r="T481" s="253">
        <v>0</v>
      </c>
      <c r="U481" s="253">
        <v>0</v>
      </c>
      <c r="V481" s="253">
        <v>0</v>
      </c>
      <c r="W481" s="253">
        <v>0</v>
      </c>
      <c r="X481" s="253">
        <v>0</v>
      </c>
      <c r="Y481" s="253">
        <v>0</v>
      </c>
    </row>
    <row r="482" spans="4:25" hidden="1" outlineLevel="1">
      <c r="D482" s="246" t="s">
        <v>945</v>
      </c>
      <c r="E482" s="246" t="s">
        <v>49</v>
      </c>
      <c r="F482" s="246" t="s">
        <v>465</v>
      </c>
      <c r="H482" s="246" t="s">
        <v>466</v>
      </c>
      <c r="I482" s="246" t="s">
        <v>946</v>
      </c>
      <c r="J482" s="246" t="s">
        <v>472</v>
      </c>
      <c r="L482" s="258">
        <v>0</v>
      </c>
      <c r="M482" s="253"/>
      <c r="N482" s="253">
        <v>0</v>
      </c>
      <c r="O482" s="253">
        <v>0</v>
      </c>
      <c r="P482" s="253">
        <v>0</v>
      </c>
      <c r="Q482" s="253">
        <v>0</v>
      </c>
      <c r="R482" s="253">
        <v>0</v>
      </c>
      <c r="S482" s="253">
        <v>0</v>
      </c>
      <c r="T482" s="253">
        <v>0</v>
      </c>
      <c r="U482" s="253">
        <v>0</v>
      </c>
      <c r="V482" s="253">
        <v>0</v>
      </c>
      <c r="W482" s="253">
        <v>0</v>
      </c>
      <c r="X482" s="253">
        <v>0</v>
      </c>
      <c r="Y482" s="253">
        <v>0</v>
      </c>
    </row>
    <row r="483" spans="4:25" hidden="1" outlineLevel="1">
      <c r="D483" s="246" t="s">
        <v>2320</v>
      </c>
      <c r="E483" s="246" t="s">
        <v>49</v>
      </c>
      <c r="F483" s="246" t="s">
        <v>465</v>
      </c>
      <c r="H483" s="246" t="s">
        <v>466</v>
      </c>
      <c r="I483" s="246" t="s">
        <v>705</v>
      </c>
      <c r="J483" s="246" t="s">
        <v>106</v>
      </c>
      <c r="L483" s="258">
        <v>0</v>
      </c>
      <c r="M483" s="253"/>
      <c r="N483" s="253">
        <v>0</v>
      </c>
      <c r="O483" s="253">
        <v>0</v>
      </c>
      <c r="P483" s="253">
        <v>0</v>
      </c>
      <c r="Q483" s="253">
        <v>0</v>
      </c>
      <c r="R483" s="253">
        <v>0</v>
      </c>
      <c r="S483" s="253">
        <v>0</v>
      </c>
      <c r="T483" s="253">
        <v>0</v>
      </c>
      <c r="U483" s="253">
        <v>0</v>
      </c>
      <c r="V483" s="253">
        <v>0</v>
      </c>
      <c r="W483" s="253">
        <v>0</v>
      </c>
      <c r="X483" s="253">
        <v>0</v>
      </c>
      <c r="Y483" s="253">
        <v>0</v>
      </c>
    </row>
    <row r="484" spans="4:25" hidden="1" outlineLevel="1">
      <c r="D484" s="246" t="s">
        <v>2121</v>
      </c>
      <c r="E484" s="246" t="s">
        <v>49</v>
      </c>
      <c r="F484" s="246" t="s">
        <v>465</v>
      </c>
      <c r="H484" s="246" t="s">
        <v>466</v>
      </c>
      <c r="I484" s="246" t="s">
        <v>449</v>
      </c>
      <c r="J484" s="246" t="s">
        <v>110</v>
      </c>
      <c r="L484" s="258">
        <v>0</v>
      </c>
      <c r="M484" s="253"/>
      <c r="N484" s="253">
        <v>0</v>
      </c>
      <c r="O484" s="253">
        <v>0</v>
      </c>
      <c r="P484" s="253">
        <v>0</v>
      </c>
      <c r="Q484" s="253">
        <v>0</v>
      </c>
      <c r="R484" s="253">
        <v>0</v>
      </c>
      <c r="S484" s="253">
        <v>0</v>
      </c>
      <c r="T484" s="253">
        <v>0</v>
      </c>
      <c r="U484" s="253">
        <v>0</v>
      </c>
      <c r="V484" s="253">
        <v>0</v>
      </c>
      <c r="W484" s="253">
        <v>0</v>
      </c>
      <c r="X484" s="253">
        <v>0</v>
      </c>
      <c r="Y484" s="253">
        <v>0</v>
      </c>
    </row>
    <row r="485" spans="4:25" hidden="1" outlineLevel="1">
      <c r="D485" s="246" t="s">
        <v>2121</v>
      </c>
      <c r="E485" s="246" t="s">
        <v>49</v>
      </c>
      <c r="F485" s="246" t="s">
        <v>467</v>
      </c>
      <c r="H485" s="246" t="s">
        <v>466</v>
      </c>
      <c r="I485" s="246" t="s">
        <v>2122</v>
      </c>
      <c r="J485" s="246" t="s">
        <v>110</v>
      </c>
      <c r="L485" s="258">
        <v>0</v>
      </c>
      <c r="M485" s="253"/>
      <c r="N485" s="253">
        <v>0</v>
      </c>
      <c r="O485" s="253">
        <v>0</v>
      </c>
      <c r="P485" s="253">
        <v>0</v>
      </c>
      <c r="Q485" s="253">
        <v>0</v>
      </c>
      <c r="R485" s="253">
        <v>0</v>
      </c>
      <c r="S485" s="253">
        <v>0</v>
      </c>
      <c r="T485" s="253">
        <v>0</v>
      </c>
      <c r="U485" s="253">
        <v>0</v>
      </c>
      <c r="V485" s="253">
        <v>0</v>
      </c>
      <c r="W485" s="253">
        <v>0</v>
      </c>
      <c r="X485" s="253">
        <v>0</v>
      </c>
      <c r="Y485" s="253">
        <v>0</v>
      </c>
    </row>
    <row r="486" spans="4:25" hidden="1" outlineLevel="1">
      <c r="D486" s="246" t="s">
        <v>2123</v>
      </c>
      <c r="E486" s="246" t="s">
        <v>49</v>
      </c>
      <c r="F486" s="246" t="s">
        <v>465</v>
      </c>
      <c r="H486" s="246" t="s">
        <v>466</v>
      </c>
      <c r="I486" s="246" t="s">
        <v>2124</v>
      </c>
      <c r="J486" s="246" t="s">
        <v>110</v>
      </c>
      <c r="L486" s="258">
        <v>0</v>
      </c>
      <c r="M486" s="253"/>
      <c r="N486" s="253">
        <v>0</v>
      </c>
      <c r="O486" s="253">
        <v>0</v>
      </c>
      <c r="P486" s="253">
        <v>0</v>
      </c>
      <c r="Q486" s="253">
        <v>0</v>
      </c>
      <c r="R486" s="253">
        <v>0</v>
      </c>
      <c r="S486" s="253">
        <v>0</v>
      </c>
      <c r="T486" s="253">
        <v>0</v>
      </c>
      <c r="U486" s="253">
        <v>0</v>
      </c>
      <c r="V486" s="253">
        <v>0</v>
      </c>
      <c r="W486" s="253">
        <v>0</v>
      </c>
      <c r="X486" s="253">
        <v>0</v>
      </c>
      <c r="Y486" s="253">
        <v>0</v>
      </c>
    </row>
    <row r="487" spans="4:25" hidden="1" outlineLevel="1">
      <c r="D487" s="246" t="s">
        <v>1992</v>
      </c>
      <c r="E487" s="246" t="s">
        <v>49</v>
      </c>
      <c r="F487" s="246" t="s">
        <v>465</v>
      </c>
      <c r="H487" s="246" t="s">
        <v>466</v>
      </c>
      <c r="I487" s="246" t="s">
        <v>2125</v>
      </c>
      <c r="J487" s="246" t="s">
        <v>106</v>
      </c>
      <c r="L487" s="258">
        <v>0</v>
      </c>
      <c r="M487" s="253"/>
      <c r="N487" s="253">
        <v>0</v>
      </c>
      <c r="O487" s="253">
        <v>0</v>
      </c>
      <c r="P487" s="253">
        <v>0</v>
      </c>
      <c r="Q487" s="253">
        <v>0</v>
      </c>
      <c r="R487" s="253">
        <v>0</v>
      </c>
      <c r="S487" s="253">
        <v>0</v>
      </c>
      <c r="T487" s="253">
        <v>0</v>
      </c>
      <c r="U487" s="253">
        <v>0</v>
      </c>
      <c r="V487" s="253">
        <v>0</v>
      </c>
      <c r="W487" s="253">
        <v>0</v>
      </c>
      <c r="X487" s="253">
        <v>0</v>
      </c>
      <c r="Y487" s="253">
        <v>0</v>
      </c>
    </row>
    <row r="488" spans="4:25" hidden="1" outlineLevel="1">
      <c r="D488" s="246" t="s">
        <v>1992</v>
      </c>
      <c r="E488" s="246" t="s">
        <v>49</v>
      </c>
      <c r="F488" s="246" t="s">
        <v>467</v>
      </c>
      <c r="H488" s="246" t="s">
        <v>466</v>
      </c>
      <c r="I488" s="246" t="s">
        <v>2126</v>
      </c>
      <c r="J488" s="246" t="s">
        <v>106</v>
      </c>
      <c r="L488" s="258">
        <v>0</v>
      </c>
      <c r="M488" s="253"/>
      <c r="N488" s="253">
        <v>0</v>
      </c>
      <c r="O488" s="253">
        <v>0</v>
      </c>
      <c r="P488" s="253">
        <v>0</v>
      </c>
      <c r="Q488" s="253">
        <v>0</v>
      </c>
      <c r="R488" s="253">
        <v>0</v>
      </c>
      <c r="S488" s="253">
        <v>0</v>
      </c>
      <c r="T488" s="253">
        <v>0</v>
      </c>
      <c r="U488" s="253">
        <v>0</v>
      </c>
      <c r="V488" s="253">
        <v>0</v>
      </c>
      <c r="W488" s="253">
        <v>0</v>
      </c>
      <c r="X488" s="253">
        <v>0</v>
      </c>
      <c r="Y488" s="253">
        <v>0</v>
      </c>
    </row>
    <row r="489" spans="4:25" hidden="1" outlineLevel="1">
      <c r="D489" s="246" t="s">
        <v>947</v>
      </c>
      <c r="E489" s="246" t="s">
        <v>49</v>
      </c>
      <c r="F489" s="246" t="s">
        <v>465</v>
      </c>
      <c r="H489" s="246" t="s">
        <v>466</v>
      </c>
      <c r="I489" s="246" t="s">
        <v>948</v>
      </c>
      <c r="J489" s="246" t="s">
        <v>472</v>
      </c>
      <c r="L489" s="258">
        <v>0</v>
      </c>
      <c r="M489" s="253"/>
      <c r="N489" s="253">
        <v>0</v>
      </c>
      <c r="O489" s="253">
        <v>0</v>
      </c>
      <c r="P489" s="253">
        <v>0</v>
      </c>
      <c r="Q489" s="253">
        <v>0</v>
      </c>
      <c r="R489" s="253">
        <v>0</v>
      </c>
      <c r="S489" s="253">
        <v>0</v>
      </c>
      <c r="T489" s="253">
        <v>0</v>
      </c>
      <c r="U489" s="253">
        <v>0</v>
      </c>
      <c r="V489" s="253">
        <v>0</v>
      </c>
      <c r="W489" s="253">
        <v>0</v>
      </c>
      <c r="X489" s="253">
        <v>0</v>
      </c>
      <c r="Y489" s="253">
        <v>0</v>
      </c>
    </row>
    <row r="490" spans="4:25" hidden="1" outlineLevel="1">
      <c r="D490" s="246" t="s">
        <v>2321</v>
      </c>
      <c r="E490" s="246" t="s">
        <v>49</v>
      </c>
      <c r="F490" s="246" t="s">
        <v>465</v>
      </c>
      <c r="H490" s="246" t="s">
        <v>466</v>
      </c>
      <c r="I490" s="246" t="s">
        <v>2322</v>
      </c>
      <c r="J490" s="246" t="s">
        <v>774</v>
      </c>
      <c r="L490" s="258">
        <v>0</v>
      </c>
      <c r="M490" s="253"/>
      <c r="N490" s="253">
        <v>0</v>
      </c>
      <c r="O490" s="253">
        <v>0</v>
      </c>
      <c r="P490" s="253">
        <v>0</v>
      </c>
      <c r="Q490" s="253">
        <v>0</v>
      </c>
      <c r="R490" s="253">
        <v>0</v>
      </c>
      <c r="S490" s="253">
        <v>0</v>
      </c>
      <c r="T490" s="253">
        <v>0</v>
      </c>
      <c r="U490" s="253">
        <v>0</v>
      </c>
      <c r="V490" s="253">
        <v>0</v>
      </c>
      <c r="W490" s="253">
        <v>0</v>
      </c>
      <c r="X490" s="253">
        <v>0</v>
      </c>
      <c r="Y490" s="253">
        <v>0</v>
      </c>
    </row>
    <row r="491" spans="4:25" hidden="1" outlineLevel="1">
      <c r="D491" s="246" t="s">
        <v>2323</v>
      </c>
      <c r="E491" s="246" t="s">
        <v>49</v>
      </c>
      <c r="F491" s="246" t="s">
        <v>465</v>
      </c>
      <c r="H491" s="246" t="s">
        <v>466</v>
      </c>
      <c r="I491" s="246" t="s">
        <v>2324</v>
      </c>
      <c r="J491" s="246" t="s">
        <v>774</v>
      </c>
      <c r="L491" s="258">
        <v>0</v>
      </c>
      <c r="M491" s="253"/>
      <c r="N491" s="253">
        <v>0</v>
      </c>
      <c r="O491" s="253">
        <v>0</v>
      </c>
      <c r="P491" s="253">
        <v>0</v>
      </c>
      <c r="Q491" s="253">
        <v>0</v>
      </c>
      <c r="R491" s="253">
        <v>0</v>
      </c>
      <c r="S491" s="253">
        <v>0</v>
      </c>
      <c r="T491" s="253">
        <v>0</v>
      </c>
      <c r="U491" s="253">
        <v>0</v>
      </c>
      <c r="V491" s="253">
        <v>0</v>
      </c>
      <c r="W491" s="253">
        <v>0</v>
      </c>
      <c r="X491" s="253">
        <v>0</v>
      </c>
      <c r="Y491" s="253">
        <v>0</v>
      </c>
    </row>
    <row r="492" spans="4:25" hidden="1" outlineLevel="1">
      <c r="D492" s="246" t="s">
        <v>949</v>
      </c>
      <c r="E492" s="246" t="s">
        <v>49</v>
      </c>
      <c r="F492" s="246" t="s">
        <v>465</v>
      </c>
      <c r="H492" s="246" t="s">
        <v>466</v>
      </c>
      <c r="I492" s="246" t="s">
        <v>950</v>
      </c>
      <c r="J492" s="246" t="s">
        <v>774</v>
      </c>
      <c r="L492" s="258">
        <v>0</v>
      </c>
      <c r="M492" s="253"/>
      <c r="N492" s="253">
        <v>0</v>
      </c>
      <c r="O492" s="253">
        <v>0</v>
      </c>
      <c r="P492" s="253">
        <v>0</v>
      </c>
      <c r="Q492" s="253">
        <v>0</v>
      </c>
      <c r="R492" s="253">
        <v>0</v>
      </c>
      <c r="S492" s="253">
        <v>0</v>
      </c>
      <c r="T492" s="253">
        <v>0</v>
      </c>
      <c r="U492" s="253">
        <v>0</v>
      </c>
      <c r="V492" s="253">
        <v>0</v>
      </c>
      <c r="W492" s="253">
        <v>0</v>
      </c>
      <c r="X492" s="253">
        <v>0</v>
      </c>
      <c r="Y492" s="253">
        <v>0</v>
      </c>
    </row>
    <row r="493" spans="4:25" hidden="1" outlineLevel="1">
      <c r="D493" s="246" t="s">
        <v>951</v>
      </c>
      <c r="E493" s="246" t="s">
        <v>49</v>
      </c>
      <c r="F493" s="246" t="s">
        <v>465</v>
      </c>
      <c r="H493" s="246" t="s">
        <v>466</v>
      </c>
      <c r="I493" s="246" t="s">
        <v>952</v>
      </c>
      <c r="J493" s="246" t="s">
        <v>774</v>
      </c>
      <c r="L493" s="258">
        <v>0</v>
      </c>
      <c r="M493" s="253"/>
      <c r="N493" s="253">
        <v>0</v>
      </c>
      <c r="O493" s="253">
        <v>0</v>
      </c>
      <c r="P493" s="253">
        <v>0</v>
      </c>
      <c r="Q493" s="253">
        <v>0</v>
      </c>
      <c r="R493" s="253">
        <v>0</v>
      </c>
      <c r="S493" s="253">
        <v>0</v>
      </c>
      <c r="T493" s="253">
        <v>0</v>
      </c>
      <c r="U493" s="253">
        <v>0</v>
      </c>
      <c r="V493" s="253">
        <v>0</v>
      </c>
      <c r="W493" s="253">
        <v>0</v>
      </c>
      <c r="X493" s="253">
        <v>0</v>
      </c>
      <c r="Y493" s="253">
        <v>0</v>
      </c>
    </row>
    <row r="494" spans="4:25" hidden="1" outlineLevel="1">
      <c r="D494" s="246" t="s">
        <v>953</v>
      </c>
      <c r="E494" s="246" t="s">
        <v>49</v>
      </c>
      <c r="F494" s="246" t="s">
        <v>465</v>
      </c>
      <c r="H494" s="246" t="s">
        <v>466</v>
      </c>
      <c r="I494" s="246" t="s">
        <v>954</v>
      </c>
      <c r="J494" s="246" t="s">
        <v>429</v>
      </c>
      <c r="L494" s="258">
        <v>0</v>
      </c>
      <c r="M494" s="253"/>
      <c r="N494" s="253">
        <v>0</v>
      </c>
      <c r="O494" s="253">
        <v>0</v>
      </c>
      <c r="P494" s="253">
        <v>0</v>
      </c>
      <c r="Q494" s="253">
        <v>0</v>
      </c>
      <c r="R494" s="253">
        <v>0</v>
      </c>
      <c r="S494" s="253">
        <v>0</v>
      </c>
      <c r="T494" s="253">
        <v>0</v>
      </c>
      <c r="U494" s="253">
        <v>0</v>
      </c>
      <c r="V494" s="253">
        <v>0</v>
      </c>
      <c r="W494" s="253">
        <v>0</v>
      </c>
      <c r="X494" s="253">
        <v>0</v>
      </c>
      <c r="Y494" s="253">
        <v>0</v>
      </c>
    </row>
    <row r="495" spans="4:25" hidden="1" outlineLevel="1">
      <c r="D495" s="246" t="s">
        <v>955</v>
      </c>
      <c r="E495" s="246" t="s">
        <v>49</v>
      </c>
      <c r="F495" s="246" t="s">
        <v>465</v>
      </c>
      <c r="H495" s="246" t="s">
        <v>466</v>
      </c>
      <c r="I495" s="246" t="s">
        <v>956</v>
      </c>
      <c r="J495" s="246" t="s">
        <v>429</v>
      </c>
      <c r="L495" s="258">
        <v>0</v>
      </c>
      <c r="M495" s="253"/>
      <c r="N495" s="253">
        <v>0</v>
      </c>
      <c r="O495" s="253">
        <v>0</v>
      </c>
      <c r="P495" s="253">
        <v>0</v>
      </c>
      <c r="Q495" s="253">
        <v>0</v>
      </c>
      <c r="R495" s="253">
        <v>0</v>
      </c>
      <c r="S495" s="253">
        <v>0</v>
      </c>
      <c r="T495" s="253">
        <v>0</v>
      </c>
      <c r="U495" s="253">
        <v>0</v>
      </c>
      <c r="V495" s="253">
        <v>0</v>
      </c>
      <c r="W495" s="253">
        <v>0</v>
      </c>
      <c r="X495" s="253">
        <v>0</v>
      </c>
      <c r="Y495" s="253">
        <v>0</v>
      </c>
    </row>
    <row r="496" spans="4:25" hidden="1" outlineLevel="1">
      <c r="D496" s="246" t="s">
        <v>1355</v>
      </c>
      <c r="E496" s="246" t="s">
        <v>2574</v>
      </c>
      <c r="F496" s="246" t="s">
        <v>465</v>
      </c>
      <c r="H496" s="246" t="s">
        <v>466</v>
      </c>
      <c r="I496" s="246" t="s">
        <v>2807</v>
      </c>
      <c r="J496" s="246" t="s">
        <v>471</v>
      </c>
      <c r="L496" s="258">
        <v>0</v>
      </c>
      <c r="M496" s="253"/>
      <c r="N496" s="253">
        <v>0</v>
      </c>
      <c r="O496" s="253">
        <v>0</v>
      </c>
      <c r="P496" s="253">
        <v>0</v>
      </c>
      <c r="Q496" s="253">
        <v>0</v>
      </c>
      <c r="R496" s="253">
        <v>0</v>
      </c>
      <c r="S496" s="253">
        <v>0</v>
      </c>
      <c r="T496" s="253">
        <v>0</v>
      </c>
      <c r="U496" s="253">
        <v>0</v>
      </c>
      <c r="V496" s="253">
        <v>0</v>
      </c>
      <c r="W496" s="253">
        <v>0</v>
      </c>
      <c r="X496" s="253">
        <v>0</v>
      </c>
      <c r="Y496" s="253">
        <v>0</v>
      </c>
    </row>
    <row r="497" spans="4:25" hidden="1" outlineLevel="1">
      <c r="D497" s="246" t="s">
        <v>1355</v>
      </c>
      <c r="E497" s="246" t="s">
        <v>2574</v>
      </c>
      <c r="F497" s="246" t="s">
        <v>467</v>
      </c>
      <c r="H497" s="246" t="s">
        <v>466</v>
      </c>
      <c r="I497" s="246" t="s">
        <v>2808</v>
      </c>
      <c r="J497" s="246" t="s">
        <v>471</v>
      </c>
      <c r="L497" s="258">
        <v>5885</v>
      </c>
      <c r="M497" s="253"/>
      <c r="N497" s="253">
        <v>15</v>
      </c>
      <c r="O497" s="253">
        <v>200</v>
      </c>
      <c r="P497" s="253">
        <v>500</v>
      </c>
      <c r="Q497" s="253">
        <v>0</v>
      </c>
      <c r="R497" s="253">
        <v>0</v>
      </c>
      <c r="S497" s="253">
        <v>4000</v>
      </c>
      <c r="T497" s="253">
        <v>0</v>
      </c>
      <c r="U497" s="253">
        <v>0</v>
      </c>
      <c r="V497" s="253">
        <v>350</v>
      </c>
      <c r="W497" s="253">
        <v>0</v>
      </c>
      <c r="X497" s="253">
        <v>820</v>
      </c>
      <c r="Y497" s="253">
        <v>0</v>
      </c>
    </row>
    <row r="498" spans="4:25" hidden="1" outlineLevel="1">
      <c r="D498" s="246" t="s">
        <v>525</v>
      </c>
      <c r="E498" s="246" t="s">
        <v>48</v>
      </c>
      <c r="F498" s="246" t="s">
        <v>465</v>
      </c>
      <c r="H498" s="246" t="s">
        <v>466</v>
      </c>
      <c r="I498" s="246" t="s">
        <v>549</v>
      </c>
      <c r="J498" s="246" t="s">
        <v>109</v>
      </c>
      <c r="L498" s="258">
        <v>0</v>
      </c>
      <c r="M498" s="253"/>
      <c r="N498" s="253">
        <v>0</v>
      </c>
      <c r="O498" s="253">
        <v>0</v>
      </c>
      <c r="P498" s="253">
        <v>0</v>
      </c>
      <c r="Q498" s="253">
        <v>0</v>
      </c>
      <c r="R498" s="253">
        <v>0</v>
      </c>
      <c r="S498" s="253">
        <v>0</v>
      </c>
      <c r="T498" s="253">
        <v>0</v>
      </c>
      <c r="U498" s="253">
        <v>0</v>
      </c>
      <c r="V498" s="253">
        <v>0</v>
      </c>
      <c r="W498" s="253">
        <v>0</v>
      </c>
      <c r="X498" s="253">
        <v>0</v>
      </c>
      <c r="Y498" s="253">
        <v>0</v>
      </c>
    </row>
    <row r="499" spans="4:25" hidden="1" outlineLevel="1">
      <c r="D499" s="246" t="s">
        <v>204</v>
      </c>
      <c r="E499" s="246" t="s">
        <v>48</v>
      </c>
      <c r="F499" s="246" t="s">
        <v>465</v>
      </c>
      <c r="H499" s="246" t="s">
        <v>466</v>
      </c>
      <c r="I499" s="246" t="s">
        <v>716</v>
      </c>
      <c r="J499" s="246" t="s">
        <v>109</v>
      </c>
      <c r="L499" s="258">
        <v>0</v>
      </c>
      <c r="M499" s="253"/>
      <c r="N499" s="253">
        <v>0</v>
      </c>
      <c r="O499" s="253">
        <v>0</v>
      </c>
      <c r="P499" s="253">
        <v>0</v>
      </c>
      <c r="Q499" s="253">
        <v>0</v>
      </c>
      <c r="R499" s="253">
        <v>0</v>
      </c>
      <c r="S499" s="253">
        <v>0</v>
      </c>
      <c r="T499" s="253">
        <v>0</v>
      </c>
      <c r="U499" s="253">
        <v>0</v>
      </c>
      <c r="V499" s="253">
        <v>0</v>
      </c>
      <c r="W499" s="253">
        <v>0</v>
      </c>
      <c r="X499" s="253">
        <v>0</v>
      </c>
      <c r="Y499" s="253">
        <v>0</v>
      </c>
    </row>
    <row r="500" spans="4:25" hidden="1" outlineLevel="1">
      <c r="D500" s="246" t="s">
        <v>204</v>
      </c>
      <c r="E500" s="246" t="s">
        <v>48</v>
      </c>
      <c r="F500" s="246" t="s">
        <v>467</v>
      </c>
      <c r="H500" s="246" t="s">
        <v>466</v>
      </c>
      <c r="I500" s="246" t="s">
        <v>2127</v>
      </c>
      <c r="J500" s="246" t="s">
        <v>109</v>
      </c>
      <c r="L500" s="258">
        <v>0</v>
      </c>
      <c r="M500" s="253"/>
      <c r="N500" s="253">
        <v>0</v>
      </c>
      <c r="O500" s="253">
        <v>0</v>
      </c>
      <c r="P500" s="253">
        <v>0</v>
      </c>
      <c r="Q500" s="253">
        <v>0</v>
      </c>
      <c r="R500" s="253">
        <v>0</v>
      </c>
      <c r="S500" s="253">
        <v>0</v>
      </c>
      <c r="T500" s="253">
        <v>0</v>
      </c>
      <c r="U500" s="253">
        <v>0</v>
      </c>
      <c r="V500" s="253">
        <v>0</v>
      </c>
      <c r="W500" s="253">
        <v>0</v>
      </c>
      <c r="X500" s="253">
        <v>0</v>
      </c>
      <c r="Y500" s="253">
        <v>0</v>
      </c>
    </row>
    <row r="501" spans="4:25" hidden="1" outlineLevel="1">
      <c r="D501" s="246" t="s">
        <v>271</v>
      </c>
      <c r="E501" s="246" t="s">
        <v>48</v>
      </c>
      <c r="F501" s="246" t="s">
        <v>465</v>
      </c>
      <c r="H501" s="246" t="s">
        <v>466</v>
      </c>
      <c r="I501" s="246" t="s">
        <v>331</v>
      </c>
      <c r="J501" s="246" t="s">
        <v>109</v>
      </c>
      <c r="L501" s="258">
        <v>0</v>
      </c>
      <c r="M501" s="253"/>
      <c r="N501" s="253">
        <v>0</v>
      </c>
      <c r="O501" s="253">
        <v>0</v>
      </c>
      <c r="P501" s="253">
        <v>0</v>
      </c>
      <c r="Q501" s="253">
        <v>0</v>
      </c>
      <c r="R501" s="253">
        <v>0</v>
      </c>
      <c r="S501" s="253">
        <v>0</v>
      </c>
      <c r="T501" s="253">
        <v>0</v>
      </c>
      <c r="U501" s="253">
        <v>0</v>
      </c>
      <c r="V501" s="253">
        <v>0</v>
      </c>
      <c r="W501" s="253">
        <v>0</v>
      </c>
      <c r="X501" s="253">
        <v>0</v>
      </c>
      <c r="Y501" s="253">
        <v>0</v>
      </c>
    </row>
    <row r="502" spans="4:25" hidden="1" outlineLevel="1">
      <c r="D502" s="246" t="s">
        <v>271</v>
      </c>
      <c r="E502" s="246" t="s">
        <v>48</v>
      </c>
      <c r="F502" s="246" t="s">
        <v>467</v>
      </c>
      <c r="H502" s="246" t="s">
        <v>466</v>
      </c>
      <c r="I502" s="246" t="s">
        <v>2128</v>
      </c>
      <c r="J502" s="246" t="s">
        <v>109</v>
      </c>
      <c r="L502" s="258">
        <v>0</v>
      </c>
      <c r="M502" s="253"/>
      <c r="N502" s="253">
        <v>0</v>
      </c>
      <c r="O502" s="253">
        <v>0</v>
      </c>
      <c r="P502" s="253">
        <v>0</v>
      </c>
      <c r="Q502" s="253">
        <v>0</v>
      </c>
      <c r="R502" s="253">
        <v>0</v>
      </c>
      <c r="S502" s="253">
        <v>0</v>
      </c>
      <c r="T502" s="253">
        <v>0</v>
      </c>
      <c r="U502" s="253">
        <v>0</v>
      </c>
      <c r="V502" s="253">
        <v>0</v>
      </c>
      <c r="W502" s="253">
        <v>0</v>
      </c>
      <c r="X502" s="253">
        <v>0</v>
      </c>
      <c r="Y502" s="253">
        <v>0</v>
      </c>
    </row>
    <row r="503" spans="4:25" hidden="1" outlineLevel="1">
      <c r="D503" s="246" t="s">
        <v>526</v>
      </c>
      <c r="E503" s="246" t="s">
        <v>61</v>
      </c>
      <c r="F503" s="246" t="s">
        <v>465</v>
      </c>
      <c r="H503" s="246" t="s">
        <v>466</v>
      </c>
      <c r="I503" s="246" t="s">
        <v>235</v>
      </c>
      <c r="J503" s="246" t="s">
        <v>0</v>
      </c>
      <c r="L503" s="258">
        <v>0</v>
      </c>
      <c r="M503" s="253"/>
      <c r="N503" s="253">
        <v>0</v>
      </c>
      <c r="O503" s="253">
        <v>0</v>
      </c>
      <c r="P503" s="253">
        <v>0</v>
      </c>
      <c r="Q503" s="253">
        <v>0</v>
      </c>
      <c r="R503" s="253">
        <v>0</v>
      </c>
      <c r="S503" s="253">
        <v>0</v>
      </c>
      <c r="T503" s="253">
        <v>0</v>
      </c>
      <c r="U503" s="253">
        <v>0</v>
      </c>
      <c r="V503" s="253">
        <v>0</v>
      </c>
      <c r="W503" s="253">
        <v>0</v>
      </c>
      <c r="X503" s="253">
        <v>0</v>
      </c>
      <c r="Y503" s="253">
        <v>0</v>
      </c>
    </row>
    <row r="504" spans="4:25" hidden="1" outlineLevel="1">
      <c r="D504" s="246" t="s">
        <v>957</v>
      </c>
      <c r="E504" s="246" t="s">
        <v>49</v>
      </c>
      <c r="F504" s="246" t="s">
        <v>465</v>
      </c>
      <c r="H504" s="246" t="s">
        <v>466</v>
      </c>
      <c r="I504" s="246" t="s">
        <v>958</v>
      </c>
      <c r="J504" s="246" t="s">
        <v>472</v>
      </c>
      <c r="L504" s="258">
        <v>0</v>
      </c>
      <c r="M504" s="253"/>
      <c r="N504" s="253">
        <v>0</v>
      </c>
      <c r="O504" s="253">
        <v>0</v>
      </c>
      <c r="P504" s="253">
        <v>0</v>
      </c>
      <c r="Q504" s="253">
        <v>0</v>
      </c>
      <c r="R504" s="253">
        <v>0</v>
      </c>
      <c r="S504" s="253">
        <v>0</v>
      </c>
      <c r="T504" s="253">
        <v>0</v>
      </c>
      <c r="U504" s="253">
        <v>0</v>
      </c>
      <c r="V504" s="253">
        <v>0</v>
      </c>
      <c r="W504" s="253">
        <v>0</v>
      </c>
      <c r="X504" s="253">
        <v>0</v>
      </c>
      <c r="Y504" s="253">
        <v>0</v>
      </c>
    </row>
    <row r="505" spans="4:25" hidden="1" outlineLevel="1">
      <c r="D505" s="246" t="s">
        <v>2809</v>
      </c>
      <c r="E505" s="246" t="s">
        <v>1759</v>
      </c>
      <c r="F505" s="246" t="s">
        <v>465</v>
      </c>
      <c r="H505" s="246" t="s">
        <v>466</v>
      </c>
      <c r="I505" s="246" t="s">
        <v>2129</v>
      </c>
      <c r="J505" s="246" t="s">
        <v>789</v>
      </c>
      <c r="L505" s="258">
        <v>0</v>
      </c>
      <c r="M505" s="253"/>
      <c r="N505" s="253">
        <v>0</v>
      </c>
      <c r="O505" s="253">
        <v>0</v>
      </c>
      <c r="P505" s="253">
        <v>0</v>
      </c>
      <c r="Q505" s="253">
        <v>0</v>
      </c>
      <c r="R505" s="253">
        <v>0</v>
      </c>
      <c r="S505" s="253">
        <v>0</v>
      </c>
      <c r="T505" s="253">
        <v>0</v>
      </c>
      <c r="U505" s="253">
        <v>0</v>
      </c>
      <c r="V505" s="253">
        <v>0</v>
      </c>
      <c r="W505" s="253">
        <v>0</v>
      </c>
      <c r="X505" s="253">
        <v>0</v>
      </c>
      <c r="Y505" s="253">
        <v>0</v>
      </c>
    </row>
    <row r="506" spans="4:25" hidden="1" outlineLevel="1">
      <c r="D506" s="246" t="s">
        <v>2809</v>
      </c>
      <c r="E506" s="246" t="s">
        <v>1759</v>
      </c>
      <c r="F506" s="246" t="s">
        <v>467</v>
      </c>
      <c r="H506" s="246" t="s">
        <v>466</v>
      </c>
      <c r="I506" s="246" t="s">
        <v>2130</v>
      </c>
      <c r="J506" s="246" t="s">
        <v>789</v>
      </c>
      <c r="L506" s="258">
        <v>0</v>
      </c>
      <c r="M506" s="253"/>
      <c r="N506" s="253">
        <v>0</v>
      </c>
      <c r="O506" s="253">
        <v>0</v>
      </c>
      <c r="P506" s="253">
        <v>0</v>
      </c>
      <c r="Q506" s="253">
        <v>0</v>
      </c>
      <c r="R506" s="253">
        <v>0</v>
      </c>
      <c r="S506" s="253">
        <v>0</v>
      </c>
      <c r="T506" s="253">
        <v>0</v>
      </c>
      <c r="U506" s="253">
        <v>0</v>
      </c>
      <c r="V506" s="253">
        <v>0</v>
      </c>
      <c r="W506" s="253">
        <v>0</v>
      </c>
      <c r="X506" s="253">
        <v>0</v>
      </c>
      <c r="Y506" s="253">
        <v>0</v>
      </c>
    </row>
    <row r="507" spans="4:25" hidden="1" outlineLevel="1">
      <c r="D507" s="246" t="s">
        <v>959</v>
      </c>
      <c r="E507" s="246" t="s">
        <v>49</v>
      </c>
      <c r="F507" s="246" t="s">
        <v>465</v>
      </c>
      <c r="H507" s="246" t="s">
        <v>466</v>
      </c>
      <c r="I507" s="246" t="s">
        <v>960</v>
      </c>
      <c r="J507" s="246" t="s">
        <v>429</v>
      </c>
      <c r="L507" s="258">
        <v>0</v>
      </c>
      <c r="M507" s="253"/>
      <c r="N507" s="253">
        <v>0</v>
      </c>
      <c r="O507" s="253">
        <v>0</v>
      </c>
      <c r="P507" s="253">
        <v>0</v>
      </c>
      <c r="Q507" s="253">
        <v>0</v>
      </c>
      <c r="R507" s="253">
        <v>0</v>
      </c>
      <c r="S507" s="253">
        <v>0</v>
      </c>
      <c r="T507" s="253">
        <v>0</v>
      </c>
      <c r="U507" s="253">
        <v>0</v>
      </c>
      <c r="V507" s="253">
        <v>0</v>
      </c>
      <c r="W507" s="253">
        <v>0</v>
      </c>
      <c r="X507" s="253">
        <v>0</v>
      </c>
      <c r="Y507" s="253">
        <v>0</v>
      </c>
    </row>
    <row r="508" spans="4:25" hidden="1" outlineLevel="1">
      <c r="D508" s="246" t="s">
        <v>2131</v>
      </c>
      <c r="E508" s="246" t="s">
        <v>2574</v>
      </c>
      <c r="F508" s="246" t="s">
        <v>465</v>
      </c>
      <c r="H508" s="246" t="s">
        <v>466</v>
      </c>
      <c r="I508" s="246" t="s">
        <v>2810</v>
      </c>
      <c r="J508" s="246" t="s">
        <v>471</v>
      </c>
      <c r="L508" s="258">
        <v>0</v>
      </c>
      <c r="M508" s="253"/>
      <c r="N508" s="253">
        <v>0</v>
      </c>
      <c r="O508" s="253">
        <v>0</v>
      </c>
      <c r="P508" s="253">
        <v>0</v>
      </c>
      <c r="Q508" s="253">
        <v>0</v>
      </c>
      <c r="R508" s="253">
        <v>0</v>
      </c>
      <c r="S508" s="253">
        <v>0</v>
      </c>
      <c r="T508" s="253">
        <v>0</v>
      </c>
      <c r="U508" s="253">
        <v>0</v>
      </c>
      <c r="V508" s="253">
        <v>0</v>
      </c>
      <c r="W508" s="253">
        <v>0</v>
      </c>
      <c r="X508" s="253">
        <v>0</v>
      </c>
      <c r="Y508" s="253">
        <v>0</v>
      </c>
    </row>
    <row r="509" spans="4:25" hidden="1" outlineLevel="1">
      <c r="D509" s="246" t="s">
        <v>2131</v>
      </c>
      <c r="E509" s="246" t="s">
        <v>2574</v>
      </c>
      <c r="F509" s="246" t="s">
        <v>467</v>
      </c>
      <c r="H509" s="246" t="s">
        <v>466</v>
      </c>
      <c r="I509" s="246" t="s">
        <v>2811</v>
      </c>
      <c r="J509" s="246" t="s">
        <v>471</v>
      </c>
      <c r="L509" s="258">
        <v>128805</v>
      </c>
      <c r="M509" s="253"/>
      <c r="N509" s="253">
        <v>1588</v>
      </c>
      <c r="O509" s="253">
        <v>4153</v>
      </c>
      <c r="P509" s="253">
        <v>19134</v>
      </c>
      <c r="Q509" s="253">
        <v>38977</v>
      </c>
      <c r="R509" s="253">
        <v>6102</v>
      </c>
      <c r="S509" s="253">
        <v>30251</v>
      </c>
      <c r="T509" s="253">
        <v>7526</v>
      </c>
      <c r="U509" s="253">
        <v>3</v>
      </c>
      <c r="V509" s="253">
        <v>20880</v>
      </c>
      <c r="W509" s="253">
        <v>106</v>
      </c>
      <c r="X509" s="253">
        <v>56</v>
      </c>
      <c r="Y509" s="253">
        <v>29</v>
      </c>
    </row>
    <row r="510" spans="4:25" hidden="1" outlineLevel="1">
      <c r="D510" s="246" t="s">
        <v>2131</v>
      </c>
      <c r="E510" s="246" t="s">
        <v>48</v>
      </c>
      <c r="F510" s="246" t="s">
        <v>465</v>
      </c>
      <c r="H510" s="246" t="s">
        <v>466</v>
      </c>
      <c r="I510" s="246" t="s">
        <v>693</v>
      </c>
      <c r="J510" s="246" t="s">
        <v>109</v>
      </c>
      <c r="L510" s="258">
        <v>0</v>
      </c>
      <c r="M510" s="253"/>
      <c r="N510" s="253">
        <v>0</v>
      </c>
      <c r="O510" s="253">
        <v>0</v>
      </c>
      <c r="P510" s="253">
        <v>0</v>
      </c>
      <c r="Q510" s="253">
        <v>0</v>
      </c>
      <c r="R510" s="253">
        <v>0</v>
      </c>
      <c r="S510" s="253">
        <v>0</v>
      </c>
      <c r="T510" s="253">
        <v>0</v>
      </c>
      <c r="U510" s="253">
        <v>0</v>
      </c>
      <c r="V510" s="253">
        <v>0</v>
      </c>
      <c r="W510" s="253">
        <v>0</v>
      </c>
      <c r="X510" s="253">
        <v>0</v>
      </c>
      <c r="Y510" s="253">
        <v>0</v>
      </c>
    </row>
    <row r="511" spans="4:25" hidden="1" outlineLevel="1">
      <c r="D511" s="246" t="s">
        <v>2131</v>
      </c>
      <c r="E511" s="246" t="s">
        <v>48</v>
      </c>
      <c r="F511" s="246" t="s">
        <v>467</v>
      </c>
      <c r="H511" s="246" t="s">
        <v>466</v>
      </c>
      <c r="I511" s="246" t="s">
        <v>2132</v>
      </c>
      <c r="J511" s="246" t="s">
        <v>109</v>
      </c>
      <c r="L511" s="258">
        <v>0</v>
      </c>
      <c r="M511" s="253"/>
      <c r="N511" s="253">
        <v>0</v>
      </c>
      <c r="O511" s="253">
        <v>0</v>
      </c>
      <c r="P511" s="253">
        <v>0</v>
      </c>
      <c r="Q511" s="253">
        <v>0</v>
      </c>
      <c r="R511" s="253">
        <v>0</v>
      </c>
      <c r="S511" s="253">
        <v>0</v>
      </c>
      <c r="T511" s="253">
        <v>0</v>
      </c>
      <c r="U511" s="253">
        <v>0</v>
      </c>
      <c r="V511" s="253">
        <v>0</v>
      </c>
      <c r="W511" s="253">
        <v>0</v>
      </c>
      <c r="X511" s="253">
        <v>0</v>
      </c>
      <c r="Y511" s="253">
        <v>0</v>
      </c>
    </row>
    <row r="512" spans="4:25" hidden="1" outlineLevel="1">
      <c r="D512" s="246" t="s">
        <v>272</v>
      </c>
      <c r="E512" s="246" t="s">
        <v>2574</v>
      </c>
      <c r="F512" s="246" t="s">
        <v>465</v>
      </c>
      <c r="H512" s="246" t="s">
        <v>466</v>
      </c>
      <c r="I512" s="246" t="s">
        <v>2812</v>
      </c>
      <c r="J512" s="246" t="s">
        <v>471</v>
      </c>
      <c r="L512" s="258">
        <v>25</v>
      </c>
      <c r="M512" s="253"/>
      <c r="N512" s="253">
        <v>0</v>
      </c>
      <c r="O512" s="253">
        <v>0</v>
      </c>
      <c r="P512" s="253">
        <v>0</v>
      </c>
      <c r="Q512" s="253">
        <v>0</v>
      </c>
      <c r="R512" s="253">
        <v>25</v>
      </c>
      <c r="S512" s="253">
        <v>0</v>
      </c>
      <c r="T512" s="253">
        <v>0</v>
      </c>
      <c r="U512" s="253">
        <v>0</v>
      </c>
      <c r="V512" s="253">
        <v>0</v>
      </c>
      <c r="W512" s="253">
        <v>0</v>
      </c>
      <c r="X512" s="253">
        <v>0</v>
      </c>
      <c r="Y512" s="253">
        <v>0</v>
      </c>
    </row>
    <row r="513" spans="4:25" hidden="1" outlineLevel="1">
      <c r="D513" s="246" t="s">
        <v>272</v>
      </c>
      <c r="E513" s="246" t="s">
        <v>2574</v>
      </c>
      <c r="F513" s="246" t="s">
        <v>467</v>
      </c>
      <c r="H513" s="246" t="s">
        <v>466</v>
      </c>
      <c r="I513" s="246" t="s">
        <v>2813</v>
      </c>
      <c r="J513" s="246" t="s">
        <v>471</v>
      </c>
      <c r="L513" s="258">
        <v>25</v>
      </c>
      <c r="M513" s="253"/>
      <c r="N513" s="253">
        <v>4</v>
      </c>
      <c r="O513" s="253">
        <v>3</v>
      </c>
      <c r="P513" s="253">
        <v>1</v>
      </c>
      <c r="Q513" s="253">
        <v>2</v>
      </c>
      <c r="R513" s="253">
        <v>6</v>
      </c>
      <c r="S513" s="253">
        <v>1</v>
      </c>
      <c r="T513" s="253">
        <v>0</v>
      </c>
      <c r="U513" s="253">
        <v>0</v>
      </c>
      <c r="V513" s="253">
        <v>4</v>
      </c>
      <c r="W513" s="253">
        <v>3</v>
      </c>
      <c r="X513" s="253">
        <v>1</v>
      </c>
      <c r="Y513" s="253">
        <v>0</v>
      </c>
    </row>
    <row r="514" spans="4:25" hidden="1" outlineLevel="1">
      <c r="D514" s="246" t="s">
        <v>272</v>
      </c>
      <c r="E514" s="246" t="s">
        <v>48</v>
      </c>
      <c r="F514" s="246" t="s">
        <v>465</v>
      </c>
      <c r="H514" s="246" t="s">
        <v>466</v>
      </c>
      <c r="I514" s="246" t="s">
        <v>717</v>
      </c>
      <c r="J514" s="246" t="s">
        <v>109</v>
      </c>
      <c r="L514" s="258">
        <v>0</v>
      </c>
      <c r="M514" s="253"/>
      <c r="N514" s="253">
        <v>0</v>
      </c>
      <c r="O514" s="253">
        <v>0</v>
      </c>
      <c r="P514" s="253">
        <v>0</v>
      </c>
      <c r="Q514" s="253">
        <v>0</v>
      </c>
      <c r="R514" s="253">
        <v>0</v>
      </c>
      <c r="S514" s="253">
        <v>0</v>
      </c>
      <c r="T514" s="253">
        <v>0</v>
      </c>
      <c r="U514" s="253">
        <v>0</v>
      </c>
      <c r="V514" s="253">
        <v>0</v>
      </c>
      <c r="W514" s="253">
        <v>0</v>
      </c>
      <c r="X514" s="253">
        <v>0</v>
      </c>
      <c r="Y514" s="253">
        <v>0</v>
      </c>
    </row>
    <row r="515" spans="4:25" hidden="1" outlineLevel="1">
      <c r="D515" s="246" t="s">
        <v>272</v>
      </c>
      <c r="E515" s="246" t="s">
        <v>48</v>
      </c>
      <c r="F515" s="246" t="s">
        <v>467</v>
      </c>
      <c r="H515" s="246" t="s">
        <v>466</v>
      </c>
      <c r="I515" s="246" t="s">
        <v>2133</v>
      </c>
      <c r="J515" s="246" t="s">
        <v>109</v>
      </c>
      <c r="L515" s="258">
        <v>0</v>
      </c>
      <c r="M515" s="253"/>
      <c r="N515" s="253">
        <v>0</v>
      </c>
      <c r="O515" s="253">
        <v>0</v>
      </c>
      <c r="P515" s="253">
        <v>0</v>
      </c>
      <c r="Q515" s="253">
        <v>0</v>
      </c>
      <c r="R515" s="253">
        <v>0</v>
      </c>
      <c r="S515" s="253">
        <v>0</v>
      </c>
      <c r="T515" s="253">
        <v>0</v>
      </c>
      <c r="U515" s="253">
        <v>0</v>
      </c>
      <c r="V515" s="253">
        <v>0</v>
      </c>
      <c r="W515" s="253">
        <v>0</v>
      </c>
      <c r="X515" s="253">
        <v>0</v>
      </c>
      <c r="Y515" s="253">
        <v>0</v>
      </c>
    </row>
    <row r="516" spans="4:25" hidden="1" outlineLevel="1">
      <c r="D516" s="246" t="s">
        <v>319</v>
      </c>
      <c r="E516" s="246" t="s">
        <v>49</v>
      </c>
      <c r="F516" s="246" t="s">
        <v>465</v>
      </c>
      <c r="H516" s="246" t="s">
        <v>466</v>
      </c>
      <c r="I516" s="246" t="s">
        <v>718</v>
      </c>
      <c r="J516" s="246" t="s">
        <v>455</v>
      </c>
      <c r="L516" s="258">
        <v>0</v>
      </c>
      <c r="M516" s="253"/>
      <c r="N516" s="253">
        <v>0</v>
      </c>
      <c r="O516" s="253">
        <v>0</v>
      </c>
      <c r="P516" s="253">
        <v>0</v>
      </c>
      <c r="Q516" s="253">
        <v>0</v>
      </c>
      <c r="R516" s="253">
        <v>0</v>
      </c>
      <c r="S516" s="253">
        <v>0</v>
      </c>
      <c r="T516" s="253">
        <v>0</v>
      </c>
      <c r="U516" s="253">
        <v>0</v>
      </c>
      <c r="V516" s="253">
        <v>0</v>
      </c>
      <c r="W516" s="253">
        <v>0</v>
      </c>
      <c r="X516" s="253">
        <v>0</v>
      </c>
      <c r="Y516" s="253">
        <v>0</v>
      </c>
    </row>
    <row r="517" spans="4:25" hidden="1" outlineLevel="1">
      <c r="D517" s="246" t="s">
        <v>1790</v>
      </c>
      <c r="E517" s="246" t="s">
        <v>1759</v>
      </c>
      <c r="F517" s="246" t="s">
        <v>465</v>
      </c>
      <c r="H517" s="246" t="s">
        <v>466</v>
      </c>
      <c r="I517" s="246" t="s">
        <v>1823</v>
      </c>
      <c r="J517" s="246" t="s">
        <v>789</v>
      </c>
      <c r="L517" s="258">
        <v>0</v>
      </c>
      <c r="M517" s="253"/>
      <c r="N517" s="253">
        <v>0</v>
      </c>
      <c r="O517" s="253">
        <v>0</v>
      </c>
      <c r="P517" s="253">
        <v>0</v>
      </c>
      <c r="Q517" s="253">
        <v>0</v>
      </c>
      <c r="R517" s="253">
        <v>0</v>
      </c>
      <c r="S517" s="253">
        <v>0</v>
      </c>
      <c r="T517" s="253">
        <v>0</v>
      </c>
      <c r="U517" s="253">
        <v>0</v>
      </c>
      <c r="V517" s="253">
        <v>0</v>
      </c>
      <c r="W517" s="253">
        <v>0</v>
      </c>
      <c r="X517" s="253">
        <v>0</v>
      </c>
      <c r="Y517" s="253">
        <v>0</v>
      </c>
    </row>
    <row r="518" spans="4:25" hidden="1" outlineLevel="1">
      <c r="D518" s="246" t="s">
        <v>1790</v>
      </c>
      <c r="E518" s="246" t="s">
        <v>1759</v>
      </c>
      <c r="F518" s="246" t="s">
        <v>467</v>
      </c>
      <c r="H518" s="246" t="s">
        <v>466</v>
      </c>
      <c r="I518" s="246" t="s">
        <v>1824</v>
      </c>
      <c r="J518" s="246" t="s">
        <v>789</v>
      </c>
      <c r="L518" s="258">
        <v>0</v>
      </c>
      <c r="M518" s="253"/>
      <c r="N518" s="253">
        <v>0</v>
      </c>
      <c r="O518" s="253">
        <v>0</v>
      </c>
      <c r="P518" s="253">
        <v>0</v>
      </c>
      <c r="Q518" s="253">
        <v>0</v>
      </c>
      <c r="R518" s="253">
        <v>0</v>
      </c>
      <c r="S518" s="253">
        <v>0</v>
      </c>
      <c r="T518" s="253">
        <v>0</v>
      </c>
      <c r="U518" s="253">
        <v>0</v>
      </c>
      <c r="V518" s="253">
        <v>0</v>
      </c>
      <c r="W518" s="253">
        <v>0</v>
      </c>
      <c r="X518" s="253">
        <v>0</v>
      </c>
      <c r="Y518" s="253">
        <v>0</v>
      </c>
    </row>
    <row r="519" spans="4:25" hidden="1" outlineLevel="1">
      <c r="D519" s="246" t="s">
        <v>1791</v>
      </c>
      <c r="E519" s="246" t="s">
        <v>1759</v>
      </c>
      <c r="F519" s="246" t="s">
        <v>465</v>
      </c>
      <c r="H519" s="246" t="s">
        <v>466</v>
      </c>
      <c r="I519" s="246" t="s">
        <v>1825</v>
      </c>
      <c r="J519" s="246" t="s">
        <v>789</v>
      </c>
      <c r="L519" s="258">
        <v>0</v>
      </c>
      <c r="M519" s="253"/>
      <c r="N519" s="253">
        <v>0</v>
      </c>
      <c r="O519" s="253">
        <v>0</v>
      </c>
      <c r="P519" s="253">
        <v>0</v>
      </c>
      <c r="Q519" s="253">
        <v>0</v>
      </c>
      <c r="R519" s="253">
        <v>0</v>
      </c>
      <c r="S519" s="253">
        <v>0</v>
      </c>
      <c r="T519" s="253">
        <v>0</v>
      </c>
      <c r="U519" s="253">
        <v>0</v>
      </c>
      <c r="V519" s="253">
        <v>0</v>
      </c>
      <c r="W519" s="253">
        <v>0</v>
      </c>
      <c r="X519" s="253">
        <v>0</v>
      </c>
      <c r="Y519" s="253">
        <v>0</v>
      </c>
    </row>
    <row r="520" spans="4:25" hidden="1" outlineLevel="1">
      <c r="D520" s="246" t="s">
        <v>1791</v>
      </c>
      <c r="E520" s="246" t="s">
        <v>1759</v>
      </c>
      <c r="F520" s="246" t="s">
        <v>467</v>
      </c>
      <c r="H520" s="246" t="s">
        <v>466</v>
      </c>
      <c r="I520" s="246" t="s">
        <v>1826</v>
      </c>
      <c r="J520" s="246" t="s">
        <v>789</v>
      </c>
      <c r="L520" s="258">
        <v>0</v>
      </c>
      <c r="M520" s="253"/>
      <c r="N520" s="253">
        <v>0</v>
      </c>
      <c r="O520" s="253">
        <v>0</v>
      </c>
      <c r="P520" s="253">
        <v>0</v>
      </c>
      <c r="Q520" s="253">
        <v>0</v>
      </c>
      <c r="R520" s="253">
        <v>0</v>
      </c>
      <c r="S520" s="253">
        <v>0</v>
      </c>
      <c r="T520" s="253">
        <v>0</v>
      </c>
      <c r="U520" s="253">
        <v>0</v>
      </c>
      <c r="V520" s="253">
        <v>0</v>
      </c>
      <c r="W520" s="253">
        <v>0</v>
      </c>
      <c r="X520" s="253">
        <v>0</v>
      </c>
      <c r="Y520" s="253">
        <v>0</v>
      </c>
    </row>
    <row r="521" spans="4:25" hidden="1" outlineLevel="1">
      <c r="D521" s="246" t="s">
        <v>320</v>
      </c>
      <c r="E521" s="246" t="s">
        <v>49</v>
      </c>
      <c r="F521" s="246" t="s">
        <v>465</v>
      </c>
      <c r="H521" s="246" t="s">
        <v>466</v>
      </c>
      <c r="I521" s="246" t="s">
        <v>719</v>
      </c>
      <c r="J521" s="246" t="s">
        <v>110</v>
      </c>
      <c r="L521" s="258">
        <v>0</v>
      </c>
      <c r="M521" s="253"/>
      <c r="N521" s="253">
        <v>0</v>
      </c>
      <c r="O521" s="253">
        <v>0</v>
      </c>
      <c r="P521" s="253">
        <v>0</v>
      </c>
      <c r="Q521" s="253">
        <v>0</v>
      </c>
      <c r="R521" s="253">
        <v>0</v>
      </c>
      <c r="S521" s="253">
        <v>0</v>
      </c>
      <c r="T521" s="253">
        <v>0</v>
      </c>
      <c r="U521" s="253">
        <v>0</v>
      </c>
      <c r="V521" s="253">
        <v>0</v>
      </c>
      <c r="W521" s="253">
        <v>0</v>
      </c>
      <c r="X521" s="253">
        <v>0</v>
      </c>
      <c r="Y521" s="253">
        <v>0</v>
      </c>
    </row>
    <row r="522" spans="4:25" hidden="1" outlineLevel="1">
      <c r="D522" s="246" t="s">
        <v>961</v>
      </c>
      <c r="E522" s="246" t="s">
        <v>49</v>
      </c>
      <c r="F522" s="246" t="s">
        <v>465</v>
      </c>
      <c r="H522" s="246" t="s">
        <v>466</v>
      </c>
      <c r="I522" s="246" t="s">
        <v>962</v>
      </c>
      <c r="J522" s="246" t="s">
        <v>472</v>
      </c>
      <c r="L522" s="258">
        <v>0</v>
      </c>
      <c r="M522" s="253"/>
      <c r="N522" s="253">
        <v>0</v>
      </c>
      <c r="O522" s="253">
        <v>0</v>
      </c>
      <c r="P522" s="253">
        <v>0</v>
      </c>
      <c r="Q522" s="253">
        <v>0</v>
      </c>
      <c r="R522" s="253">
        <v>0</v>
      </c>
      <c r="S522" s="253">
        <v>0</v>
      </c>
      <c r="T522" s="253">
        <v>0</v>
      </c>
      <c r="U522" s="253">
        <v>0</v>
      </c>
      <c r="V522" s="253">
        <v>0</v>
      </c>
      <c r="W522" s="253">
        <v>0</v>
      </c>
      <c r="X522" s="253">
        <v>0</v>
      </c>
      <c r="Y522" s="253">
        <v>0</v>
      </c>
    </row>
    <row r="523" spans="4:25" hidden="1" outlineLevel="1">
      <c r="D523" s="246" t="s">
        <v>2325</v>
      </c>
      <c r="E523" s="246" t="s">
        <v>49</v>
      </c>
      <c r="F523" s="246" t="s">
        <v>465</v>
      </c>
      <c r="H523" s="246" t="s">
        <v>466</v>
      </c>
      <c r="I523" s="246" t="s">
        <v>940</v>
      </c>
      <c r="J523" s="246" t="s">
        <v>774</v>
      </c>
      <c r="L523" s="258">
        <v>0</v>
      </c>
      <c r="M523" s="253"/>
      <c r="N523" s="253">
        <v>0</v>
      </c>
      <c r="O523" s="253">
        <v>0</v>
      </c>
      <c r="P523" s="253">
        <v>0</v>
      </c>
      <c r="Q523" s="253">
        <v>0</v>
      </c>
      <c r="R523" s="253">
        <v>0</v>
      </c>
      <c r="S523" s="253">
        <v>0</v>
      </c>
      <c r="T523" s="253">
        <v>0</v>
      </c>
      <c r="U523" s="253">
        <v>0</v>
      </c>
      <c r="V523" s="253">
        <v>0</v>
      </c>
      <c r="W523" s="253">
        <v>0</v>
      </c>
      <c r="X523" s="253">
        <v>0</v>
      </c>
      <c r="Y523" s="253">
        <v>0</v>
      </c>
    </row>
    <row r="524" spans="4:25" hidden="1" outlineLevel="1">
      <c r="D524" s="246" t="s">
        <v>2134</v>
      </c>
      <c r="E524" s="246" t="s">
        <v>49</v>
      </c>
      <c r="F524" s="246" t="s">
        <v>465</v>
      </c>
      <c r="H524" s="246" t="s">
        <v>466</v>
      </c>
      <c r="I524" s="246" t="s">
        <v>963</v>
      </c>
      <c r="J524" s="246" t="s">
        <v>774</v>
      </c>
      <c r="L524" s="258">
        <v>0</v>
      </c>
      <c r="M524" s="253"/>
      <c r="N524" s="253">
        <v>0</v>
      </c>
      <c r="O524" s="253">
        <v>0</v>
      </c>
      <c r="P524" s="253">
        <v>0</v>
      </c>
      <c r="Q524" s="253">
        <v>0</v>
      </c>
      <c r="R524" s="253">
        <v>0</v>
      </c>
      <c r="S524" s="253">
        <v>0</v>
      </c>
      <c r="T524" s="253">
        <v>0</v>
      </c>
      <c r="U524" s="253">
        <v>0</v>
      </c>
      <c r="V524" s="253">
        <v>0</v>
      </c>
      <c r="W524" s="253">
        <v>0</v>
      </c>
      <c r="X524" s="253">
        <v>0</v>
      </c>
      <c r="Y524" s="253">
        <v>0</v>
      </c>
    </row>
    <row r="525" spans="4:25" hidden="1" outlineLevel="1">
      <c r="D525" s="246" t="s">
        <v>964</v>
      </c>
      <c r="E525" s="246" t="s">
        <v>49</v>
      </c>
      <c r="F525" s="246" t="s">
        <v>465</v>
      </c>
      <c r="H525" s="246" t="s">
        <v>466</v>
      </c>
      <c r="I525" s="246" t="s">
        <v>965</v>
      </c>
      <c r="J525" s="246" t="s">
        <v>774</v>
      </c>
      <c r="L525" s="258">
        <v>0</v>
      </c>
      <c r="M525" s="253"/>
      <c r="N525" s="253">
        <v>0</v>
      </c>
      <c r="O525" s="253">
        <v>0</v>
      </c>
      <c r="P525" s="253">
        <v>0</v>
      </c>
      <c r="Q525" s="253">
        <v>0</v>
      </c>
      <c r="R525" s="253">
        <v>0</v>
      </c>
      <c r="S525" s="253">
        <v>0</v>
      </c>
      <c r="T525" s="253">
        <v>0</v>
      </c>
      <c r="U525" s="253">
        <v>0</v>
      </c>
      <c r="V525" s="253">
        <v>0</v>
      </c>
      <c r="W525" s="253">
        <v>0</v>
      </c>
      <c r="X525" s="253">
        <v>0</v>
      </c>
      <c r="Y525" s="253">
        <v>0</v>
      </c>
    </row>
    <row r="526" spans="4:25" hidden="1" outlineLevel="1">
      <c r="D526" s="246" t="s">
        <v>966</v>
      </c>
      <c r="E526" s="246" t="s">
        <v>49</v>
      </c>
      <c r="F526" s="246" t="s">
        <v>465</v>
      </c>
      <c r="H526" s="246" t="s">
        <v>466</v>
      </c>
      <c r="I526" s="246" t="s">
        <v>967</v>
      </c>
      <c r="J526" s="246" t="s">
        <v>472</v>
      </c>
      <c r="L526" s="258">
        <v>0</v>
      </c>
      <c r="M526" s="253"/>
      <c r="N526" s="253">
        <v>0</v>
      </c>
      <c r="O526" s="253">
        <v>0</v>
      </c>
      <c r="P526" s="253">
        <v>0</v>
      </c>
      <c r="Q526" s="253">
        <v>0</v>
      </c>
      <c r="R526" s="253">
        <v>0</v>
      </c>
      <c r="S526" s="253">
        <v>0</v>
      </c>
      <c r="T526" s="253">
        <v>0</v>
      </c>
      <c r="U526" s="253">
        <v>0</v>
      </c>
      <c r="V526" s="253">
        <v>0</v>
      </c>
      <c r="W526" s="253">
        <v>0</v>
      </c>
      <c r="X526" s="253">
        <v>0</v>
      </c>
      <c r="Y526" s="253">
        <v>0</v>
      </c>
    </row>
    <row r="527" spans="4:25" hidden="1" outlineLevel="1">
      <c r="D527" s="246" t="s">
        <v>968</v>
      </c>
      <c r="E527" s="246" t="s">
        <v>49</v>
      </c>
      <c r="F527" s="246" t="s">
        <v>465</v>
      </c>
      <c r="H527" s="246" t="s">
        <v>466</v>
      </c>
      <c r="I527" s="246" t="s">
        <v>969</v>
      </c>
      <c r="J527" s="246" t="s">
        <v>472</v>
      </c>
      <c r="L527" s="258">
        <v>0</v>
      </c>
      <c r="M527" s="253"/>
      <c r="N527" s="253">
        <v>0</v>
      </c>
      <c r="O527" s="253">
        <v>0</v>
      </c>
      <c r="P527" s="253">
        <v>0</v>
      </c>
      <c r="Q527" s="253">
        <v>0</v>
      </c>
      <c r="R527" s="253">
        <v>0</v>
      </c>
      <c r="S527" s="253">
        <v>0</v>
      </c>
      <c r="T527" s="253">
        <v>0</v>
      </c>
      <c r="U527" s="253">
        <v>0</v>
      </c>
      <c r="V527" s="253">
        <v>0</v>
      </c>
      <c r="W527" s="253">
        <v>0</v>
      </c>
      <c r="X527" s="253">
        <v>0</v>
      </c>
      <c r="Y527" s="253">
        <v>0</v>
      </c>
    </row>
    <row r="528" spans="4:25" hidden="1" outlineLevel="1">
      <c r="D528" s="246" t="s">
        <v>527</v>
      </c>
      <c r="E528" s="246" t="s">
        <v>49</v>
      </c>
      <c r="F528" s="246" t="s">
        <v>465</v>
      </c>
      <c r="H528" s="246" t="s">
        <v>466</v>
      </c>
      <c r="I528" s="246" t="s">
        <v>720</v>
      </c>
      <c r="J528" s="246" t="s">
        <v>110</v>
      </c>
      <c r="L528" s="258">
        <v>0</v>
      </c>
      <c r="M528" s="253"/>
      <c r="N528" s="253">
        <v>0</v>
      </c>
      <c r="O528" s="253">
        <v>0</v>
      </c>
      <c r="P528" s="253">
        <v>0</v>
      </c>
      <c r="Q528" s="253">
        <v>0</v>
      </c>
      <c r="R528" s="253">
        <v>0</v>
      </c>
      <c r="S528" s="253">
        <v>0</v>
      </c>
      <c r="T528" s="253">
        <v>0</v>
      </c>
      <c r="U528" s="253">
        <v>0</v>
      </c>
      <c r="V528" s="253">
        <v>0</v>
      </c>
      <c r="W528" s="253">
        <v>0</v>
      </c>
      <c r="X528" s="253">
        <v>0</v>
      </c>
      <c r="Y528" s="253">
        <v>0</v>
      </c>
    </row>
    <row r="529" spans="4:25" hidden="1" outlineLevel="1">
      <c r="D529" s="246" t="s">
        <v>2678</v>
      </c>
      <c r="E529" s="246" t="s">
        <v>2574</v>
      </c>
      <c r="F529" s="246" t="s">
        <v>467</v>
      </c>
      <c r="H529" s="246" t="s">
        <v>466</v>
      </c>
      <c r="I529" s="246" t="s">
        <v>2814</v>
      </c>
      <c r="J529" s="246" t="s">
        <v>471</v>
      </c>
      <c r="L529" s="258">
        <v>0</v>
      </c>
      <c r="M529" s="253"/>
      <c r="N529" s="253">
        <v>0</v>
      </c>
      <c r="O529" s="253">
        <v>0</v>
      </c>
      <c r="P529" s="253">
        <v>0</v>
      </c>
      <c r="Q529" s="253">
        <v>0</v>
      </c>
      <c r="R529" s="253">
        <v>0</v>
      </c>
      <c r="S529" s="253">
        <v>0</v>
      </c>
      <c r="T529" s="253">
        <v>0</v>
      </c>
      <c r="U529" s="253">
        <v>0</v>
      </c>
      <c r="V529" s="253">
        <v>0</v>
      </c>
      <c r="W529" s="253">
        <v>0</v>
      </c>
      <c r="X529" s="253">
        <v>0</v>
      </c>
      <c r="Y529" s="253">
        <v>0</v>
      </c>
    </row>
    <row r="530" spans="4:25" hidden="1" outlineLevel="1">
      <c r="D530" s="246" t="s">
        <v>528</v>
      </c>
      <c r="E530" s="246" t="s">
        <v>49</v>
      </c>
      <c r="F530" s="246" t="s">
        <v>465</v>
      </c>
      <c r="H530" s="246" t="s">
        <v>466</v>
      </c>
      <c r="I530" s="246" t="s">
        <v>443</v>
      </c>
      <c r="J530" s="246" t="s">
        <v>430</v>
      </c>
      <c r="L530" s="258">
        <v>0</v>
      </c>
      <c r="M530" s="253"/>
      <c r="N530" s="253">
        <v>0</v>
      </c>
      <c r="O530" s="253">
        <v>0</v>
      </c>
      <c r="P530" s="253">
        <v>0</v>
      </c>
      <c r="Q530" s="253">
        <v>0</v>
      </c>
      <c r="R530" s="253">
        <v>0</v>
      </c>
      <c r="S530" s="253">
        <v>0</v>
      </c>
      <c r="T530" s="253">
        <v>0</v>
      </c>
      <c r="U530" s="253">
        <v>0</v>
      </c>
      <c r="V530" s="253">
        <v>0</v>
      </c>
      <c r="W530" s="253">
        <v>0</v>
      </c>
      <c r="X530" s="253">
        <v>0</v>
      </c>
      <c r="Y530" s="253">
        <v>0</v>
      </c>
    </row>
    <row r="531" spans="4:25" hidden="1" outlineLevel="1">
      <c r="D531" s="246" t="s">
        <v>970</v>
      </c>
      <c r="E531" s="246" t="s">
        <v>49</v>
      </c>
      <c r="F531" s="246" t="s">
        <v>465</v>
      </c>
      <c r="H531" s="246" t="s">
        <v>466</v>
      </c>
      <c r="I531" s="246" t="s">
        <v>971</v>
      </c>
      <c r="J531" s="246" t="s">
        <v>774</v>
      </c>
      <c r="L531" s="258">
        <v>0</v>
      </c>
      <c r="M531" s="253"/>
      <c r="N531" s="253">
        <v>0</v>
      </c>
      <c r="O531" s="253">
        <v>0</v>
      </c>
      <c r="P531" s="253">
        <v>0</v>
      </c>
      <c r="Q531" s="253">
        <v>0</v>
      </c>
      <c r="R531" s="253">
        <v>0</v>
      </c>
      <c r="S531" s="253">
        <v>0</v>
      </c>
      <c r="T531" s="253">
        <v>0</v>
      </c>
      <c r="U531" s="253">
        <v>0</v>
      </c>
      <c r="V531" s="253">
        <v>0</v>
      </c>
      <c r="W531" s="253">
        <v>0</v>
      </c>
      <c r="X531" s="253">
        <v>0</v>
      </c>
      <c r="Y531" s="253">
        <v>0</v>
      </c>
    </row>
    <row r="532" spans="4:25" hidden="1" outlineLevel="1">
      <c r="D532" s="246" t="s">
        <v>2815</v>
      </c>
      <c r="E532" s="246" t="s">
        <v>2574</v>
      </c>
      <c r="F532" s="246" t="s">
        <v>465</v>
      </c>
      <c r="H532" s="246" t="s">
        <v>466</v>
      </c>
      <c r="I532" s="246" t="s">
        <v>2816</v>
      </c>
      <c r="J532" s="246" t="s">
        <v>471</v>
      </c>
      <c r="L532" s="258">
        <v>0</v>
      </c>
      <c r="M532" s="253"/>
      <c r="N532" s="253">
        <v>0</v>
      </c>
      <c r="O532" s="253">
        <v>0</v>
      </c>
      <c r="P532" s="253">
        <v>0</v>
      </c>
      <c r="Q532" s="253">
        <v>0</v>
      </c>
      <c r="R532" s="253">
        <v>0</v>
      </c>
      <c r="S532" s="253">
        <v>0</v>
      </c>
      <c r="T532" s="253">
        <v>0</v>
      </c>
      <c r="U532" s="253">
        <v>0</v>
      </c>
      <c r="V532" s="253">
        <v>0</v>
      </c>
      <c r="W532" s="253">
        <v>0</v>
      </c>
      <c r="X532" s="253">
        <v>0</v>
      </c>
      <c r="Y532" s="253">
        <v>0</v>
      </c>
    </row>
    <row r="533" spans="4:25" hidden="1" outlineLevel="1">
      <c r="D533" s="246" t="s">
        <v>2815</v>
      </c>
      <c r="E533" s="246" t="s">
        <v>2574</v>
      </c>
      <c r="F533" s="246" t="s">
        <v>467</v>
      </c>
      <c r="H533" s="246" t="s">
        <v>466</v>
      </c>
      <c r="I533" s="246" t="s">
        <v>2817</v>
      </c>
      <c r="J533" s="246" t="s">
        <v>471</v>
      </c>
      <c r="L533" s="258">
        <v>0</v>
      </c>
      <c r="M533" s="253"/>
      <c r="N533" s="253">
        <v>0</v>
      </c>
      <c r="O533" s="253">
        <v>0</v>
      </c>
      <c r="P533" s="253">
        <v>0</v>
      </c>
      <c r="Q533" s="253">
        <v>0</v>
      </c>
      <c r="R533" s="253">
        <v>0</v>
      </c>
      <c r="S533" s="253">
        <v>0</v>
      </c>
      <c r="T533" s="253">
        <v>0</v>
      </c>
      <c r="U533" s="253">
        <v>0</v>
      </c>
      <c r="V533" s="253">
        <v>0</v>
      </c>
      <c r="W533" s="253">
        <v>0</v>
      </c>
      <c r="X533" s="253">
        <v>0</v>
      </c>
      <c r="Y533" s="253">
        <v>0</v>
      </c>
    </row>
    <row r="534" spans="4:25" hidden="1" outlineLevel="1">
      <c r="D534" s="246" t="s">
        <v>2818</v>
      </c>
      <c r="E534" s="246" t="s">
        <v>2574</v>
      </c>
      <c r="F534" s="246" t="s">
        <v>465</v>
      </c>
      <c r="H534" s="246" t="s">
        <v>466</v>
      </c>
      <c r="I534" s="246" t="s">
        <v>2819</v>
      </c>
      <c r="J534" s="246" t="s">
        <v>471</v>
      </c>
      <c r="L534" s="258">
        <v>0</v>
      </c>
      <c r="M534" s="253"/>
      <c r="N534" s="253">
        <v>0</v>
      </c>
      <c r="O534" s="253">
        <v>0</v>
      </c>
      <c r="P534" s="253">
        <v>0</v>
      </c>
      <c r="Q534" s="253">
        <v>0</v>
      </c>
      <c r="R534" s="253">
        <v>0</v>
      </c>
      <c r="S534" s="253">
        <v>0</v>
      </c>
      <c r="T534" s="253">
        <v>0</v>
      </c>
      <c r="U534" s="253">
        <v>0</v>
      </c>
      <c r="V534" s="253">
        <v>0</v>
      </c>
      <c r="W534" s="253">
        <v>0</v>
      </c>
      <c r="X534" s="253">
        <v>0</v>
      </c>
      <c r="Y534" s="253">
        <v>0</v>
      </c>
    </row>
    <row r="535" spans="4:25" hidden="1" outlineLevel="1">
      <c r="D535" s="246" t="s">
        <v>2818</v>
      </c>
      <c r="E535" s="246" t="s">
        <v>2574</v>
      </c>
      <c r="F535" s="246" t="s">
        <v>467</v>
      </c>
      <c r="H535" s="246" t="s">
        <v>466</v>
      </c>
      <c r="I535" s="246" t="s">
        <v>2820</v>
      </c>
      <c r="J535" s="246" t="s">
        <v>471</v>
      </c>
      <c r="L535" s="258">
        <v>2385</v>
      </c>
      <c r="M535" s="253"/>
      <c r="N535" s="253">
        <v>0</v>
      </c>
      <c r="O535" s="253">
        <v>0</v>
      </c>
      <c r="P535" s="253">
        <v>0</v>
      </c>
      <c r="Q535" s="253">
        <v>0</v>
      </c>
      <c r="R535" s="253">
        <v>0</v>
      </c>
      <c r="S535" s="253">
        <v>0</v>
      </c>
      <c r="T535" s="253">
        <v>0</v>
      </c>
      <c r="U535" s="253">
        <v>0</v>
      </c>
      <c r="V535" s="253">
        <v>2295</v>
      </c>
      <c r="W535" s="253">
        <v>60</v>
      </c>
      <c r="X535" s="253">
        <v>30</v>
      </c>
      <c r="Y535" s="253">
        <v>0</v>
      </c>
    </row>
    <row r="536" spans="4:25" hidden="1" outlineLevel="1">
      <c r="D536" s="246" t="s">
        <v>273</v>
      </c>
      <c r="E536" s="246" t="s">
        <v>49</v>
      </c>
      <c r="F536" s="246" t="s">
        <v>465</v>
      </c>
      <c r="H536" s="246" t="s">
        <v>466</v>
      </c>
      <c r="I536" s="246" t="s">
        <v>721</v>
      </c>
      <c r="J536" s="246" t="s">
        <v>430</v>
      </c>
      <c r="L536" s="258">
        <v>0</v>
      </c>
      <c r="M536" s="253"/>
      <c r="N536" s="253">
        <v>0</v>
      </c>
      <c r="O536" s="253">
        <v>0</v>
      </c>
      <c r="P536" s="253">
        <v>0</v>
      </c>
      <c r="Q536" s="253">
        <v>0</v>
      </c>
      <c r="R536" s="253">
        <v>0</v>
      </c>
      <c r="S536" s="253">
        <v>0</v>
      </c>
      <c r="T536" s="253">
        <v>0</v>
      </c>
      <c r="U536" s="253">
        <v>0</v>
      </c>
      <c r="V536" s="253">
        <v>0</v>
      </c>
      <c r="W536" s="253">
        <v>0</v>
      </c>
      <c r="X536" s="253">
        <v>0</v>
      </c>
      <c r="Y536" s="253">
        <v>0</v>
      </c>
    </row>
    <row r="537" spans="4:25" hidden="1" outlineLevel="1">
      <c r="D537" s="246" t="s">
        <v>972</v>
      </c>
      <c r="E537" s="246" t="s">
        <v>1759</v>
      </c>
      <c r="F537" s="246" t="s">
        <v>465</v>
      </c>
      <c r="H537" s="246" t="s">
        <v>466</v>
      </c>
      <c r="I537" s="246" t="s">
        <v>1827</v>
      </c>
      <c r="J537" s="246" t="s">
        <v>789</v>
      </c>
      <c r="L537" s="258">
        <v>0</v>
      </c>
      <c r="M537" s="253"/>
      <c r="N537" s="253">
        <v>0</v>
      </c>
      <c r="O537" s="253">
        <v>0</v>
      </c>
      <c r="P537" s="253">
        <v>0</v>
      </c>
      <c r="Q537" s="253">
        <v>0</v>
      </c>
      <c r="R537" s="253">
        <v>0</v>
      </c>
      <c r="S537" s="253">
        <v>0</v>
      </c>
      <c r="T537" s="253">
        <v>0</v>
      </c>
      <c r="U537" s="253">
        <v>0</v>
      </c>
      <c r="V537" s="253">
        <v>0</v>
      </c>
      <c r="W537" s="253">
        <v>0</v>
      </c>
      <c r="X537" s="253">
        <v>0</v>
      </c>
      <c r="Y537" s="253">
        <v>0</v>
      </c>
    </row>
    <row r="538" spans="4:25" hidden="1" outlineLevel="1">
      <c r="D538" s="246" t="s">
        <v>972</v>
      </c>
      <c r="E538" s="246" t="s">
        <v>1759</v>
      </c>
      <c r="F538" s="246" t="s">
        <v>467</v>
      </c>
      <c r="H538" s="246" t="s">
        <v>466</v>
      </c>
      <c r="I538" s="246" t="s">
        <v>1828</v>
      </c>
      <c r="J538" s="246" t="s">
        <v>789</v>
      </c>
      <c r="L538" s="258">
        <v>0</v>
      </c>
      <c r="M538" s="253"/>
      <c r="N538" s="253">
        <v>0</v>
      </c>
      <c r="O538" s="253">
        <v>0</v>
      </c>
      <c r="P538" s="253">
        <v>0</v>
      </c>
      <c r="Q538" s="253">
        <v>0</v>
      </c>
      <c r="R538" s="253">
        <v>0</v>
      </c>
      <c r="S538" s="253">
        <v>0</v>
      </c>
      <c r="T538" s="253">
        <v>0</v>
      </c>
      <c r="U538" s="253">
        <v>0</v>
      </c>
      <c r="V538" s="253">
        <v>0</v>
      </c>
      <c r="W538" s="253">
        <v>0</v>
      </c>
      <c r="X538" s="253">
        <v>0</v>
      </c>
      <c r="Y538" s="253">
        <v>0</v>
      </c>
    </row>
    <row r="539" spans="4:25" hidden="1" outlineLevel="1">
      <c r="D539" s="246" t="s">
        <v>529</v>
      </c>
      <c r="E539" s="246" t="s">
        <v>48</v>
      </c>
      <c r="F539" s="246" t="s">
        <v>465</v>
      </c>
      <c r="H539" s="246" t="s">
        <v>466</v>
      </c>
      <c r="I539" s="246" t="s">
        <v>722</v>
      </c>
      <c r="J539" s="246" t="s">
        <v>109</v>
      </c>
      <c r="L539" s="258">
        <v>0</v>
      </c>
      <c r="M539" s="253"/>
      <c r="N539" s="253">
        <v>0</v>
      </c>
      <c r="O539" s="253">
        <v>0</v>
      </c>
      <c r="P539" s="253">
        <v>0</v>
      </c>
      <c r="Q539" s="253">
        <v>0</v>
      </c>
      <c r="R539" s="253">
        <v>0</v>
      </c>
      <c r="S539" s="253">
        <v>0</v>
      </c>
      <c r="T539" s="253">
        <v>0</v>
      </c>
      <c r="U539" s="253">
        <v>0</v>
      </c>
      <c r="V539" s="253">
        <v>0</v>
      </c>
      <c r="W539" s="253">
        <v>0</v>
      </c>
      <c r="X539" s="253">
        <v>0</v>
      </c>
      <c r="Y539" s="253">
        <v>0</v>
      </c>
    </row>
    <row r="540" spans="4:25" hidden="1" outlineLevel="1">
      <c r="D540" s="246" t="s">
        <v>1356</v>
      </c>
      <c r="E540" s="246" t="s">
        <v>49</v>
      </c>
      <c r="F540" s="246" t="s">
        <v>465</v>
      </c>
      <c r="H540" s="246" t="s">
        <v>466</v>
      </c>
      <c r="I540" s="246" t="s">
        <v>973</v>
      </c>
      <c r="J540" s="246" t="s">
        <v>774</v>
      </c>
      <c r="L540" s="258">
        <v>0</v>
      </c>
      <c r="M540" s="253"/>
      <c r="N540" s="253">
        <v>0</v>
      </c>
      <c r="O540" s="253">
        <v>0</v>
      </c>
      <c r="P540" s="253">
        <v>0</v>
      </c>
      <c r="Q540" s="253">
        <v>0</v>
      </c>
      <c r="R540" s="253">
        <v>0</v>
      </c>
      <c r="S540" s="253">
        <v>0</v>
      </c>
      <c r="T540" s="253">
        <v>0</v>
      </c>
      <c r="U540" s="253">
        <v>0</v>
      </c>
      <c r="V540" s="253">
        <v>0</v>
      </c>
      <c r="W540" s="253">
        <v>0</v>
      </c>
      <c r="X540" s="253">
        <v>0</v>
      </c>
      <c r="Y540" s="253">
        <v>0</v>
      </c>
    </row>
    <row r="541" spans="4:25" hidden="1" outlineLevel="1">
      <c r="D541" s="246" t="s">
        <v>2591</v>
      </c>
      <c r="E541" s="246" t="s">
        <v>2574</v>
      </c>
      <c r="F541" s="246" t="s">
        <v>465</v>
      </c>
      <c r="H541" s="246" t="s">
        <v>466</v>
      </c>
      <c r="I541" s="246" t="s">
        <v>2821</v>
      </c>
      <c r="J541" s="246" t="s">
        <v>471</v>
      </c>
      <c r="L541" s="258">
        <v>0</v>
      </c>
      <c r="M541" s="253"/>
      <c r="N541" s="253">
        <v>0</v>
      </c>
      <c r="O541" s="253">
        <v>0</v>
      </c>
      <c r="P541" s="253">
        <v>0</v>
      </c>
      <c r="Q541" s="253">
        <v>0</v>
      </c>
      <c r="R541" s="253">
        <v>0</v>
      </c>
      <c r="S541" s="253">
        <v>0</v>
      </c>
      <c r="T541" s="253">
        <v>0</v>
      </c>
      <c r="U541" s="253">
        <v>0</v>
      </c>
      <c r="V541" s="253">
        <v>0</v>
      </c>
      <c r="W541" s="253">
        <v>0</v>
      </c>
      <c r="X541" s="253">
        <v>0</v>
      </c>
      <c r="Y541" s="253">
        <v>0</v>
      </c>
    </row>
    <row r="542" spans="4:25" hidden="1" outlineLevel="1">
      <c r="D542" s="246" t="s">
        <v>2591</v>
      </c>
      <c r="E542" s="246" t="s">
        <v>2574</v>
      </c>
      <c r="F542" s="246" t="s">
        <v>467</v>
      </c>
      <c r="H542" s="246" t="s">
        <v>466</v>
      </c>
      <c r="I542" s="246" t="s">
        <v>2822</v>
      </c>
      <c r="J542" s="246" t="s">
        <v>471</v>
      </c>
      <c r="L542" s="258">
        <v>30</v>
      </c>
      <c r="M542" s="253"/>
      <c r="N542" s="253">
        <v>0</v>
      </c>
      <c r="O542" s="253">
        <v>15</v>
      </c>
      <c r="P542" s="253">
        <v>15</v>
      </c>
      <c r="Q542" s="253">
        <v>0</v>
      </c>
      <c r="R542" s="253">
        <v>0</v>
      </c>
      <c r="S542" s="253">
        <v>0</v>
      </c>
      <c r="T542" s="253">
        <v>0</v>
      </c>
      <c r="U542" s="253">
        <v>0</v>
      </c>
      <c r="V542" s="253">
        <v>0</v>
      </c>
      <c r="W542" s="253">
        <v>0</v>
      </c>
      <c r="X542" s="253">
        <v>0</v>
      </c>
      <c r="Y542" s="253">
        <v>0</v>
      </c>
    </row>
    <row r="543" spans="4:25" hidden="1" outlineLevel="1">
      <c r="D543" s="246" t="s">
        <v>2823</v>
      </c>
      <c r="E543" s="246" t="s">
        <v>2574</v>
      </c>
      <c r="F543" s="246" t="s">
        <v>465</v>
      </c>
      <c r="H543" s="246" t="s">
        <v>466</v>
      </c>
      <c r="I543" s="246" t="s">
        <v>2824</v>
      </c>
      <c r="J543" s="246" t="s">
        <v>471</v>
      </c>
      <c r="L543" s="258">
        <v>0</v>
      </c>
      <c r="M543" s="253"/>
      <c r="N543" s="253">
        <v>0</v>
      </c>
      <c r="O543" s="253">
        <v>0</v>
      </c>
      <c r="P543" s="253">
        <v>0</v>
      </c>
      <c r="Q543" s="253">
        <v>0</v>
      </c>
      <c r="R543" s="253">
        <v>0</v>
      </c>
      <c r="S543" s="253">
        <v>0</v>
      </c>
      <c r="T543" s="253">
        <v>0</v>
      </c>
      <c r="U543" s="253">
        <v>0</v>
      </c>
      <c r="V543" s="253">
        <v>0</v>
      </c>
      <c r="W543" s="253">
        <v>0</v>
      </c>
      <c r="X543" s="253">
        <v>0</v>
      </c>
      <c r="Y543" s="253">
        <v>0</v>
      </c>
    </row>
    <row r="544" spans="4:25" hidden="1" outlineLevel="1">
      <c r="D544" s="246" t="s">
        <v>2823</v>
      </c>
      <c r="E544" s="246" t="s">
        <v>2574</v>
      </c>
      <c r="F544" s="246" t="s">
        <v>467</v>
      </c>
      <c r="H544" s="246" t="s">
        <v>466</v>
      </c>
      <c r="I544" s="246" t="s">
        <v>2825</v>
      </c>
      <c r="J544" s="246" t="s">
        <v>471</v>
      </c>
      <c r="L544" s="258">
        <v>100</v>
      </c>
      <c r="M544" s="253"/>
      <c r="N544" s="253">
        <v>0</v>
      </c>
      <c r="O544" s="253">
        <v>0</v>
      </c>
      <c r="P544" s="253">
        <v>100</v>
      </c>
      <c r="Q544" s="253">
        <v>0</v>
      </c>
      <c r="R544" s="253">
        <v>0</v>
      </c>
      <c r="S544" s="253">
        <v>0</v>
      </c>
      <c r="T544" s="253">
        <v>0</v>
      </c>
      <c r="U544" s="253">
        <v>0</v>
      </c>
      <c r="V544" s="253">
        <v>0</v>
      </c>
      <c r="W544" s="253">
        <v>0</v>
      </c>
      <c r="X544" s="253">
        <v>0</v>
      </c>
      <c r="Y544" s="253">
        <v>0</v>
      </c>
    </row>
    <row r="545" spans="4:25" hidden="1" outlineLevel="1">
      <c r="D545" s="246" t="s">
        <v>974</v>
      </c>
      <c r="E545" s="246" t="s">
        <v>49</v>
      </c>
      <c r="F545" s="246" t="s">
        <v>465</v>
      </c>
      <c r="H545" s="246" t="s">
        <v>466</v>
      </c>
      <c r="I545" s="246" t="s">
        <v>975</v>
      </c>
      <c r="J545" s="246" t="s">
        <v>429</v>
      </c>
      <c r="L545" s="258">
        <v>0</v>
      </c>
      <c r="M545" s="253"/>
      <c r="N545" s="253">
        <v>0</v>
      </c>
      <c r="O545" s="253">
        <v>0</v>
      </c>
      <c r="P545" s="253">
        <v>0</v>
      </c>
      <c r="Q545" s="253">
        <v>0</v>
      </c>
      <c r="R545" s="253">
        <v>0</v>
      </c>
      <c r="S545" s="253">
        <v>0</v>
      </c>
      <c r="T545" s="253">
        <v>0</v>
      </c>
      <c r="U545" s="253">
        <v>0</v>
      </c>
      <c r="V545" s="253">
        <v>0</v>
      </c>
      <c r="W545" s="253">
        <v>0</v>
      </c>
      <c r="X545" s="253">
        <v>0</v>
      </c>
      <c r="Y545" s="253">
        <v>0</v>
      </c>
    </row>
    <row r="546" spans="4:25" hidden="1" outlineLevel="1">
      <c r="D546" s="246" t="s">
        <v>210</v>
      </c>
      <c r="E546" s="246" t="s">
        <v>48</v>
      </c>
      <c r="F546" s="246" t="s">
        <v>465</v>
      </c>
      <c r="H546" s="246" t="s">
        <v>466</v>
      </c>
      <c r="I546" s="246" t="s">
        <v>723</v>
      </c>
      <c r="J546" s="246" t="s">
        <v>109</v>
      </c>
      <c r="L546" s="258">
        <v>0</v>
      </c>
      <c r="M546" s="253"/>
      <c r="N546" s="253">
        <v>0</v>
      </c>
      <c r="O546" s="253">
        <v>0</v>
      </c>
      <c r="P546" s="253">
        <v>0</v>
      </c>
      <c r="Q546" s="253">
        <v>0</v>
      </c>
      <c r="R546" s="253">
        <v>0</v>
      </c>
      <c r="S546" s="253">
        <v>0</v>
      </c>
      <c r="T546" s="253">
        <v>0</v>
      </c>
      <c r="U546" s="253">
        <v>0</v>
      </c>
      <c r="V546" s="253">
        <v>0</v>
      </c>
      <c r="W546" s="253">
        <v>0</v>
      </c>
      <c r="X546" s="253">
        <v>0</v>
      </c>
      <c r="Y546" s="253">
        <v>0</v>
      </c>
    </row>
    <row r="547" spans="4:25" hidden="1" outlineLevel="1">
      <c r="D547" s="246" t="s">
        <v>2135</v>
      </c>
      <c r="E547" s="246" t="s">
        <v>1759</v>
      </c>
      <c r="F547" s="246" t="s">
        <v>465</v>
      </c>
      <c r="H547" s="246" t="s">
        <v>466</v>
      </c>
      <c r="I547" s="246" t="s">
        <v>976</v>
      </c>
      <c r="J547" s="246" t="s">
        <v>789</v>
      </c>
      <c r="L547" s="258">
        <v>0</v>
      </c>
      <c r="M547" s="253"/>
      <c r="N547" s="253">
        <v>0</v>
      </c>
      <c r="O547" s="253">
        <v>0</v>
      </c>
      <c r="P547" s="253">
        <v>0</v>
      </c>
      <c r="Q547" s="253">
        <v>0</v>
      </c>
      <c r="R547" s="253">
        <v>0</v>
      </c>
      <c r="S547" s="253">
        <v>0</v>
      </c>
      <c r="T547" s="253">
        <v>0</v>
      </c>
      <c r="U547" s="253">
        <v>0</v>
      </c>
      <c r="V547" s="253">
        <v>0</v>
      </c>
      <c r="W547" s="253">
        <v>0</v>
      </c>
      <c r="X547" s="253">
        <v>0</v>
      </c>
      <c r="Y547" s="253">
        <v>0</v>
      </c>
    </row>
    <row r="548" spans="4:25" hidden="1" outlineLevel="1">
      <c r="D548" s="246" t="s">
        <v>2135</v>
      </c>
      <c r="E548" s="246" t="s">
        <v>1759</v>
      </c>
      <c r="F548" s="246" t="s">
        <v>467</v>
      </c>
      <c r="H548" s="246" t="s">
        <v>466</v>
      </c>
      <c r="I548" s="246" t="s">
        <v>1829</v>
      </c>
      <c r="J548" s="246" t="s">
        <v>789</v>
      </c>
      <c r="L548" s="258">
        <v>0</v>
      </c>
      <c r="M548" s="253"/>
      <c r="N548" s="253">
        <v>0</v>
      </c>
      <c r="O548" s="253">
        <v>0</v>
      </c>
      <c r="P548" s="253">
        <v>0</v>
      </c>
      <c r="Q548" s="253">
        <v>0</v>
      </c>
      <c r="R548" s="253">
        <v>0</v>
      </c>
      <c r="S548" s="253">
        <v>0</v>
      </c>
      <c r="T548" s="253">
        <v>0</v>
      </c>
      <c r="U548" s="253">
        <v>0</v>
      </c>
      <c r="V548" s="253">
        <v>0</v>
      </c>
      <c r="W548" s="253">
        <v>0</v>
      </c>
      <c r="X548" s="253">
        <v>0</v>
      </c>
      <c r="Y548" s="253">
        <v>0</v>
      </c>
    </row>
    <row r="549" spans="4:25" hidden="1" outlineLevel="1">
      <c r="D549" s="246" t="s">
        <v>321</v>
      </c>
      <c r="E549" s="246" t="s">
        <v>48</v>
      </c>
      <c r="F549" s="246" t="s">
        <v>465</v>
      </c>
      <c r="H549" s="246" t="s">
        <v>466</v>
      </c>
      <c r="I549" s="246" t="s">
        <v>724</v>
      </c>
      <c r="J549" s="246" t="s">
        <v>109</v>
      </c>
      <c r="L549" s="258">
        <v>0</v>
      </c>
      <c r="M549" s="253"/>
      <c r="N549" s="253">
        <v>0</v>
      </c>
      <c r="O549" s="253">
        <v>0</v>
      </c>
      <c r="P549" s="253">
        <v>0</v>
      </c>
      <c r="Q549" s="253">
        <v>0</v>
      </c>
      <c r="R549" s="253">
        <v>0</v>
      </c>
      <c r="S549" s="253">
        <v>0</v>
      </c>
      <c r="T549" s="253">
        <v>0</v>
      </c>
      <c r="U549" s="253">
        <v>0</v>
      </c>
      <c r="V549" s="253">
        <v>0</v>
      </c>
      <c r="W549" s="253">
        <v>0</v>
      </c>
      <c r="X549" s="253">
        <v>0</v>
      </c>
      <c r="Y549" s="253">
        <v>0</v>
      </c>
    </row>
    <row r="550" spans="4:25" hidden="1" outlineLevel="1">
      <c r="D550" s="246" t="s">
        <v>321</v>
      </c>
      <c r="E550" s="246" t="s">
        <v>48</v>
      </c>
      <c r="F550" s="246" t="s">
        <v>467</v>
      </c>
      <c r="H550" s="246" t="s">
        <v>466</v>
      </c>
      <c r="I550" s="246" t="s">
        <v>2136</v>
      </c>
      <c r="J550" s="246" t="s">
        <v>109</v>
      </c>
      <c r="L550" s="258">
        <v>0</v>
      </c>
      <c r="M550" s="253"/>
      <c r="N550" s="253">
        <v>0</v>
      </c>
      <c r="O550" s="253">
        <v>0</v>
      </c>
      <c r="P550" s="253">
        <v>0</v>
      </c>
      <c r="Q550" s="253">
        <v>0</v>
      </c>
      <c r="R550" s="253">
        <v>0</v>
      </c>
      <c r="S550" s="253">
        <v>0</v>
      </c>
      <c r="T550" s="253">
        <v>0</v>
      </c>
      <c r="U550" s="253">
        <v>0</v>
      </c>
      <c r="V550" s="253">
        <v>0</v>
      </c>
      <c r="W550" s="253">
        <v>0</v>
      </c>
      <c r="X550" s="253">
        <v>0</v>
      </c>
      <c r="Y550" s="253">
        <v>0</v>
      </c>
    </row>
    <row r="551" spans="4:25" hidden="1" outlineLevel="1">
      <c r="D551" s="246" t="s">
        <v>1357</v>
      </c>
      <c r="E551" s="246" t="s">
        <v>61</v>
      </c>
      <c r="F551" s="246" t="s">
        <v>465</v>
      </c>
      <c r="H551" s="246" t="s">
        <v>466</v>
      </c>
      <c r="I551" s="246" t="s">
        <v>518</v>
      </c>
      <c r="J551" s="246" t="s">
        <v>0</v>
      </c>
      <c r="L551" s="258">
        <v>0</v>
      </c>
      <c r="M551" s="253"/>
      <c r="N551" s="253">
        <v>0</v>
      </c>
      <c r="O551" s="253">
        <v>0</v>
      </c>
      <c r="P551" s="253">
        <v>0</v>
      </c>
      <c r="Q551" s="253">
        <v>0</v>
      </c>
      <c r="R551" s="253">
        <v>0</v>
      </c>
      <c r="S551" s="253">
        <v>0</v>
      </c>
      <c r="T551" s="253">
        <v>0</v>
      </c>
      <c r="U551" s="253">
        <v>0</v>
      </c>
      <c r="V551" s="253">
        <v>0</v>
      </c>
      <c r="W551" s="253">
        <v>0</v>
      </c>
      <c r="X551" s="253">
        <v>0</v>
      </c>
      <c r="Y551" s="253">
        <v>0</v>
      </c>
    </row>
    <row r="552" spans="4:25" hidden="1" outlineLevel="1">
      <c r="D552" s="246" t="s">
        <v>977</v>
      </c>
      <c r="E552" s="246" t="s">
        <v>49</v>
      </c>
      <c r="F552" s="246" t="s">
        <v>465</v>
      </c>
      <c r="H552" s="246" t="s">
        <v>466</v>
      </c>
      <c r="I552" s="246" t="s">
        <v>978</v>
      </c>
      <c r="J552" s="246" t="s">
        <v>472</v>
      </c>
      <c r="L552" s="258">
        <v>0</v>
      </c>
      <c r="M552" s="253"/>
      <c r="N552" s="253">
        <v>0</v>
      </c>
      <c r="O552" s="253">
        <v>0</v>
      </c>
      <c r="P552" s="253">
        <v>0</v>
      </c>
      <c r="Q552" s="253">
        <v>0</v>
      </c>
      <c r="R552" s="253">
        <v>0</v>
      </c>
      <c r="S552" s="253">
        <v>0</v>
      </c>
      <c r="T552" s="253">
        <v>0</v>
      </c>
      <c r="U552" s="253">
        <v>0</v>
      </c>
      <c r="V552" s="253">
        <v>0</v>
      </c>
      <c r="W552" s="253">
        <v>0</v>
      </c>
      <c r="X552" s="253">
        <v>0</v>
      </c>
      <c r="Y552" s="253">
        <v>0</v>
      </c>
    </row>
    <row r="553" spans="4:25" hidden="1" outlineLevel="1">
      <c r="D553" s="246" t="s">
        <v>274</v>
      </c>
      <c r="E553" s="246" t="s">
        <v>49</v>
      </c>
      <c r="F553" s="246" t="s">
        <v>465</v>
      </c>
      <c r="H553" s="246" t="s">
        <v>466</v>
      </c>
      <c r="I553" s="246" t="s">
        <v>725</v>
      </c>
      <c r="J553" s="246" t="s">
        <v>110</v>
      </c>
      <c r="L553" s="258">
        <v>0</v>
      </c>
      <c r="M553" s="253"/>
      <c r="N553" s="253">
        <v>0</v>
      </c>
      <c r="O553" s="253">
        <v>0</v>
      </c>
      <c r="P553" s="253">
        <v>0</v>
      </c>
      <c r="Q553" s="253">
        <v>0</v>
      </c>
      <c r="R553" s="253">
        <v>0</v>
      </c>
      <c r="S553" s="253">
        <v>0</v>
      </c>
      <c r="T553" s="253">
        <v>0</v>
      </c>
      <c r="U553" s="253">
        <v>0</v>
      </c>
      <c r="V553" s="253">
        <v>0</v>
      </c>
      <c r="W553" s="253">
        <v>0</v>
      </c>
      <c r="X553" s="253">
        <v>0</v>
      </c>
      <c r="Y553" s="253">
        <v>0</v>
      </c>
    </row>
    <row r="554" spans="4:25" hidden="1" outlineLevel="1">
      <c r="D554" s="246" t="s">
        <v>530</v>
      </c>
      <c r="E554" s="246" t="s">
        <v>49</v>
      </c>
      <c r="F554" s="246" t="s">
        <v>465</v>
      </c>
      <c r="H554" s="246" t="s">
        <v>466</v>
      </c>
      <c r="I554" s="246" t="s">
        <v>1744</v>
      </c>
      <c r="J554" s="246" t="s">
        <v>106</v>
      </c>
      <c r="L554" s="258">
        <v>0</v>
      </c>
      <c r="M554" s="253"/>
      <c r="N554" s="253">
        <v>0</v>
      </c>
      <c r="O554" s="253">
        <v>0</v>
      </c>
      <c r="P554" s="253">
        <v>0</v>
      </c>
      <c r="Q554" s="253">
        <v>0</v>
      </c>
      <c r="R554" s="253">
        <v>0</v>
      </c>
      <c r="S554" s="253">
        <v>0</v>
      </c>
      <c r="T554" s="253">
        <v>0</v>
      </c>
      <c r="U554" s="253">
        <v>0</v>
      </c>
      <c r="V554" s="253">
        <v>0</v>
      </c>
      <c r="W554" s="253">
        <v>0</v>
      </c>
      <c r="X554" s="253">
        <v>0</v>
      </c>
      <c r="Y554" s="253">
        <v>0</v>
      </c>
    </row>
    <row r="555" spans="4:25" hidden="1" outlineLevel="1">
      <c r="D555" s="246" t="s">
        <v>2137</v>
      </c>
      <c r="E555" s="246" t="s">
        <v>1759</v>
      </c>
      <c r="F555" s="246" t="s">
        <v>465</v>
      </c>
      <c r="H555" s="246" t="s">
        <v>466</v>
      </c>
      <c r="I555" s="246" t="s">
        <v>2138</v>
      </c>
      <c r="J555" s="246" t="s">
        <v>789</v>
      </c>
      <c r="L555" s="258">
        <v>0</v>
      </c>
      <c r="M555" s="253"/>
      <c r="N555" s="253">
        <v>0</v>
      </c>
      <c r="O555" s="253">
        <v>0</v>
      </c>
      <c r="P555" s="253">
        <v>0</v>
      </c>
      <c r="Q555" s="253">
        <v>0</v>
      </c>
      <c r="R555" s="253">
        <v>0</v>
      </c>
      <c r="S555" s="253">
        <v>0</v>
      </c>
      <c r="T555" s="253">
        <v>0</v>
      </c>
      <c r="U555" s="253">
        <v>0</v>
      </c>
      <c r="V555" s="253">
        <v>0</v>
      </c>
      <c r="W555" s="253">
        <v>0</v>
      </c>
      <c r="X555" s="253">
        <v>0</v>
      </c>
      <c r="Y555" s="253">
        <v>0</v>
      </c>
    </row>
    <row r="556" spans="4:25" hidden="1" outlineLevel="1">
      <c r="D556" s="246" t="s">
        <v>2137</v>
      </c>
      <c r="E556" s="246" t="s">
        <v>1759</v>
      </c>
      <c r="F556" s="246" t="s">
        <v>467</v>
      </c>
      <c r="H556" s="246" t="s">
        <v>466</v>
      </c>
      <c r="I556" s="246" t="s">
        <v>2139</v>
      </c>
      <c r="J556" s="246" t="s">
        <v>789</v>
      </c>
      <c r="L556" s="258">
        <v>0</v>
      </c>
      <c r="M556" s="253"/>
      <c r="N556" s="253">
        <v>0</v>
      </c>
      <c r="O556" s="253">
        <v>0</v>
      </c>
      <c r="P556" s="253">
        <v>0</v>
      </c>
      <c r="Q556" s="253">
        <v>0</v>
      </c>
      <c r="R556" s="253">
        <v>0</v>
      </c>
      <c r="S556" s="253">
        <v>0</v>
      </c>
      <c r="T556" s="253">
        <v>0</v>
      </c>
      <c r="U556" s="253">
        <v>0</v>
      </c>
      <c r="V556" s="253">
        <v>0</v>
      </c>
      <c r="W556" s="253">
        <v>0</v>
      </c>
      <c r="X556" s="253">
        <v>0</v>
      </c>
      <c r="Y556" s="253">
        <v>0</v>
      </c>
    </row>
    <row r="557" spans="4:25" hidden="1" outlineLevel="1">
      <c r="D557" s="246" t="s">
        <v>2140</v>
      </c>
      <c r="E557" s="246" t="s">
        <v>48</v>
      </c>
      <c r="F557" s="246" t="s">
        <v>465</v>
      </c>
      <c r="H557" s="246" t="s">
        <v>466</v>
      </c>
      <c r="I557" s="246" t="s">
        <v>726</v>
      </c>
      <c r="J557" s="246" t="s">
        <v>109</v>
      </c>
      <c r="L557" s="258">
        <v>0</v>
      </c>
      <c r="M557" s="253"/>
      <c r="N557" s="253">
        <v>0</v>
      </c>
      <c r="O557" s="253">
        <v>0</v>
      </c>
      <c r="P557" s="253">
        <v>0</v>
      </c>
      <c r="Q557" s="253">
        <v>0</v>
      </c>
      <c r="R557" s="253">
        <v>0</v>
      </c>
      <c r="S557" s="253">
        <v>0</v>
      </c>
      <c r="T557" s="253">
        <v>0</v>
      </c>
      <c r="U557" s="253">
        <v>0</v>
      </c>
      <c r="V557" s="253">
        <v>0</v>
      </c>
      <c r="W557" s="253">
        <v>0</v>
      </c>
      <c r="X557" s="253">
        <v>0</v>
      </c>
      <c r="Y557" s="253">
        <v>0</v>
      </c>
    </row>
    <row r="558" spans="4:25" hidden="1" outlineLevel="1">
      <c r="D558" s="246" t="s">
        <v>2140</v>
      </c>
      <c r="E558" s="246" t="s">
        <v>48</v>
      </c>
      <c r="F558" s="246" t="s">
        <v>467</v>
      </c>
      <c r="H558" s="246" t="s">
        <v>466</v>
      </c>
      <c r="I558" s="246" t="s">
        <v>2141</v>
      </c>
      <c r="J558" s="246" t="s">
        <v>109</v>
      </c>
      <c r="L558" s="258">
        <v>0</v>
      </c>
      <c r="M558" s="253"/>
      <c r="N558" s="253">
        <v>0</v>
      </c>
      <c r="O558" s="253">
        <v>0</v>
      </c>
      <c r="P558" s="253">
        <v>0</v>
      </c>
      <c r="Q558" s="253">
        <v>0</v>
      </c>
      <c r="R558" s="253">
        <v>0</v>
      </c>
      <c r="S558" s="253">
        <v>0</v>
      </c>
      <c r="T558" s="253">
        <v>0</v>
      </c>
      <c r="U558" s="253">
        <v>0</v>
      </c>
      <c r="V558" s="253">
        <v>0</v>
      </c>
      <c r="W558" s="253">
        <v>0</v>
      </c>
      <c r="X558" s="253">
        <v>0</v>
      </c>
      <c r="Y558" s="253">
        <v>0</v>
      </c>
    </row>
    <row r="559" spans="4:25" hidden="1" outlineLevel="1">
      <c r="D559" s="246" t="s">
        <v>979</v>
      </c>
      <c r="E559" s="246" t="s">
        <v>49</v>
      </c>
      <c r="F559" s="246" t="s">
        <v>465</v>
      </c>
      <c r="H559" s="246" t="s">
        <v>466</v>
      </c>
      <c r="I559" s="246" t="s">
        <v>980</v>
      </c>
      <c r="J559" s="246" t="s">
        <v>774</v>
      </c>
      <c r="L559" s="258">
        <v>0</v>
      </c>
      <c r="M559" s="253"/>
      <c r="N559" s="253">
        <v>0</v>
      </c>
      <c r="O559" s="253">
        <v>0</v>
      </c>
      <c r="P559" s="253">
        <v>0</v>
      </c>
      <c r="Q559" s="253">
        <v>0</v>
      </c>
      <c r="R559" s="253">
        <v>0</v>
      </c>
      <c r="S559" s="253">
        <v>0</v>
      </c>
      <c r="T559" s="253">
        <v>0</v>
      </c>
      <c r="U559" s="253">
        <v>0</v>
      </c>
      <c r="V559" s="253">
        <v>0</v>
      </c>
      <c r="W559" s="253">
        <v>0</v>
      </c>
      <c r="X559" s="253">
        <v>0</v>
      </c>
      <c r="Y559" s="253">
        <v>0</v>
      </c>
    </row>
    <row r="560" spans="4:25" hidden="1" outlineLevel="1">
      <c r="D560" s="246" t="s">
        <v>981</v>
      </c>
      <c r="E560" s="246" t="s">
        <v>49</v>
      </c>
      <c r="F560" s="246" t="s">
        <v>465</v>
      </c>
      <c r="H560" s="246" t="s">
        <v>466</v>
      </c>
      <c r="I560" s="246" t="s">
        <v>982</v>
      </c>
      <c r="J560" s="246" t="s">
        <v>797</v>
      </c>
      <c r="L560" s="258">
        <v>0</v>
      </c>
      <c r="M560" s="253"/>
      <c r="N560" s="253">
        <v>0</v>
      </c>
      <c r="O560" s="253">
        <v>0</v>
      </c>
      <c r="P560" s="253">
        <v>0</v>
      </c>
      <c r="Q560" s="253">
        <v>0</v>
      </c>
      <c r="R560" s="253">
        <v>0</v>
      </c>
      <c r="S560" s="253">
        <v>0</v>
      </c>
      <c r="T560" s="253">
        <v>0</v>
      </c>
      <c r="U560" s="253">
        <v>0</v>
      </c>
      <c r="V560" s="253">
        <v>0</v>
      </c>
      <c r="W560" s="253">
        <v>0</v>
      </c>
      <c r="X560" s="253">
        <v>0</v>
      </c>
      <c r="Y560" s="253">
        <v>0</v>
      </c>
    </row>
    <row r="561" spans="4:25" hidden="1" outlineLevel="1">
      <c r="D561" s="246" t="s">
        <v>983</v>
      </c>
      <c r="E561" s="246" t="s">
        <v>49</v>
      </c>
      <c r="F561" s="246" t="s">
        <v>465</v>
      </c>
      <c r="H561" s="246" t="s">
        <v>466</v>
      </c>
      <c r="I561" s="246" t="s">
        <v>984</v>
      </c>
      <c r="J561" s="246" t="s">
        <v>429</v>
      </c>
      <c r="L561" s="258">
        <v>0</v>
      </c>
      <c r="M561" s="253"/>
      <c r="N561" s="253">
        <v>0</v>
      </c>
      <c r="O561" s="253">
        <v>0</v>
      </c>
      <c r="P561" s="253">
        <v>0</v>
      </c>
      <c r="Q561" s="253">
        <v>0</v>
      </c>
      <c r="R561" s="253">
        <v>0</v>
      </c>
      <c r="S561" s="253">
        <v>0</v>
      </c>
      <c r="T561" s="253">
        <v>0</v>
      </c>
      <c r="U561" s="253">
        <v>0</v>
      </c>
      <c r="V561" s="253">
        <v>0</v>
      </c>
      <c r="W561" s="253">
        <v>0</v>
      </c>
      <c r="X561" s="253">
        <v>0</v>
      </c>
      <c r="Y561" s="253">
        <v>0</v>
      </c>
    </row>
    <row r="562" spans="4:25" hidden="1" outlineLevel="1">
      <c r="D562" s="246" t="s">
        <v>1830</v>
      </c>
      <c r="E562" s="246" t="s">
        <v>48</v>
      </c>
      <c r="F562" s="246" t="s">
        <v>465</v>
      </c>
      <c r="H562" s="246" t="s">
        <v>466</v>
      </c>
      <c r="I562" s="246" t="s">
        <v>1831</v>
      </c>
      <c r="J562" s="246" t="s">
        <v>109</v>
      </c>
      <c r="L562" s="258">
        <v>0</v>
      </c>
      <c r="M562" s="253"/>
      <c r="N562" s="253">
        <v>0</v>
      </c>
      <c r="O562" s="253">
        <v>0</v>
      </c>
      <c r="P562" s="253">
        <v>0</v>
      </c>
      <c r="Q562" s="253">
        <v>0</v>
      </c>
      <c r="R562" s="253">
        <v>0</v>
      </c>
      <c r="S562" s="253">
        <v>0</v>
      </c>
      <c r="T562" s="253">
        <v>0</v>
      </c>
      <c r="U562" s="253">
        <v>0</v>
      </c>
      <c r="V562" s="253">
        <v>0</v>
      </c>
      <c r="W562" s="253">
        <v>0</v>
      </c>
      <c r="X562" s="253">
        <v>0</v>
      </c>
      <c r="Y562" s="253">
        <v>0</v>
      </c>
    </row>
    <row r="563" spans="4:25" hidden="1" outlineLevel="1">
      <c r="D563" s="246" t="s">
        <v>985</v>
      </c>
      <c r="E563" s="246" t="s">
        <v>49</v>
      </c>
      <c r="F563" s="246" t="s">
        <v>465</v>
      </c>
      <c r="H563" s="246" t="s">
        <v>466</v>
      </c>
      <c r="I563" s="246" t="s">
        <v>986</v>
      </c>
      <c r="J563" s="246" t="s">
        <v>472</v>
      </c>
      <c r="L563" s="258">
        <v>0</v>
      </c>
      <c r="M563" s="253"/>
      <c r="N563" s="253">
        <v>0</v>
      </c>
      <c r="O563" s="253">
        <v>0</v>
      </c>
      <c r="P563" s="253">
        <v>0</v>
      </c>
      <c r="Q563" s="253">
        <v>0</v>
      </c>
      <c r="R563" s="253">
        <v>0</v>
      </c>
      <c r="S563" s="253">
        <v>0</v>
      </c>
      <c r="T563" s="253">
        <v>0</v>
      </c>
      <c r="U563" s="253">
        <v>0</v>
      </c>
      <c r="V563" s="253">
        <v>0</v>
      </c>
      <c r="W563" s="253">
        <v>0</v>
      </c>
      <c r="X563" s="253">
        <v>0</v>
      </c>
      <c r="Y563" s="253">
        <v>0</v>
      </c>
    </row>
    <row r="564" spans="4:25" hidden="1" outlineLevel="1">
      <c r="D564" s="246" t="s">
        <v>323</v>
      </c>
      <c r="E564" s="246" t="s">
        <v>50</v>
      </c>
      <c r="F564" s="246" t="s">
        <v>465</v>
      </c>
      <c r="H564" s="246" t="s">
        <v>466</v>
      </c>
      <c r="I564" s="246" t="s">
        <v>727</v>
      </c>
      <c r="J564" s="246" t="s">
        <v>108</v>
      </c>
      <c r="L564" s="258">
        <v>0</v>
      </c>
      <c r="M564" s="253"/>
      <c r="N564" s="253">
        <v>0</v>
      </c>
      <c r="O564" s="253">
        <v>0</v>
      </c>
      <c r="P564" s="253">
        <v>0</v>
      </c>
      <c r="Q564" s="253">
        <v>0</v>
      </c>
      <c r="R564" s="253">
        <v>0</v>
      </c>
      <c r="S564" s="253">
        <v>0</v>
      </c>
      <c r="T564" s="253">
        <v>0</v>
      </c>
      <c r="U564" s="253">
        <v>0</v>
      </c>
      <c r="V564" s="253">
        <v>0</v>
      </c>
      <c r="W564" s="253">
        <v>0</v>
      </c>
      <c r="X564" s="253">
        <v>0</v>
      </c>
      <c r="Y564" s="253">
        <v>0</v>
      </c>
    </row>
    <row r="565" spans="4:25" hidden="1" outlineLevel="1">
      <c r="D565" s="246" t="s">
        <v>324</v>
      </c>
      <c r="E565" s="246" t="s">
        <v>50</v>
      </c>
      <c r="F565" s="246" t="s">
        <v>465</v>
      </c>
      <c r="H565" s="246" t="s">
        <v>466</v>
      </c>
      <c r="I565" s="246" t="s">
        <v>728</v>
      </c>
      <c r="J565" s="246" t="s">
        <v>108</v>
      </c>
      <c r="L565" s="258">
        <v>0</v>
      </c>
      <c r="M565" s="253"/>
      <c r="N565" s="253">
        <v>0</v>
      </c>
      <c r="O565" s="253">
        <v>0</v>
      </c>
      <c r="P565" s="253">
        <v>0</v>
      </c>
      <c r="Q565" s="253">
        <v>0</v>
      </c>
      <c r="R565" s="253">
        <v>0</v>
      </c>
      <c r="S565" s="253">
        <v>0</v>
      </c>
      <c r="T565" s="253">
        <v>0</v>
      </c>
      <c r="U565" s="253">
        <v>0</v>
      </c>
      <c r="V565" s="253">
        <v>0</v>
      </c>
      <c r="W565" s="253">
        <v>0</v>
      </c>
      <c r="X565" s="253">
        <v>0</v>
      </c>
      <c r="Y565" s="253">
        <v>0</v>
      </c>
    </row>
    <row r="566" spans="4:25" hidden="1" outlineLevel="1">
      <c r="D566" s="246" t="s">
        <v>1699</v>
      </c>
      <c r="E566" s="246" t="s">
        <v>49</v>
      </c>
      <c r="F566" s="246" t="s">
        <v>465</v>
      </c>
      <c r="H566" s="246" t="s">
        <v>466</v>
      </c>
      <c r="I566" s="246" t="s">
        <v>729</v>
      </c>
      <c r="J566" s="246" t="s">
        <v>109</v>
      </c>
      <c r="L566" s="258">
        <v>0</v>
      </c>
      <c r="M566" s="253"/>
      <c r="N566" s="253">
        <v>0</v>
      </c>
      <c r="O566" s="253">
        <v>0</v>
      </c>
      <c r="P566" s="253">
        <v>0</v>
      </c>
      <c r="Q566" s="253">
        <v>0</v>
      </c>
      <c r="R566" s="253">
        <v>0</v>
      </c>
      <c r="S566" s="253">
        <v>0</v>
      </c>
      <c r="T566" s="253">
        <v>0</v>
      </c>
      <c r="U566" s="253">
        <v>0</v>
      </c>
      <c r="V566" s="253">
        <v>0</v>
      </c>
      <c r="W566" s="253">
        <v>0</v>
      </c>
      <c r="X566" s="253">
        <v>0</v>
      </c>
      <c r="Y566" s="253">
        <v>0</v>
      </c>
    </row>
    <row r="567" spans="4:25" hidden="1" outlineLevel="1">
      <c r="D567" s="246" t="s">
        <v>1699</v>
      </c>
      <c r="E567" s="246" t="s">
        <v>49</v>
      </c>
      <c r="F567" s="246" t="s">
        <v>467</v>
      </c>
      <c r="H567" s="246" t="s">
        <v>466</v>
      </c>
      <c r="I567" s="246" t="s">
        <v>2142</v>
      </c>
      <c r="J567" s="246" t="s">
        <v>109</v>
      </c>
      <c r="L567" s="258">
        <v>0</v>
      </c>
      <c r="M567" s="253"/>
      <c r="N567" s="253">
        <v>0</v>
      </c>
      <c r="O567" s="253">
        <v>0</v>
      </c>
      <c r="P567" s="253">
        <v>0</v>
      </c>
      <c r="Q567" s="253">
        <v>0</v>
      </c>
      <c r="R567" s="253">
        <v>0</v>
      </c>
      <c r="S567" s="253">
        <v>0</v>
      </c>
      <c r="T567" s="253">
        <v>0</v>
      </c>
      <c r="U567" s="253">
        <v>0</v>
      </c>
      <c r="V567" s="253">
        <v>0</v>
      </c>
      <c r="W567" s="253">
        <v>0</v>
      </c>
      <c r="X567" s="253">
        <v>0</v>
      </c>
      <c r="Y567" s="253">
        <v>0</v>
      </c>
    </row>
    <row r="568" spans="4:25" hidden="1" outlineLevel="1">
      <c r="D568" s="246" t="s">
        <v>275</v>
      </c>
      <c r="E568" s="246" t="s">
        <v>2574</v>
      </c>
      <c r="F568" s="246" t="s">
        <v>465</v>
      </c>
      <c r="H568" s="246" t="s">
        <v>466</v>
      </c>
      <c r="I568" s="246" t="s">
        <v>2826</v>
      </c>
      <c r="J568" s="246" t="s">
        <v>471</v>
      </c>
      <c r="L568" s="258">
        <v>0</v>
      </c>
      <c r="M568" s="253"/>
      <c r="N568" s="253">
        <v>0</v>
      </c>
      <c r="O568" s="253">
        <v>0</v>
      </c>
      <c r="P568" s="253">
        <v>0</v>
      </c>
      <c r="Q568" s="253">
        <v>0</v>
      </c>
      <c r="R568" s="253">
        <v>0</v>
      </c>
      <c r="S568" s="253">
        <v>0</v>
      </c>
      <c r="T568" s="253">
        <v>0</v>
      </c>
      <c r="U568" s="253">
        <v>0</v>
      </c>
      <c r="V568" s="253">
        <v>0</v>
      </c>
      <c r="W568" s="253">
        <v>0</v>
      </c>
      <c r="X568" s="253">
        <v>0</v>
      </c>
      <c r="Y568" s="253">
        <v>0</v>
      </c>
    </row>
    <row r="569" spans="4:25" hidden="1" outlineLevel="1">
      <c r="D569" s="246" t="s">
        <v>275</v>
      </c>
      <c r="E569" s="246" t="s">
        <v>2574</v>
      </c>
      <c r="F569" s="246" t="s">
        <v>467</v>
      </c>
      <c r="H569" s="246" t="s">
        <v>466</v>
      </c>
      <c r="I569" s="246" t="s">
        <v>2827</v>
      </c>
      <c r="J569" s="246" t="s">
        <v>471</v>
      </c>
      <c r="L569" s="258">
        <v>11919</v>
      </c>
      <c r="M569" s="253"/>
      <c r="N569" s="253">
        <v>25</v>
      </c>
      <c r="O569" s="253">
        <v>49</v>
      </c>
      <c r="P569" s="253">
        <v>1496</v>
      </c>
      <c r="Q569" s="253">
        <v>1470</v>
      </c>
      <c r="R569" s="253">
        <v>1903</v>
      </c>
      <c r="S569" s="253">
        <v>21</v>
      </c>
      <c r="T569" s="253">
        <v>5</v>
      </c>
      <c r="U569" s="253">
        <v>0</v>
      </c>
      <c r="V569" s="253">
        <v>2930</v>
      </c>
      <c r="W569" s="253">
        <v>2515</v>
      </c>
      <c r="X569" s="253">
        <v>1505</v>
      </c>
      <c r="Y569" s="253">
        <v>0</v>
      </c>
    </row>
    <row r="570" spans="4:25" hidden="1" outlineLevel="1">
      <c r="D570" s="246" t="s">
        <v>3139</v>
      </c>
      <c r="E570" s="246" t="s">
        <v>49</v>
      </c>
      <c r="F570" s="246" t="s">
        <v>465</v>
      </c>
      <c r="H570" s="246" t="s">
        <v>466</v>
      </c>
      <c r="I570" s="246" t="s">
        <v>730</v>
      </c>
      <c r="J570" s="246" t="s">
        <v>106</v>
      </c>
      <c r="L570" s="258">
        <v>0</v>
      </c>
      <c r="M570" s="253"/>
      <c r="N570" s="253">
        <v>0</v>
      </c>
      <c r="O570" s="253">
        <v>0</v>
      </c>
      <c r="P570" s="253">
        <v>0</v>
      </c>
      <c r="Q570" s="253">
        <v>0</v>
      </c>
      <c r="R570" s="253">
        <v>0</v>
      </c>
      <c r="S570" s="253">
        <v>0</v>
      </c>
      <c r="T570" s="253">
        <v>0</v>
      </c>
      <c r="U570" s="253">
        <v>0</v>
      </c>
      <c r="V570" s="253">
        <v>0</v>
      </c>
      <c r="W570" s="253">
        <v>0</v>
      </c>
      <c r="X570" s="253">
        <v>0</v>
      </c>
      <c r="Y570" s="253">
        <v>0</v>
      </c>
    </row>
    <row r="571" spans="4:25" hidden="1" outlineLevel="1">
      <c r="D571" s="246" t="s">
        <v>1832</v>
      </c>
      <c r="E571" s="246" t="s">
        <v>49</v>
      </c>
      <c r="F571" s="246" t="s">
        <v>465</v>
      </c>
      <c r="H571" s="246" t="s">
        <v>466</v>
      </c>
      <c r="I571" s="246" t="s">
        <v>3140</v>
      </c>
      <c r="J571" s="246" t="s">
        <v>106</v>
      </c>
      <c r="L571" s="258">
        <v>0</v>
      </c>
      <c r="M571" s="253"/>
      <c r="N571" s="253"/>
      <c r="O571" s="253"/>
      <c r="P571" s="253"/>
      <c r="Q571" s="253"/>
      <c r="R571" s="253"/>
      <c r="S571" s="253"/>
      <c r="T571" s="253"/>
      <c r="U571" s="253"/>
      <c r="V571" s="253"/>
      <c r="W571" s="253"/>
      <c r="X571" s="253"/>
      <c r="Y571" s="253">
        <v>0</v>
      </c>
    </row>
    <row r="572" spans="4:25" hidden="1" outlineLevel="1">
      <c r="D572" s="246" t="s">
        <v>2828</v>
      </c>
      <c r="E572" s="246" t="s">
        <v>2574</v>
      </c>
      <c r="F572" s="246" t="s">
        <v>465</v>
      </c>
      <c r="H572" s="246" t="s">
        <v>466</v>
      </c>
      <c r="I572" s="246" t="s">
        <v>2829</v>
      </c>
      <c r="J572" s="246" t="s">
        <v>471</v>
      </c>
      <c r="L572" s="258">
        <v>0</v>
      </c>
      <c r="M572" s="253"/>
      <c r="N572" s="253">
        <v>0</v>
      </c>
      <c r="O572" s="253">
        <v>0</v>
      </c>
      <c r="P572" s="253">
        <v>0</v>
      </c>
      <c r="Q572" s="253">
        <v>0</v>
      </c>
      <c r="R572" s="253">
        <v>0</v>
      </c>
      <c r="S572" s="253">
        <v>0</v>
      </c>
      <c r="T572" s="253">
        <v>0</v>
      </c>
      <c r="U572" s="253">
        <v>0</v>
      </c>
      <c r="V572" s="253">
        <v>0</v>
      </c>
      <c r="W572" s="253">
        <v>0</v>
      </c>
      <c r="X572" s="253">
        <v>0</v>
      </c>
      <c r="Y572" s="253">
        <v>0</v>
      </c>
    </row>
    <row r="573" spans="4:25" hidden="1" outlineLevel="1">
      <c r="D573" s="246" t="s">
        <v>2828</v>
      </c>
      <c r="E573" s="246" t="s">
        <v>2574</v>
      </c>
      <c r="F573" s="246" t="s">
        <v>467</v>
      </c>
      <c r="H573" s="246" t="s">
        <v>466</v>
      </c>
      <c r="I573" s="246" t="s">
        <v>2830</v>
      </c>
      <c r="J573" s="246" t="s">
        <v>471</v>
      </c>
      <c r="L573" s="258">
        <v>0</v>
      </c>
      <c r="M573" s="253"/>
      <c r="N573" s="253">
        <v>0</v>
      </c>
      <c r="O573" s="253">
        <v>0</v>
      </c>
      <c r="P573" s="253">
        <v>0</v>
      </c>
      <c r="Q573" s="253">
        <v>0</v>
      </c>
      <c r="R573" s="253">
        <v>0</v>
      </c>
      <c r="S573" s="253">
        <v>0</v>
      </c>
      <c r="T573" s="253">
        <v>0</v>
      </c>
      <c r="U573" s="253">
        <v>0</v>
      </c>
      <c r="V573" s="253">
        <v>0</v>
      </c>
      <c r="W573" s="253">
        <v>0</v>
      </c>
      <c r="X573" s="253">
        <v>0</v>
      </c>
      <c r="Y573" s="253">
        <v>0</v>
      </c>
    </row>
    <row r="574" spans="4:25" hidden="1" outlineLevel="1">
      <c r="D574" s="246" t="s">
        <v>2326</v>
      </c>
      <c r="E574" s="246" t="s">
        <v>49</v>
      </c>
      <c r="F574" s="246" t="s">
        <v>465</v>
      </c>
      <c r="H574" s="246" t="s">
        <v>466</v>
      </c>
      <c r="I574" s="246" t="s">
        <v>2327</v>
      </c>
      <c r="J574" s="246" t="s">
        <v>19</v>
      </c>
      <c r="L574" s="258">
        <v>0</v>
      </c>
      <c r="M574" s="253"/>
      <c r="N574" s="253">
        <v>0</v>
      </c>
      <c r="O574" s="253">
        <v>0</v>
      </c>
      <c r="P574" s="253">
        <v>0</v>
      </c>
      <c r="Q574" s="253">
        <v>0</v>
      </c>
      <c r="R574" s="253">
        <v>0</v>
      </c>
      <c r="S574" s="253">
        <v>0</v>
      </c>
      <c r="T574" s="253">
        <v>0</v>
      </c>
      <c r="U574" s="253">
        <v>0</v>
      </c>
      <c r="V574" s="253">
        <v>0</v>
      </c>
      <c r="W574" s="253">
        <v>0</v>
      </c>
      <c r="X574" s="253">
        <v>0</v>
      </c>
      <c r="Y574" s="253">
        <v>0</v>
      </c>
    </row>
    <row r="575" spans="4:25" hidden="1" outlineLevel="1">
      <c r="D575" s="246" t="s">
        <v>325</v>
      </c>
      <c r="E575" s="246" t="s">
        <v>49</v>
      </c>
      <c r="F575" s="246" t="s">
        <v>465</v>
      </c>
      <c r="H575" s="246" t="s">
        <v>466</v>
      </c>
      <c r="I575" s="246" t="s">
        <v>731</v>
      </c>
      <c r="J575" s="246" t="s">
        <v>110</v>
      </c>
      <c r="L575" s="258">
        <v>0</v>
      </c>
      <c r="M575" s="253"/>
      <c r="N575" s="253">
        <v>0</v>
      </c>
      <c r="O575" s="253">
        <v>0</v>
      </c>
      <c r="P575" s="253">
        <v>0</v>
      </c>
      <c r="Q575" s="253">
        <v>0</v>
      </c>
      <c r="R575" s="253">
        <v>0</v>
      </c>
      <c r="S575" s="253">
        <v>0</v>
      </c>
      <c r="T575" s="253">
        <v>0</v>
      </c>
      <c r="U575" s="253">
        <v>0</v>
      </c>
      <c r="V575" s="253">
        <v>0</v>
      </c>
      <c r="W575" s="253">
        <v>0</v>
      </c>
      <c r="X575" s="253">
        <v>0</v>
      </c>
      <c r="Y575" s="253">
        <v>0</v>
      </c>
    </row>
    <row r="576" spans="4:25" hidden="1" outlineLevel="1">
      <c r="D576" s="246" t="s">
        <v>2143</v>
      </c>
      <c r="E576" s="246" t="s">
        <v>49</v>
      </c>
      <c r="F576" s="246" t="s">
        <v>465</v>
      </c>
      <c r="H576" s="246" t="s">
        <v>466</v>
      </c>
      <c r="I576" s="246" t="s">
        <v>2144</v>
      </c>
      <c r="J576" s="246" t="s">
        <v>106</v>
      </c>
      <c r="L576" s="258">
        <v>0</v>
      </c>
      <c r="M576" s="253"/>
      <c r="N576" s="253">
        <v>0</v>
      </c>
      <c r="O576" s="253">
        <v>0</v>
      </c>
      <c r="P576" s="253">
        <v>0</v>
      </c>
      <c r="Q576" s="253">
        <v>0</v>
      </c>
      <c r="R576" s="253">
        <v>0</v>
      </c>
      <c r="S576" s="253">
        <v>0</v>
      </c>
      <c r="T576" s="253">
        <v>0</v>
      </c>
      <c r="U576" s="253">
        <v>0</v>
      </c>
      <c r="V576" s="253">
        <v>0</v>
      </c>
      <c r="W576" s="253">
        <v>0</v>
      </c>
      <c r="X576" s="253">
        <v>0</v>
      </c>
      <c r="Y576" s="253">
        <v>0</v>
      </c>
    </row>
    <row r="577" spans="4:25" hidden="1" outlineLevel="1">
      <c r="D577" s="246" t="s">
        <v>2143</v>
      </c>
      <c r="E577" s="246" t="s">
        <v>49</v>
      </c>
      <c r="F577" s="246" t="s">
        <v>467</v>
      </c>
      <c r="H577" s="246" t="s">
        <v>466</v>
      </c>
      <c r="I577" s="246" t="s">
        <v>2145</v>
      </c>
      <c r="J577" s="246" t="s">
        <v>106</v>
      </c>
      <c r="L577" s="258">
        <v>0</v>
      </c>
      <c r="M577" s="253"/>
      <c r="N577" s="253">
        <v>0</v>
      </c>
      <c r="O577" s="253">
        <v>0</v>
      </c>
      <c r="P577" s="253">
        <v>0</v>
      </c>
      <c r="Q577" s="253">
        <v>0</v>
      </c>
      <c r="R577" s="253">
        <v>0</v>
      </c>
      <c r="S577" s="253">
        <v>0</v>
      </c>
      <c r="T577" s="253">
        <v>0</v>
      </c>
      <c r="U577" s="253">
        <v>0</v>
      </c>
      <c r="V577" s="253">
        <v>0</v>
      </c>
      <c r="W577" s="253">
        <v>0</v>
      </c>
      <c r="X577" s="253">
        <v>0</v>
      </c>
      <c r="Y577" s="253">
        <v>0</v>
      </c>
    </row>
    <row r="578" spans="4:25" hidden="1" outlineLevel="1">
      <c r="D578" s="246" t="s">
        <v>336</v>
      </c>
      <c r="E578" s="246" t="s">
        <v>49</v>
      </c>
      <c r="F578" s="246" t="s">
        <v>465</v>
      </c>
      <c r="H578" s="246" t="s">
        <v>466</v>
      </c>
      <c r="I578" s="246" t="s">
        <v>732</v>
      </c>
      <c r="J578" s="246" t="s">
        <v>455</v>
      </c>
      <c r="L578" s="258">
        <v>0</v>
      </c>
      <c r="M578" s="253"/>
      <c r="N578" s="253">
        <v>0</v>
      </c>
      <c r="O578" s="253">
        <v>0</v>
      </c>
      <c r="P578" s="253">
        <v>0</v>
      </c>
      <c r="Q578" s="253">
        <v>0</v>
      </c>
      <c r="R578" s="253">
        <v>0</v>
      </c>
      <c r="S578" s="253">
        <v>0</v>
      </c>
      <c r="T578" s="253">
        <v>0</v>
      </c>
      <c r="U578" s="253">
        <v>0</v>
      </c>
      <c r="V578" s="253">
        <v>0</v>
      </c>
      <c r="W578" s="253">
        <v>0</v>
      </c>
      <c r="X578" s="253">
        <v>0</v>
      </c>
      <c r="Y578" s="253">
        <v>0</v>
      </c>
    </row>
    <row r="579" spans="4:25" hidden="1" outlineLevel="1">
      <c r="D579" s="246" t="s">
        <v>1998</v>
      </c>
      <c r="E579" s="246" t="s">
        <v>48</v>
      </c>
      <c r="F579" s="246" t="s">
        <v>465</v>
      </c>
      <c r="H579" s="246" t="s">
        <v>466</v>
      </c>
      <c r="I579" s="246" t="s">
        <v>454</v>
      </c>
      <c r="J579" s="246" t="s">
        <v>109</v>
      </c>
      <c r="L579" s="258">
        <v>0</v>
      </c>
      <c r="M579" s="253"/>
      <c r="N579" s="253">
        <v>0</v>
      </c>
      <c r="O579" s="253">
        <v>0</v>
      </c>
      <c r="P579" s="253">
        <v>0</v>
      </c>
      <c r="Q579" s="253">
        <v>0</v>
      </c>
      <c r="R579" s="253">
        <v>0</v>
      </c>
      <c r="S579" s="253">
        <v>0</v>
      </c>
      <c r="T579" s="253">
        <v>0</v>
      </c>
      <c r="U579" s="253">
        <v>0</v>
      </c>
      <c r="V579" s="253">
        <v>0</v>
      </c>
      <c r="W579" s="253">
        <v>0</v>
      </c>
      <c r="X579" s="253">
        <v>0</v>
      </c>
      <c r="Y579" s="253">
        <v>0</v>
      </c>
    </row>
    <row r="580" spans="4:25" hidden="1" outlineLevel="1">
      <c r="D580" s="246" t="s">
        <v>326</v>
      </c>
      <c r="E580" s="246" t="s">
        <v>48</v>
      </c>
      <c r="F580" s="246" t="s">
        <v>465</v>
      </c>
      <c r="H580" s="246" t="s">
        <v>466</v>
      </c>
      <c r="I580" s="246" t="s">
        <v>733</v>
      </c>
      <c r="J580" s="246" t="s">
        <v>109</v>
      </c>
      <c r="L580" s="258">
        <v>0</v>
      </c>
      <c r="M580" s="253"/>
      <c r="N580" s="253">
        <v>0</v>
      </c>
      <c r="O580" s="253">
        <v>0</v>
      </c>
      <c r="P580" s="253">
        <v>0</v>
      </c>
      <c r="Q580" s="253">
        <v>0</v>
      </c>
      <c r="R580" s="253">
        <v>0</v>
      </c>
      <c r="S580" s="253">
        <v>0</v>
      </c>
      <c r="T580" s="253">
        <v>0</v>
      </c>
      <c r="U580" s="253">
        <v>0</v>
      </c>
      <c r="V580" s="253">
        <v>0</v>
      </c>
      <c r="W580" s="253">
        <v>0</v>
      </c>
      <c r="X580" s="253">
        <v>0</v>
      </c>
      <c r="Y580" s="253">
        <v>0</v>
      </c>
    </row>
    <row r="581" spans="4:25" hidden="1" outlineLevel="1">
      <c r="D581" s="246" t="s">
        <v>2328</v>
      </c>
      <c r="E581" s="246" t="s">
        <v>49</v>
      </c>
      <c r="F581" s="246" t="s">
        <v>465</v>
      </c>
      <c r="H581" s="246" t="s">
        <v>466</v>
      </c>
      <c r="I581" s="246" t="s">
        <v>679</v>
      </c>
      <c r="J581" s="246" t="s">
        <v>455</v>
      </c>
      <c r="L581" s="258">
        <v>0</v>
      </c>
      <c r="M581" s="253"/>
      <c r="N581" s="253">
        <v>0</v>
      </c>
      <c r="O581" s="253">
        <v>0</v>
      </c>
      <c r="P581" s="253">
        <v>0</v>
      </c>
      <c r="Q581" s="253">
        <v>0</v>
      </c>
      <c r="R581" s="253">
        <v>0</v>
      </c>
      <c r="S581" s="253">
        <v>0</v>
      </c>
      <c r="T581" s="253">
        <v>0</v>
      </c>
      <c r="U581" s="253">
        <v>0</v>
      </c>
      <c r="V581" s="253">
        <v>0</v>
      </c>
      <c r="W581" s="253">
        <v>0</v>
      </c>
      <c r="X581" s="253">
        <v>0</v>
      </c>
      <c r="Y581" s="253">
        <v>0</v>
      </c>
    </row>
    <row r="582" spans="4:25" hidden="1" outlineLevel="1">
      <c r="D582" s="246" t="s">
        <v>3141</v>
      </c>
      <c r="E582" s="246" t="s">
        <v>1759</v>
      </c>
      <c r="F582" s="246" t="s">
        <v>465</v>
      </c>
      <c r="H582" s="246" t="s">
        <v>466</v>
      </c>
      <c r="I582" s="246" t="s">
        <v>1821</v>
      </c>
      <c r="J582" s="246" t="s">
        <v>789</v>
      </c>
      <c r="L582" s="258">
        <v>0</v>
      </c>
      <c r="M582" s="253"/>
      <c r="N582" s="253">
        <v>0</v>
      </c>
      <c r="O582" s="253">
        <v>0</v>
      </c>
      <c r="P582" s="253">
        <v>0</v>
      </c>
      <c r="Q582" s="253">
        <v>0</v>
      </c>
      <c r="R582" s="253">
        <v>0</v>
      </c>
      <c r="S582" s="253">
        <v>0</v>
      </c>
      <c r="T582" s="253">
        <v>0</v>
      </c>
      <c r="U582" s="253">
        <v>0</v>
      </c>
      <c r="V582" s="253">
        <v>0</v>
      </c>
      <c r="W582" s="253">
        <v>0</v>
      </c>
      <c r="X582" s="253">
        <v>0</v>
      </c>
      <c r="Y582" s="253">
        <v>0</v>
      </c>
    </row>
    <row r="583" spans="4:25" hidden="1" outlineLevel="1">
      <c r="D583" s="246" t="s">
        <v>3141</v>
      </c>
      <c r="E583" s="246" t="s">
        <v>1759</v>
      </c>
      <c r="F583" s="246" t="s">
        <v>467</v>
      </c>
      <c r="H583" s="246" t="s">
        <v>466</v>
      </c>
      <c r="I583" s="246" t="s">
        <v>1822</v>
      </c>
      <c r="J583" s="246" t="s">
        <v>789</v>
      </c>
      <c r="L583" s="258">
        <v>0</v>
      </c>
      <c r="M583" s="253"/>
      <c r="N583" s="253">
        <v>0</v>
      </c>
      <c r="O583" s="253">
        <v>0</v>
      </c>
      <c r="P583" s="253">
        <v>0</v>
      </c>
      <c r="Q583" s="253">
        <v>0</v>
      </c>
      <c r="R583" s="253">
        <v>0</v>
      </c>
      <c r="S583" s="253">
        <v>0</v>
      </c>
      <c r="T583" s="253">
        <v>0</v>
      </c>
      <c r="U583" s="253">
        <v>0</v>
      </c>
      <c r="V583" s="253">
        <v>0</v>
      </c>
      <c r="W583" s="253">
        <v>0</v>
      </c>
      <c r="X583" s="253">
        <v>0</v>
      </c>
      <c r="Y583" s="253">
        <v>0</v>
      </c>
    </row>
    <row r="584" spans="4:25" hidden="1" outlineLevel="1">
      <c r="D584" s="246" t="s">
        <v>327</v>
      </c>
      <c r="E584" s="246" t="s">
        <v>48</v>
      </c>
      <c r="F584" s="246" t="s">
        <v>465</v>
      </c>
      <c r="H584" s="246" t="s">
        <v>466</v>
      </c>
      <c r="I584" s="246" t="s">
        <v>734</v>
      </c>
      <c r="J584" s="246" t="s">
        <v>109</v>
      </c>
      <c r="L584" s="258">
        <v>0</v>
      </c>
      <c r="M584" s="253"/>
      <c r="N584" s="253">
        <v>0</v>
      </c>
      <c r="O584" s="253">
        <v>0</v>
      </c>
      <c r="P584" s="253">
        <v>0</v>
      </c>
      <c r="Q584" s="253">
        <v>0</v>
      </c>
      <c r="R584" s="253">
        <v>0</v>
      </c>
      <c r="S584" s="253">
        <v>0</v>
      </c>
      <c r="T584" s="253">
        <v>0</v>
      </c>
      <c r="U584" s="253">
        <v>0</v>
      </c>
      <c r="V584" s="253">
        <v>0</v>
      </c>
      <c r="W584" s="253">
        <v>0</v>
      </c>
      <c r="X584" s="253">
        <v>0</v>
      </c>
      <c r="Y584" s="253">
        <v>0</v>
      </c>
    </row>
    <row r="585" spans="4:25" hidden="1" outlineLevel="1">
      <c r="D585" s="246" t="s">
        <v>327</v>
      </c>
      <c r="E585" s="246" t="s">
        <v>48</v>
      </c>
      <c r="F585" s="246" t="s">
        <v>467</v>
      </c>
      <c r="H585" s="246" t="s">
        <v>466</v>
      </c>
      <c r="I585" s="246" t="s">
        <v>2146</v>
      </c>
      <c r="J585" s="246" t="s">
        <v>109</v>
      </c>
      <c r="L585" s="258">
        <v>0</v>
      </c>
      <c r="M585" s="253"/>
      <c r="N585" s="253">
        <v>0</v>
      </c>
      <c r="O585" s="253">
        <v>0</v>
      </c>
      <c r="P585" s="253">
        <v>0</v>
      </c>
      <c r="Q585" s="253">
        <v>0</v>
      </c>
      <c r="R585" s="253">
        <v>0</v>
      </c>
      <c r="S585" s="253">
        <v>0</v>
      </c>
      <c r="T585" s="253">
        <v>0</v>
      </c>
      <c r="U585" s="253">
        <v>0</v>
      </c>
      <c r="V585" s="253">
        <v>0</v>
      </c>
      <c r="W585" s="253">
        <v>0</v>
      </c>
      <c r="X585" s="253">
        <v>0</v>
      </c>
      <c r="Y585" s="253">
        <v>0</v>
      </c>
    </row>
    <row r="586" spans="4:25" hidden="1" outlineLevel="1">
      <c r="D586" s="246" t="s">
        <v>1833</v>
      </c>
      <c r="E586" s="246" t="s">
        <v>48</v>
      </c>
      <c r="F586" s="246" t="s">
        <v>465</v>
      </c>
      <c r="H586" s="246" t="s">
        <v>466</v>
      </c>
      <c r="I586" s="246" t="s">
        <v>1834</v>
      </c>
      <c r="J586" s="246" t="s">
        <v>109</v>
      </c>
      <c r="L586" s="258">
        <v>0</v>
      </c>
      <c r="M586" s="253"/>
      <c r="N586" s="253">
        <v>0</v>
      </c>
      <c r="O586" s="253">
        <v>0</v>
      </c>
      <c r="P586" s="253">
        <v>0</v>
      </c>
      <c r="Q586" s="253">
        <v>0</v>
      </c>
      <c r="R586" s="253">
        <v>0</v>
      </c>
      <c r="S586" s="253">
        <v>0</v>
      </c>
      <c r="T586" s="253">
        <v>0</v>
      </c>
      <c r="U586" s="253">
        <v>0</v>
      </c>
      <c r="V586" s="253">
        <v>0</v>
      </c>
      <c r="W586" s="253">
        <v>0</v>
      </c>
      <c r="X586" s="253">
        <v>0</v>
      </c>
      <c r="Y586" s="253">
        <v>0</v>
      </c>
    </row>
    <row r="587" spans="4:25" hidden="1" outlineLevel="1">
      <c r="D587" s="246" t="s">
        <v>531</v>
      </c>
      <c r="E587" s="246" t="s">
        <v>49</v>
      </c>
      <c r="F587" s="246" t="s">
        <v>465</v>
      </c>
      <c r="H587" s="246" t="s">
        <v>466</v>
      </c>
      <c r="I587" s="246" t="s">
        <v>735</v>
      </c>
      <c r="J587" s="246" t="s">
        <v>19</v>
      </c>
      <c r="L587" s="258">
        <v>0</v>
      </c>
      <c r="M587" s="253"/>
      <c r="N587" s="253">
        <v>0</v>
      </c>
      <c r="O587" s="253">
        <v>0</v>
      </c>
      <c r="P587" s="253">
        <v>0</v>
      </c>
      <c r="Q587" s="253">
        <v>0</v>
      </c>
      <c r="R587" s="253">
        <v>0</v>
      </c>
      <c r="S587" s="253">
        <v>0</v>
      </c>
      <c r="T587" s="253">
        <v>0</v>
      </c>
      <c r="U587" s="253">
        <v>0</v>
      </c>
      <c r="V587" s="253">
        <v>0</v>
      </c>
      <c r="W587" s="253">
        <v>0</v>
      </c>
      <c r="X587" s="253">
        <v>0</v>
      </c>
      <c r="Y587" s="253">
        <v>0</v>
      </c>
    </row>
    <row r="588" spans="4:25" hidden="1" outlineLevel="1">
      <c r="D588" s="246" t="s">
        <v>328</v>
      </c>
      <c r="E588" s="246" t="s">
        <v>48</v>
      </c>
      <c r="F588" s="246" t="s">
        <v>465</v>
      </c>
      <c r="H588" s="246" t="s">
        <v>466</v>
      </c>
      <c r="I588" s="246" t="s">
        <v>736</v>
      </c>
      <c r="J588" s="246" t="s">
        <v>109</v>
      </c>
      <c r="L588" s="258">
        <v>0</v>
      </c>
      <c r="M588" s="253"/>
      <c r="N588" s="253">
        <v>0</v>
      </c>
      <c r="O588" s="253">
        <v>0</v>
      </c>
      <c r="P588" s="253">
        <v>0</v>
      </c>
      <c r="Q588" s="253">
        <v>0</v>
      </c>
      <c r="R588" s="253">
        <v>0</v>
      </c>
      <c r="S588" s="253">
        <v>0</v>
      </c>
      <c r="T588" s="253">
        <v>0</v>
      </c>
      <c r="U588" s="253">
        <v>0</v>
      </c>
      <c r="V588" s="253">
        <v>0</v>
      </c>
      <c r="W588" s="253">
        <v>0</v>
      </c>
      <c r="X588" s="253">
        <v>0</v>
      </c>
      <c r="Y588" s="253">
        <v>0</v>
      </c>
    </row>
    <row r="589" spans="4:25" hidden="1" outlineLevel="1">
      <c r="D589" s="246" t="s">
        <v>328</v>
      </c>
      <c r="E589" s="246" t="s">
        <v>48</v>
      </c>
      <c r="F589" s="246" t="s">
        <v>467</v>
      </c>
      <c r="H589" s="246" t="s">
        <v>466</v>
      </c>
      <c r="I589" s="246" t="s">
        <v>2147</v>
      </c>
      <c r="J589" s="246" t="s">
        <v>109</v>
      </c>
      <c r="L589" s="258">
        <v>0</v>
      </c>
      <c r="M589" s="253"/>
      <c r="N589" s="253">
        <v>0</v>
      </c>
      <c r="O589" s="253">
        <v>0</v>
      </c>
      <c r="P589" s="253">
        <v>0</v>
      </c>
      <c r="Q589" s="253">
        <v>0</v>
      </c>
      <c r="R589" s="253">
        <v>0</v>
      </c>
      <c r="S589" s="253">
        <v>0</v>
      </c>
      <c r="T589" s="253">
        <v>0</v>
      </c>
      <c r="U589" s="253">
        <v>0</v>
      </c>
      <c r="V589" s="253">
        <v>0</v>
      </c>
      <c r="W589" s="253">
        <v>0</v>
      </c>
      <c r="X589" s="253">
        <v>0</v>
      </c>
      <c r="Y589" s="253">
        <v>0</v>
      </c>
    </row>
    <row r="590" spans="4:25" hidden="1" outlineLevel="1">
      <c r="D590" s="246" t="s">
        <v>532</v>
      </c>
      <c r="E590" s="246" t="s">
        <v>49</v>
      </c>
      <c r="F590" s="246" t="s">
        <v>465</v>
      </c>
      <c r="H590" s="246" t="s">
        <v>466</v>
      </c>
      <c r="I590" s="246" t="s">
        <v>737</v>
      </c>
      <c r="J590" s="246" t="s">
        <v>430</v>
      </c>
      <c r="L590" s="258">
        <v>0</v>
      </c>
      <c r="M590" s="253"/>
      <c r="N590" s="253">
        <v>0</v>
      </c>
      <c r="O590" s="253">
        <v>0</v>
      </c>
      <c r="P590" s="253">
        <v>0</v>
      </c>
      <c r="Q590" s="253">
        <v>0</v>
      </c>
      <c r="R590" s="253">
        <v>0</v>
      </c>
      <c r="S590" s="253">
        <v>0</v>
      </c>
      <c r="T590" s="253">
        <v>0</v>
      </c>
      <c r="U590" s="253">
        <v>0</v>
      </c>
      <c r="V590" s="253">
        <v>0</v>
      </c>
      <c r="W590" s="253">
        <v>0</v>
      </c>
      <c r="X590" s="253">
        <v>0</v>
      </c>
      <c r="Y590" s="253">
        <v>0</v>
      </c>
    </row>
    <row r="591" spans="4:25" hidden="1" outlineLevel="1">
      <c r="D591" s="246" t="s">
        <v>987</v>
      </c>
      <c r="E591" s="246" t="s">
        <v>49</v>
      </c>
      <c r="F591" s="246" t="s">
        <v>465</v>
      </c>
      <c r="H591" s="246" t="s">
        <v>466</v>
      </c>
      <c r="I591" s="246" t="s">
        <v>988</v>
      </c>
      <c r="J591" s="246" t="s">
        <v>429</v>
      </c>
      <c r="L591" s="258">
        <v>0</v>
      </c>
      <c r="M591" s="253"/>
      <c r="N591" s="253">
        <v>0</v>
      </c>
      <c r="O591" s="253">
        <v>0</v>
      </c>
      <c r="P591" s="253">
        <v>0</v>
      </c>
      <c r="Q591" s="253">
        <v>0</v>
      </c>
      <c r="R591" s="253">
        <v>0</v>
      </c>
      <c r="S591" s="253">
        <v>0</v>
      </c>
      <c r="T591" s="253">
        <v>0</v>
      </c>
      <c r="U591" s="253">
        <v>0</v>
      </c>
      <c r="V591" s="253">
        <v>0</v>
      </c>
      <c r="W591" s="253">
        <v>0</v>
      </c>
      <c r="X591" s="253">
        <v>0</v>
      </c>
      <c r="Y591" s="253">
        <v>0</v>
      </c>
    </row>
    <row r="592" spans="4:25" hidden="1" outlineLevel="1">
      <c r="D592" s="246" t="s">
        <v>329</v>
      </c>
      <c r="E592" s="246" t="s">
        <v>49</v>
      </c>
      <c r="F592" s="246" t="s">
        <v>465</v>
      </c>
      <c r="H592" s="246" t="s">
        <v>466</v>
      </c>
      <c r="I592" s="246" t="s">
        <v>738</v>
      </c>
      <c r="J592" s="246" t="s">
        <v>19</v>
      </c>
      <c r="L592" s="258">
        <v>0</v>
      </c>
      <c r="M592" s="253"/>
      <c r="N592" s="253">
        <v>0</v>
      </c>
      <c r="O592" s="253">
        <v>0</v>
      </c>
      <c r="P592" s="253">
        <v>0</v>
      </c>
      <c r="Q592" s="253">
        <v>0</v>
      </c>
      <c r="R592" s="253">
        <v>0</v>
      </c>
      <c r="S592" s="253">
        <v>0</v>
      </c>
      <c r="T592" s="253">
        <v>0</v>
      </c>
      <c r="U592" s="253">
        <v>0</v>
      </c>
      <c r="V592" s="253">
        <v>0</v>
      </c>
      <c r="W592" s="253">
        <v>0</v>
      </c>
      <c r="X592" s="253">
        <v>0</v>
      </c>
      <c r="Y592" s="253">
        <v>0</v>
      </c>
    </row>
    <row r="593" spans="4:25" hidden="1" outlineLevel="1">
      <c r="D593" s="246" t="s">
        <v>337</v>
      </c>
      <c r="E593" s="246" t="s">
        <v>49</v>
      </c>
      <c r="F593" s="246" t="s">
        <v>465</v>
      </c>
      <c r="H593" s="246" t="s">
        <v>466</v>
      </c>
      <c r="I593" s="246" t="s">
        <v>739</v>
      </c>
      <c r="J593" s="246" t="s">
        <v>110</v>
      </c>
      <c r="L593" s="258">
        <v>0</v>
      </c>
      <c r="M593" s="253"/>
      <c r="N593" s="253">
        <v>0</v>
      </c>
      <c r="O593" s="253">
        <v>0</v>
      </c>
      <c r="P593" s="253">
        <v>0</v>
      </c>
      <c r="Q593" s="253">
        <v>0</v>
      </c>
      <c r="R593" s="253">
        <v>0</v>
      </c>
      <c r="S593" s="253">
        <v>0</v>
      </c>
      <c r="T593" s="253">
        <v>0</v>
      </c>
      <c r="U593" s="253">
        <v>0</v>
      </c>
      <c r="V593" s="253">
        <v>0</v>
      </c>
      <c r="W593" s="253">
        <v>0</v>
      </c>
      <c r="X593" s="253">
        <v>0</v>
      </c>
      <c r="Y593" s="253">
        <v>0</v>
      </c>
    </row>
    <row r="594" spans="4:25" hidden="1" outlineLevel="1">
      <c r="D594" s="246" t="s">
        <v>337</v>
      </c>
      <c r="E594" s="246" t="s">
        <v>49</v>
      </c>
      <c r="F594" s="246" t="s">
        <v>467</v>
      </c>
      <c r="H594" s="246" t="s">
        <v>466</v>
      </c>
      <c r="I594" s="246" t="s">
        <v>2149</v>
      </c>
      <c r="J594" s="246" t="s">
        <v>110</v>
      </c>
      <c r="L594" s="258">
        <v>0</v>
      </c>
      <c r="M594" s="253"/>
      <c r="N594" s="253">
        <v>0</v>
      </c>
      <c r="O594" s="253">
        <v>0</v>
      </c>
      <c r="P594" s="253">
        <v>0</v>
      </c>
      <c r="Q594" s="253">
        <v>0</v>
      </c>
      <c r="R594" s="253">
        <v>0</v>
      </c>
      <c r="S594" s="253">
        <v>0</v>
      </c>
      <c r="T594" s="253">
        <v>0</v>
      </c>
      <c r="U594" s="253">
        <v>0</v>
      </c>
      <c r="V594" s="253">
        <v>0</v>
      </c>
      <c r="W594" s="253">
        <v>0</v>
      </c>
      <c r="X594" s="253">
        <v>0</v>
      </c>
      <c r="Y594" s="253">
        <v>0</v>
      </c>
    </row>
    <row r="595" spans="4:25" hidden="1" outlineLevel="1">
      <c r="D595" s="246" t="s">
        <v>989</v>
      </c>
      <c r="E595" s="246" t="s">
        <v>49</v>
      </c>
      <c r="F595" s="246" t="s">
        <v>465</v>
      </c>
      <c r="H595" s="246" t="s">
        <v>466</v>
      </c>
      <c r="I595" s="246" t="s">
        <v>990</v>
      </c>
      <c r="J595" s="246" t="s">
        <v>774</v>
      </c>
      <c r="L595" s="258">
        <v>0</v>
      </c>
      <c r="M595" s="253"/>
      <c r="N595" s="253">
        <v>0</v>
      </c>
      <c r="O595" s="253">
        <v>0</v>
      </c>
      <c r="P595" s="253">
        <v>0</v>
      </c>
      <c r="Q595" s="253">
        <v>0</v>
      </c>
      <c r="R595" s="253">
        <v>0</v>
      </c>
      <c r="S595" s="253">
        <v>0</v>
      </c>
      <c r="T595" s="253">
        <v>0</v>
      </c>
      <c r="U595" s="253">
        <v>0</v>
      </c>
      <c r="V595" s="253">
        <v>0</v>
      </c>
      <c r="W595" s="253">
        <v>0</v>
      </c>
      <c r="X595" s="253">
        <v>0</v>
      </c>
      <c r="Y595" s="253">
        <v>0</v>
      </c>
    </row>
    <row r="596" spans="4:25" hidden="1" outlineLevel="1">
      <c r="D596" s="246" t="s">
        <v>2527</v>
      </c>
      <c r="E596" s="246" t="s">
        <v>49</v>
      </c>
      <c r="F596" s="246" t="s">
        <v>465</v>
      </c>
      <c r="H596" s="246" t="s">
        <v>466</v>
      </c>
      <c r="I596" s="246" t="s">
        <v>2528</v>
      </c>
      <c r="J596" s="246" t="s">
        <v>774</v>
      </c>
      <c r="L596" s="258">
        <v>0</v>
      </c>
      <c r="M596" s="253"/>
      <c r="N596" s="253">
        <v>0</v>
      </c>
      <c r="O596" s="253">
        <v>0</v>
      </c>
      <c r="P596" s="253">
        <v>0</v>
      </c>
      <c r="Q596" s="253">
        <v>0</v>
      </c>
      <c r="R596" s="253">
        <v>0</v>
      </c>
      <c r="S596" s="253">
        <v>0</v>
      </c>
      <c r="T596" s="253">
        <v>0</v>
      </c>
      <c r="U596" s="253">
        <v>0</v>
      </c>
      <c r="V596" s="253">
        <v>0</v>
      </c>
      <c r="W596" s="253">
        <v>0</v>
      </c>
      <c r="X596" s="253">
        <v>0</v>
      </c>
      <c r="Y596" s="253">
        <v>0</v>
      </c>
    </row>
    <row r="597" spans="4:25" hidden="1" outlineLevel="1">
      <c r="D597" s="246" t="s">
        <v>2329</v>
      </c>
      <c r="E597" s="246" t="s">
        <v>49</v>
      </c>
      <c r="F597" s="246" t="s">
        <v>465</v>
      </c>
      <c r="H597" s="246" t="s">
        <v>466</v>
      </c>
      <c r="I597" s="246" t="s">
        <v>2330</v>
      </c>
      <c r="J597" s="246" t="s">
        <v>110</v>
      </c>
      <c r="L597" s="258">
        <v>0</v>
      </c>
      <c r="M597" s="253"/>
      <c r="N597" s="253">
        <v>0</v>
      </c>
      <c r="O597" s="253">
        <v>0</v>
      </c>
      <c r="P597" s="253">
        <v>0</v>
      </c>
      <c r="Q597" s="253">
        <v>0</v>
      </c>
      <c r="R597" s="253">
        <v>0</v>
      </c>
      <c r="S597" s="253">
        <v>0</v>
      </c>
      <c r="T597" s="253">
        <v>0</v>
      </c>
      <c r="U597" s="253">
        <v>0</v>
      </c>
      <c r="V597" s="253">
        <v>0</v>
      </c>
      <c r="W597" s="253">
        <v>0</v>
      </c>
      <c r="X597" s="253">
        <v>0</v>
      </c>
      <c r="Y597" s="253">
        <v>0</v>
      </c>
    </row>
    <row r="598" spans="4:25" hidden="1" outlineLevel="1">
      <c r="D598" s="246" t="s">
        <v>533</v>
      </c>
      <c r="E598" s="246" t="s">
        <v>49</v>
      </c>
      <c r="F598" s="246" t="s">
        <v>465</v>
      </c>
      <c r="H598" s="246" t="s">
        <v>466</v>
      </c>
      <c r="I598" s="246" t="s">
        <v>1358</v>
      </c>
      <c r="J598" s="246" t="s">
        <v>106</v>
      </c>
      <c r="L598" s="258">
        <v>0</v>
      </c>
      <c r="M598" s="253"/>
      <c r="N598" s="253">
        <v>0</v>
      </c>
      <c r="O598" s="253">
        <v>0</v>
      </c>
      <c r="P598" s="253">
        <v>0</v>
      </c>
      <c r="Q598" s="253">
        <v>0</v>
      </c>
      <c r="R598" s="253">
        <v>0</v>
      </c>
      <c r="S598" s="253">
        <v>0</v>
      </c>
      <c r="T598" s="253">
        <v>0</v>
      </c>
      <c r="U598" s="253">
        <v>0</v>
      </c>
      <c r="V598" s="253">
        <v>0</v>
      </c>
      <c r="W598" s="253">
        <v>0</v>
      </c>
      <c r="X598" s="253">
        <v>0</v>
      </c>
      <c r="Y598" s="253">
        <v>0</v>
      </c>
    </row>
    <row r="599" spans="4:25" hidden="1" outlineLevel="1">
      <c r="D599" s="246" t="s">
        <v>2331</v>
      </c>
      <c r="E599" s="246" t="s">
        <v>1759</v>
      </c>
      <c r="F599" s="246" t="s">
        <v>465</v>
      </c>
      <c r="H599" s="246" t="s">
        <v>466</v>
      </c>
      <c r="I599" s="246" t="s">
        <v>2332</v>
      </c>
      <c r="J599" s="246" t="s">
        <v>789</v>
      </c>
      <c r="L599" s="258">
        <v>0</v>
      </c>
      <c r="M599" s="253"/>
      <c r="N599" s="253">
        <v>0</v>
      </c>
      <c r="O599" s="253">
        <v>0</v>
      </c>
      <c r="P599" s="253">
        <v>0</v>
      </c>
      <c r="Q599" s="253">
        <v>0</v>
      </c>
      <c r="R599" s="253">
        <v>0</v>
      </c>
      <c r="S599" s="253">
        <v>0</v>
      </c>
      <c r="T599" s="253">
        <v>0</v>
      </c>
      <c r="U599" s="253">
        <v>0</v>
      </c>
      <c r="V599" s="253">
        <v>0</v>
      </c>
      <c r="W599" s="253">
        <v>0</v>
      </c>
      <c r="X599" s="253">
        <v>0</v>
      </c>
      <c r="Y599" s="253">
        <v>0</v>
      </c>
    </row>
    <row r="600" spans="4:25" hidden="1" outlineLevel="1">
      <c r="D600" s="246" t="s">
        <v>2331</v>
      </c>
      <c r="E600" s="246" t="s">
        <v>1759</v>
      </c>
      <c r="F600" s="246" t="s">
        <v>467</v>
      </c>
      <c r="H600" s="246" t="s">
        <v>466</v>
      </c>
      <c r="I600" s="246" t="s">
        <v>2333</v>
      </c>
      <c r="J600" s="246" t="s">
        <v>789</v>
      </c>
      <c r="L600" s="258">
        <v>0</v>
      </c>
      <c r="M600" s="253"/>
      <c r="N600" s="253">
        <v>0</v>
      </c>
      <c r="O600" s="253">
        <v>0</v>
      </c>
      <c r="P600" s="253">
        <v>0</v>
      </c>
      <c r="Q600" s="253">
        <v>0</v>
      </c>
      <c r="R600" s="253">
        <v>0</v>
      </c>
      <c r="S600" s="253">
        <v>0</v>
      </c>
      <c r="T600" s="253">
        <v>0</v>
      </c>
      <c r="U600" s="253">
        <v>0</v>
      </c>
      <c r="V600" s="253">
        <v>0</v>
      </c>
      <c r="W600" s="253">
        <v>0</v>
      </c>
      <c r="X600" s="253">
        <v>0</v>
      </c>
      <c r="Y600" s="253">
        <v>0</v>
      </c>
    </row>
    <row r="601" spans="4:25" hidden="1" outlineLevel="1">
      <c r="D601" s="246" t="s">
        <v>534</v>
      </c>
      <c r="E601" s="246" t="s">
        <v>49</v>
      </c>
      <c r="F601" s="246" t="s">
        <v>465</v>
      </c>
      <c r="H601" s="246" t="s">
        <v>466</v>
      </c>
      <c r="I601" s="246" t="s">
        <v>740</v>
      </c>
      <c r="J601" s="246" t="s">
        <v>455</v>
      </c>
      <c r="L601" s="258">
        <v>0</v>
      </c>
      <c r="M601" s="253"/>
      <c r="N601" s="253">
        <v>0</v>
      </c>
      <c r="O601" s="253">
        <v>0</v>
      </c>
      <c r="P601" s="253">
        <v>0</v>
      </c>
      <c r="Q601" s="253">
        <v>0</v>
      </c>
      <c r="R601" s="253">
        <v>0</v>
      </c>
      <c r="S601" s="253">
        <v>0</v>
      </c>
      <c r="T601" s="253">
        <v>0</v>
      </c>
      <c r="U601" s="253">
        <v>0</v>
      </c>
      <c r="V601" s="253">
        <v>0</v>
      </c>
      <c r="W601" s="253">
        <v>0</v>
      </c>
      <c r="X601" s="253">
        <v>0</v>
      </c>
      <c r="Y601" s="253">
        <v>0</v>
      </c>
    </row>
    <row r="602" spans="4:25" hidden="1" outlineLevel="1">
      <c r="D602" s="246" t="s">
        <v>535</v>
      </c>
      <c r="E602" s="246" t="s">
        <v>48</v>
      </c>
      <c r="F602" s="246" t="s">
        <v>465</v>
      </c>
      <c r="H602" s="246" t="s">
        <v>466</v>
      </c>
      <c r="I602" s="246" t="s">
        <v>741</v>
      </c>
      <c r="J602" s="246" t="s">
        <v>109</v>
      </c>
      <c r="L602" s="258">
        <v>0</v>
      </c>
      <c r="M602" s="253"/>
      <c r="N602" s="253">
        <v>0</v>
      </c>
      <c r="O602" s="253">
        <v>0</v>
      </c>
      <c r="P602" s="253">
        <v>0</v>
      </c>
      <c r="Q602" s="253">
        <v>0</v>
      </c>
      <c r="R602" s="253">
        <v>0</v>
      </c>
      <c r="S602" s="253">
        <v>0</v>
      </c>
      <c r="T602" s="253">
        <v>0</v>
      </c>
      <c r="U602" s="253">
        <v>0</v>
      </c>
      <c r="V602" s="253">
        <v>0</v>
      </c>
      <c r="W602" s="253">
        <v>0</v>
      </c>
      <c r="X602" s="253">
        <v>0</v>
      </c>
      <c r="Y602" s="253">
        <v>0</v>
      </c>
    </row>
    <row r="603" spans="4:25" hidden="1" outlineLevel="1">
      <c r="D603" s="246" t="s">
        <v>417</v>
      </c>
      <c r="E603" s="246" t="s">
        <v>49</v>
      </c>
      <c r="F603" s="246" t="s">
        <v>465</v>
      </c>
      <c r="H603" s="246" t="s">
        <v>466</v>
      </c>
      <c r="I603" s="246" t="s">
        <v>742</v>
      </c>
      <c r="J603" s="246" t="s">
        <v>106</v>
      </c>
      <c r="L603" s="258">
        <v>0</v>
      </c>
      <c r="M603" s="253"/>
      <c r="N603" s="253">
        <v>0</v>
      </c>
      <c r="O603" s="253">
        <v>0</v>
      </c>
      <c r="P603" s="253">
        <v>0</v>
      </c>
      <c r="Q603" s="253">
        <v>0</v>
      </c>
      <c r="R603" s="253">
        <v>0</v>
      </c>
      <c r="S603" s="253">
        <v>0</v>
      </c>
      <c r="T603" s="253">
        <v>0</v>
      </c>
      <c r="U603" s="253">
        <v>0</v>
      </c>
      <c r="V603" s="253">
        <v>0</v>
      </c>
      <c r="W603" s="253">
        <v>0</v>
      </c>
      <c r="X603" s="253">
        <v>0</v>
      </c>
      <c r="Y603" s="253">
        <v>0</v>
      </c>
    </row>
    <row r="604" spans="4:25" hidden="1" outlineLevel="1">
      <c r="D604" s="246" t="s">
        <v>330</v>
      </c>
      <c r="E604" s="246" t="s">
        <v>49</v>
      </c>
      <c r="F604" s="246" t="s">
        <v>465</v>
      </c>
      <c r="H604" s="246" t="s">
        <v>466</v>
      </c>
      <c r="I604" s="246" t="s">
        <v>743</v>
      </c>
      <c r="J604" s="246" t="s">
        <v>19</v>
      </c>
      <c r="L604" s="258">
        <v>0</v>
      </c>
      <c r="M604" s="253"/>
      <c r="N604" s="253">
        <v>0</v>
      </c>
      <c r="O604" s="253">
        <v>0</v>
      </c>
      <c r="P604" s="253">
        <v>0</v>
      </c>
      <c r="Q604" s="253">
        <v>0</v>
      </c>
      <c r="R604" s="253">
        <v>0</v>
      </c>
      <c r="S604" s="253">
        <v>0</v>
      </c>
      <c r="T604" s="253">
        <v>0</v>
      </c>
      <c r="U604" s="253">
        <v>0</v>
      </c>
      <c r="V604" s="253">
        <v>0</v>
      </c>
      <c r="W604" s="253">
        <v>0</v>
      </c>
      <c r="X604" s="253">
        <v>0</v>
      </c>
      <c r="Y604" s="253">
        <v>0</v>
      </c>
    </row>
    <row r="605" spans="4:25" hidden="1" outlineLevel="1">
      <c r="D605" s="246" t="s">
        <v>276</v>
      </c>
      <c r="E605" s="246" t="s">
        <v>49</v>
      </c>
      <c r="F605" s="246" t="s">
        <v>465</v>
      </c>
      <c r="H605" s="246" t="s">
        <v>466</v>
      </c>
      <c r="I605" s="246" t="s">
        <v>744</v>
      </c>
      <c r="J605" s="246" t="s">
        <v>106</v>
      </c>
      <c r="L605" s="258">
        <v>0</v>
      </c>
      <c r="M605" s="253"/>
      <c r="N605" s="253">
        <v>0</v>
      </c>
      <c r="O605" s="253">
        <v>0</v>
      </c>
      <c r="P605" s="253">
        <v>0</v>
      </c>
      <c r="Q605" s="253">
        <v>0</v>
      </c>
      <c r="R605" s="253">
        <v>0</v>
      </c>
      <c r="S605" s="253">
        <v>0</v>
      </c>
      <c r="T605" s="253">
        <v>0</v>
      </c>
      <c r="U605" s="253">
        <v>0</v>
      </c>
      <c r="V605" s="253">
        <v>0</v>
      </c>
      <c r="W605" s="253">
        <v>0</v>
      </c>
      <c r="X605" s="253">
        <v>0</v>
      </c>
      <c r="Y605" s="253">
        <v>0</v>
      </c>
    </row>
    <row r="606" spans="4:25" hidden="1" outlineLevel="1">
      <c r="D606" s="246" t="s">
        <v>992</v>
      </c>
      <c r="E606" s="246" t="s">
        <v>49</v>
      </c>
      <c r="F606" s="246" t="s">
        <v>465</v>
      </c>
      <c r="H606" s="246" t="s">
        <v>466</v>
      </c>
      <c r="I606" s="246" t="s">
        <v>993</v>
      </c>
      <c r="J606" s="246" t="s">
        <v>429</v>
      </c>
      <c r="L606" s="258">
        <v>0</v>
      </c>
      <c r="M606" s="253"/>
      <c r="N606" s="253">
        <v>0</v>
      </c>
      <c r="O606" s="253">
        <v>0</v>
      </c>
      <c r="P606" s="253">
        <v>0</v>
      </c>
      <c r="Q606" s="253">
        <v>0</v>
      </c>
      <c r="R606" s="253">
        <v>0</v>
      </c>
      <c r="S606" s="253">
        <v>0</v>
      </c>
      <c r="T606" s="253">
        <v>0</v>
      </c>
      <c r="U606" s="253">
        <v>0</v>
      </c>
      <c r="V606" s="253">
        <v>0</v>
      </c>
      <c r="W606" s="253">
        <v>0</v>
      </c>
      <c r="X606" s="253">
        <v>0</v>
      </c>
      <c r="Y606" s="253">
        <v>0</v>
      </c>
    </row>
    <row r="607" spans="4:25" hidden="1" outlineLevel="1">
      <c r="D607" s="246" t="s">
        <v>994</v>
      </c>
      <c r="E607" s="246" t="s">
        <v>1759</v>
      </c>
      <c r="F607" s="246" t="s">
        <v>465</v>
      </c>
      <c r="H607" s="246" t="s">
        <v>466</v>
      </c>
      <c r="I607" s="246" t="s">
        <v>995</v>
      </c>
      <c r="J607" s="246" t="s">
        <v>789</v>
      </c>
      <c r="L607" s="258">
        <v>0</v>
      </c>
      <c r="M607" s="253"/>
      <c r="N607" s="253">
        <v>0</v>
      </c>
      <c r="O607" s="253">
        <v>0</v>
      </c>
      <c r="P607" s="253">
        <v>0</v>
      </c>
      <c r="Q607" s="253">
        <v>0</v>
      </c>
      <c r="R607" s="253">
        <v>0</v>
      </c>
      <c r="S607" s="253">
        <v>0</v>
      </c>
      <c r="T607" s="253">
        <v>0</v>
      </c>
      <c r="U607" s="253">
        <v>0</v>
      </c>
      <c r="V607" s="253">
        <v>0</v>
      </c>
      <c r="W607" s="253">
        <v>0</v>
      </c>
      <c r="X607" s="253">
        <v>0</v>
      </c>
      <c r="Y607" s="253">
        <v>0</v>
      </c>
    </row>
    <row r="608" spans="4:25" hidden="1" outlineLevel="1">
      <c r="D608" s="246" t="s">
        <v>994</v>
      </c>
      <c r="E608" s="246" t="s">
        <v>1759</v>
      </c>
      <c r="F608" s="246" t="s">
        <v>467</v>
      </c>
      <c r="H608" s="246" t="s">
        <v>466</v>
      </c>
      <c r="I608" s="246" t="s">
        <v>1835</v>
      </c>
      <c r="J608" s="246" t="s">
        <v>789</v>
      </c>
      <c r="L608" s="258">
        <v>0</v>
      </c>
      <c r="M608" s="253"/>
      <c r="N608" s="253">
        <v>0</v>
      </c>
      <c r="O608" s="253">
        <v>0</v>
      </c>
      <c r="P608" s="253">
        <v>0</v>
      </c>
      <c r="Q608" s="253">
        <v>0</v>
      </c>
      <c r="R608" s="253">
        <v>0</v>
      </c>
      <c r="S608" s="253">
        <v>0</v>
      </c>
      <c r="T608" s="253">
        <v>0</v>
      </c>
      <c r="U608" s="253">
        <v>0</v>
      </c>
      <c r="V608" s="253">
        <v>0</v>
      </c>
      <c r="W608" s="253">
        <v>0</v>
      </c>
      <c r="X608" s="253">
        <v>0</v>
      </c>
      <c r="Y608" s="253">
        <v>0</v>
      </c>
    </row>
    <row r="609" spans="1:25" hidden="1" outlineLevel="1">
      <c r="D609" s="246" t="s">
        <v>536</v>
      </c>
      <c r="E609" s="246" t="s">
        <v>49</v>
      </c>
      <c r="F609" s="246" t="s">
        <v>465</v>
      </c>
      <c r="H609" s="246" t="s">
        <v>466</v>
      </c>
      <c r="I609" s="246" t="s">
        <v>745</v>
      </c>
      <c r="J609" s="246" t="s">
        <v>455</v>
      </c>
      <c r="L609" s="258">
        <v>0</v>
      </c>
      <c r="M609" s="253"/>
      <c r="N609" s="253">
        <v>0</v>
      </c>
      <c r="O609" s="253">
        <v>0</v>
      </c>
      <c r="P609" s="253">
        <v>0</v>
      </c>
      <c r="Q609" s="253">
        <v>0</v>
      </c>
      <c r="R609" s="253">
        <v>0</v>
      </c>
      <c r="S609" s="253">
        <v>0</v>
      </c>
      <c r="T609" s="253">
        <v>0</v>
      </c>
      <c r="U609" s="253">
        <v>0</v>
      </c>
      <c r="V609" s="253">
        <v>0</v>
      </c>
      <c r="W609" s="253">
        <v>0</v>
      </c>
      <c r="X609" s="253">
        <v>0</v>
      </c>
      <c r="Y609" s="253">
        <v>0</v>
      </c>
    </row>
    <row r="610" spans="1:25" hidden="1" outlineLevel="1">
      <c r="D610" s="246" t="s">
        <v>996</v>
      </c>
      <c r="E610" s="246" t="s">
        <v>49</v>
      </c>
      <c r="F610" s="246" t="s">
        <v>465</v>
      </c>
      <c r="H610" s="246" t="s">
        <v>466</v>
      </c>
      <c r="I610" s="246" t="s">
        <v>997</v>
      </c>
      <c r="J610" s="246" t="s">
        <v>472</v>
      </c>
      <c r="L610" s="258">
        <v>0</v>
      </c>
      <c r="M610" s="253"/>
      <c r="N610" s="253">
        <v>0</v>
      </c>
      <c r="O610" s="253">
        <v>0</v>
      </c>
      <c r="P610" s="253">
        <v>0</v>
      </c>
      <c r="Q610" s="253">
        <v>0</v>
      </c>
      <c r="R610" s="253">
        <v>0</v>
      </c>
      <c r="S610" s="253">
        <v>0</v>
      </c>
      <c r="T610" s="253">
        <v>0</v>
      </c>
      <c r="U610" s="253">
        <v>0</v>
      </c>
      <c r="V610" s="253">
        <v>0</v>
      </c>
      <c r="W610" s="253">
        <v>0</v>
      </c>
      <c r="X610" s="253">
        <v>0</v>
      </c>
      <c r="Y610" s="253">
        <v>0</v>
      </c>
    </row>
    <row r="611" spans="1:25" collapsed="1">
      <c r="L611" s="258"/>
      <c r="M611" s="253"/>
      <c r="N611" s="253"/>
      <c r="O611" s="253"/>
      <c r="P611" s="253"/>
      <c r="Q611" s="253"/>
      <c r="R611" s="253"/>
      <c r="S611" s="253"/>
      <c r="T611" s="253"/>
      <c r="U611" s="253"/>
      <c r="V611" s="253"/>
      <c r="W611" s="253"/>
      <c r="X611" s="253"/>
      <c r="Y611" s="253"/>
    </row>
    <row r="612" spans="1:25">
      <c r="A612" s="254"/>
      <c r="B612" s="254"/>
      <c r="C612" s="254" t="s">
        <v>998</v>
      </c>
      <c r="D612" s="254"/>
      <c r="E612" s="254"/>
      <c r="F612" s="254"/>
      <c r="G612" s="254"/>
      <c r="H612" s="254"/>
      <c r="I612" s="254"/>
      <c r="J612" s="254"/>
      <c r="K612" s="254"/>
      <c r="L612" s="255">
        <v>74557403</v>
      </c>
      <c r="M612" s="255"/>
      <c r="N612" s="255">
        <v>6824632</v>
      </c>
      <c r="O612" s="255">
        <v>7681799</v>
      </c>
      <c r="P612" s="255">
        <v>7338934</v>
      </c>
      <c r="Q612" s="255">
        <v>7284009</v>
      </c>
      <c r="R612" s="255">
        <v>6422794</v>
      </c>
      <c r="S612" s="255">
        <v>5373602</v>
      </c>
      <c r="T612" s="255">
        <v>5399453</v>
      </c>
      <c r="U612" s="255">
        <v>4910773</v>
      </c>
      <c r="V612" s="255">
        <v>5742303</v>
      </c>
      <c r="W612" s="255">
        <v>7042232</v>
      </c>
      <c r="X612" s="255">
        <v>5668366</v>
      </c>
      <c r="Y612" s="255">
        <v>4868506</v>
      </c>
    </row>
    <row r="613" spans="1:25" hidden="1" outlineLevel="1">
      <c r="D613" s="246" t="s">
        <v>2716</v>
      </c>
      <c r="E613" s="246" t="s">
        <v>2574</v>
      </c>
      <c r="F613" s="246" t="s">
        <v>467</v>
      </c>
      <c r="G613" s="246" t="s">
        <v>468</v>
      </c>
      <c r="H613" s="246" t="s">
        <v>469</v>
      </c>
      <c r="I613" s="246" t="s">
        <v>2716</v>
      </c>
      <c r="J613" s="246" t="s">
        <v>471</v>
      </c>
      <c r="L613" s="258">
        <v>10419</v>
      </c>
      <c r="M613" s="253"/>
      <c r="N613" s="253">
        <v>650</v>
      </c>
      <c r="O613" s="253">
        <v>819</v>
      </c>
      <c r="P613" s="253">
        <v>1271</v>
      </c>
      <c r="Q613" s="253">
        <v>923</v>
      </c>
      <c r="R613" s="253">
        <v>2032</v>
      </c>
      <c r="S613" s="253">
        <v>464</v>
      </c>
      <c r="T613" s="253">
        <v>702</v>
      </c>
      <c r="U613" s="253">
        <v>397</v>
      </c>
      <c r="V613" s="253">
        <v>716</v>
      </c>
      <c r="W613" s="253">
        <v>754</v>
      </c>
      <c r="X613" s="253">
        <v>1185</v>
      </c>
      <c r="Y613" s="253">
        <v>506</v>
      </c>
    </row>
    <row r="614" spans="1:25" hidden="1" outlineLevel="1">
      <c r="D614" s="246" t="s">
        <v>1742</v>
      </c>
      <c r="E614" s="246" t="s">
        <v>49</v>
      </c>
      <c r="F614" s="246" t="s">
        <v>467</v>
      </c>
      <c r="G614" s="246" t="s">
        <v>468</v>
      </c>
      <c r="H614" s="246" t="s">
        <v>469</v>
      </c>
      <c r="I614" s="246" t="s">
        <v>338</v>
      </c>
      <c r="J614" s="246" t="s">
        <v>106</v>
      </c>
      <c r="L614" s="258">
        <v>180751</v>
      </c>
      <c r="M614" s="253"/>
      <c r="N614" s="253">
        <v>8315</v>
      </c>
      <c r="O614" s="253">
        <v>15158</v>
      </c>
      <c r="P614" s="253">
        <v>17901</v>
      </c>
      <c r="Q614" s="253">
        <v>15015</v>
      </c>
      <c r="R614" s="253">
        <v>10207</v>
      </c>
      <c r="S614" s="253">
        <v>11182</v>
      </c>
      <c r="T614" s="253">
        <v>27338</v>
      </c>
      <c r="U614" s="253">
        <v>9310</v>
      </c>
      <c r="V614" s="253">
        <v>20991</v>
      </c>
      <c r="W614" s="253">
        <v>16460</v>
      </c>
      <c r="X614" s="253">
        <v>13388</v>
      </c>
      <c r="Y614" s="253">
        <v>15486</v>
      </c>
    </row>
    <row r="615" spans="1:25" hidden="1" outlineLevel="1">
      <c r="D615" s="246" t="s">
        <v>1520</v>
      </c>
      <c r="E615" s="246" t="s">
        <v>48</v>
      </c>
      <c r="F615" s="246" t="s">
        <v>467</v>
      </c>
      <c r="G615" s="246" t="s">
        <v>468</v>
      </c>
      <c r="H615" s="246" t="s">
        <v>469</v>
      </c>
      <c r="I615" s="246" t="s">
        <v>1534</v>
      </c>
      <c r="J615" s="246" t="s">
        <v>109</v>
      </c>
      <c r="L615" s="258">
        <v>0</v>
      </c>
      <c r="M615" s="253"/>
      <c r="N615" s="253">
        <v>0</v>
      </c>
      <c r="O615" s="253">
        <v>0</v>
      </c>
      <c r="P615" s="253">
        <v>0</v>
      </c>
      <c r="Q615" s="253">
        <v>0</v>
      </c>
      <c r="R615" s="253">
        <v>0</v>
      </c>
      <c r="S615" s="253">
        <v>0</v>
      </c>
      <c r="T615" s="253"/>
      <c r="U615" s="253"/>
      <c r="V615" s="253"/>
      <c r="W615" s="253"/>
      <c r="X615" s="253"/>
      <c r="Y615" s="253"/>
    </row>
    <row r="616" spans="1:25" hidden="1" outlineLevel="1">
      <c r="D616" s="246" t="s">
        <v>3142</v>
      </c>
      <c r="E616" s="246" t="s">
        <v>48</v>
      </c>
      <c r="F616" s="246" t="s">
        <v>467</v>
      </c>
      <c r="G616" s="246" t="s">
        <v>468</v>
      </c>
      <c r="H616" s="246" t="s">
        <v>469</v>
      </c>
      <c r="I616" s="246" t="s">
        <v>3143</v>
      </c>
      <c r="J616" s="246" t="s">
        <v>109</v>
      </c>
      <c r="L616" s="258">
        <v>3232</v>
      </c>
      <c r="M616" s="253"/>
      <c r="N616" s="253"/>
      <c r="O616" s="253"/>
      <c r="P616" s="253"/>
      <c r="Q616" s="253"/>
      <c r="R616" s="253"/>
      <c r="S616" s="253"/>
      <c r="T616" s="253"/>
      <c r="U616" s="253">
        <v>341</v>
      </c>
      <c r="V616" s="253">
        <v>536</v>
      </c>
      <c r="W616" s="253">
        <v>570</v>
      </c>
      <c r="X616" s="253">
        <v>229</v>
      </c>
      <c r="Y616" s="253">
        <v>1556</v>
      </c>
    </row>
    <row r="617" spans="1:25" hidden="1" outlineLevel="1">
      <c r="D617" s="246" t="s">
        <v>1743</v>
      </c>
      <c r="E617" s="246" t="s">
        <v>49</v>
      </c>
      <c r="F617" s="246" t="s">
        <v>465</v>
      </c>
      <c r="G617" s="246" t="s">
        <v>470</v>
      </c>
      <c r="H617" s="246" t="s">
        <v>469</v>
      </c>
      <c r="I617" s="246" t="s">
        <v>3144</v>
      </c>
      <c r="J617" s="246" t="s">
        <v>106</v>
      </c>
      <c r="L617" s="258">
        <v>0</v>
      </c>
      <c r="M617" s="253"/>
      <c r="N617" s="253"/>
      <c r="O617" s="253"/>
      <c r="P617" s="253"/>
      <c r="Q617" s="253"/>
      <c r="R617" s="253"/>
      <c r="S617" s="253"/>
      <c r="T617" s="253"/>
      <c r="U617" s="253"/>
      <c r="V617" s="253">
        <v>0</v>
      </c>
      <c r="W617" s="253">
        <v>0</v>
      </c>
      <c r="X617" s="253">
        <v>0</v>
      </c>
      <c r="Y617" s="253">
        <v>0</v>
      </c>
    </row>
    <row r="618" spans="1:25" hidden="1" outlineLevel="1">
      <c r="D618" s="246" t="s">
        <v>1743</v>
      </c>
      <c r="E618" s="246" t="s">
        <v>49</v>
      </c>
      <c r="F618" s="246" t="s">
        <v>467</v>
      </c>
      <c r="G618" s="246" t="s">
        <v>468</v>
      </c>
      <c r="H618" s="246" t="s">
        <v>469</v>
      </c>
      <c r="I618" s="246" t="s">
        <v>999</v>
      </c>
      <c r="J618" s="246" t="s">
        <v>106</v>
      </c>
      <c r="L618" s="258">
        <v>2210140</v>
      </c>
      <c r="M618" s="253"/>
      <c r="N618" s="253">
        <v>162405</v>
      </c>
      <c r="O618" s="253">
        <v>267196</v>
      </c>
      <c r="P618" s="253">
        <v>204478</v>
      </c>
      <c r="Q618" s="253">
        <v>226345</v>
      </c>
      <c r="R618" s="253">
        <v>244479</v>
      </c>
      <c r="S618" s="253">
        <v>115155</v>
      </c>
      <c r="T618" s="253">
        <v>157902</v>
      </c>
      <c r="U618" s="253">
        <v>239896</v>
      </c>
      <c r="V618" s="253">
        <v>188210</v>
      </c>
      <c r="W618" s="253">
        <v>111694</v>
      </c>
      <c r="X618" s="253">
        <v>217049</v>
      </c>
      <c r="Y618" s="253">
        <v>75331</v>
      </c>
    </row>
    <row r="619" spans="1:25" hidden="1" outlineLevel="1">
      <c r="D619" s="246" t="s">
        <v>1745</v>
      </c>
      <c r="E619" s="246" t="s">
        <v>49</v>
      </c>
      <c r="F619" s="246" t="s">
        <v>467</v>
      </c>
      <c r="G619" s="246" t="s">
        <v>468</v>
      </c>
      <c r="H619" s="246" t="s">
        <v>469</v>
      </c>
      <c r="I619" s="246" t="s">
        <v>1359</v>
      </c>
      <c r="J619" s="246" t="s">
        <v>106</v>
      </c>
      <c r="L619" s="258">
        <v>33852</v>
      </c>
      <c r="M619" s="253"/>
      <c r="N619" s="253">
        <v>2178</v>
      </c>
      <c r="O619" s="253">
        <v>2649</v>
      </c>
      <c r="P619" s="253">
        <v>2944</v>
      </c>
      <c r="Q619" s="253">
        <v>2683</v>
      </c>
      <c r="R619" s="253">
        <v>1587</v>
      </c>
      <c r="S619" s="253">
        <v>1702</v>
      </c>
      <c r="T619" s="253">
        <v>1532</v>
      </c>
      <c r="U619" s="253">
        <v>2764</v>
      </c>
      <c r="V619" s="253">
        <v>3676</v>
      </c>
      <c r="W619" s="253">
        <v>4860</v>
      </c>
      <c r="X619" s="253">
        <v>5327</v>
      </c>
      <c r="Y619" s="253">
        <v>1950</v>
      </c>
    </row>
    <row r="620" spans="1:25" hidden="1" outlineLevel="1">
      <c r="D620" s="246" t="s">
        <v>280</v>
      </c>
      <c r="E620" s="246" t="s">
        <v>48</v>
      </c>
      <c r="F620" s="246" t="s">
        <v>467</v>
      </c>
      <c r="G620" s="246" t="s">
        <v>468</v>
      </c>
      <c r="H620" s="246" t="s">
        <v>469</v>
      </c>
      <c r="I620" s="246" t="s">
        <v>370</v>
      </c>
      <c r="J620" s="246" t="s">
        <v>109</v>
      </c>
      <c r="L620" s="258">
        <v>49262</v>
      </c>
      <c r="M620" s="253"/>
      <c r="N620" s="253">
        <v>419</v>
      </c>
      <c r="O620" s="253">
        <v>458</v>
      </c>
      <c r="P620" s="253">
        <v>2932</v>
      </c>
      <c r="Q620" s="253">
        <v>1697</v>
      </c>
      <c r="R620" s="253">
        <v>2246</v>
      </c>
      <c r="S620" s="253">
        <v>2194</v>
      </c>
      <c r="T620" s="253">
        <v>1953</v>
      </c>
      <c r="U620" s="253">
        <v>8837</v>
      </c>
      <c r="V620" s="253">
        <v>8420</v>
      </c>
      <c r="W620" s="253">
        <v>10214</v>
      </c>
      <c r="X620" s="253">
        <v>4193</v>
      </c>
      <c r="Y620" s="253">
        <v>5699</v>
      </c>
    </row>
    <row r="621" spans="1:25" hidden="1" outlineLevel="1">
      <c r="D621" s="246" t="s">
        <v>280</v>
      </c>
      <c r="E621" s="246" t="s">
        <v>48</v>
      </c>
      <c r="F621" s="246" t="s">
        <v>467</v>
      </c>
      <c r="G621" s="246" t="s">
        <v>470</v>
      </c>
      <c r="H621" s="246" t="s">
        <v>469</v>
      </c>
      <c r="I621" s="246" t="s">
        <v>2334</v>
      </c>
      <c r="J621" s="246" t="s">
        <v>109</v>
      </c>
      <c r="L621" s="258">
        <v>325</v>
      </c>
      <c r="M621" s="253"/>
      <c r="N621" s="253">
        <v>90</v>
      </c>
      <c r="O621" s="253">
        <v>30</v>
      </c>
      <c r="P621" s="253">
        <v>14</v>
      </c>
      <c r="Q621" s="253">
        <v>42</v>
      </c>
      <c r="R621" s="253">
        <v>62</v>
      </c>
      <c r="S621" s="253">
        <v>4</v>
      </c>
      <c r="T621" s="253">
        <v>10</v>
      </c>
      <c r="U621" s="253">
        <v>5</v>
      </c>
      <c r="V621" s="253">
        <v>23</v>
      </c>
      <c r="W621" s="253">
        <v>10</v>
      </c>
      <c r="X621" s="253">
        <v>35</v>
      </c>
      <c r="Y621" s="253">
        <v>0</v>
      </c>
    </row>
    <row r="622" spans="1:25" hidden="1" outlineLevel="1">
      <c r="D622" s="246" t="s">
        <v>2733</v>
      </c>
      <c r="E622" s="246" t="s">
        <v>2574</v>
      </c>
      <c r="F622" s="246" t="s">
        <v>467</v>
      </c>
      <c r="G622" s="246" t="s">
        <v>468</v>
      </c>
      <c r="H622" s="246" t="s">
        <v>469</v>
      </c>
      <c r="I622" s="246" t="s">
        <v>2832</v>
      </c>
      <c r="J622" s="246" t="s">
        <v>471</v>
      </c>
      <c r="L622" s="258">
        <v>1104</v>
      </c>
      <c r="M622" s="253"/>
      <c r="N622" s="253">
        <v>64</v>
      </c>
      <c r="O622" s="253">
        <v>68</v>
      </c>
      <c r="P622" s="253">
        <v>372</v>
      </c>
      <c r="Q622" s="253">
        <v>70</v>
      </c>
      <c r="R622" s="253">
        <v>26</v>
      </c>
      <c r="S622" s="253">
        <v>65</v>
      </c>
      <c r="T622" s="253">
        <v>48</v>
      </c>
      <c r="U622" s="253">
        <v>60</v>
      </c>
      <c r="V622" s="253">
        <v>93</v>
      </c>
      <c r="W622" s="253">
        <v>117</v>
      </c>
      <c r="X622" s="253">
        <v>73</v>
      </c>
      <c r="Y622" s="253">
        <v>48</v>
      </c>
    </row>
    <row r="623" spans="1:25" hidden="1" outlineLevel="1">
      <c r="D623" s="246" t="s">
        <v>281</v>
      </c>
      <c r="E623" s="246" t="s">
        <v>50</v>
      </c>
      <c r="F623" s="246" t="s">
        <v>467</v>
      </c>
      <c r="G623" s="246" t="s">
        <v>468</v>
      </c>
      <c r="H623" s="246" t="s">
        <v>469</v>
      </c>
      <c r="I623" s="246" t="s">
        <v>363</v>
      </c>
      <c r="J623" s="246" t="s">
        <v>108</v>
      </c>
      <c r="L623" s="258">
        <v>3930</v>
      </c>
      <c r="M623" s="253"/>
      <c r="N623" s="253">
        <v>837</v>
      </c>
      <c r="O623" s="253">
        <v>259</v>
      </c>
      <c r="P623" s="253">
        <v>412</v>
      </c>
      <c r="Q623" s="253">
        <v>493</v>
      </c>
      <c r="R623" s="253">
        <v>655</v>
      </c>
      <c r="S623" s="253">
        <v>129</v>
      </c>
      <c r="T623" s="253">
        <v>139</v>
      </c>
      <c r="U623" s="253">
        <v>141</v>
      </c>
      <c r="V623" s="253">
        <v>242</v>
      </c>
      <c r="W623" s="253">
        <v>160</v>
      </c>
      <c r="X623" s="253">
        <v>236</v>
      </c>
      <c r="Y623" s="253">
        <v>227</v>
      </c>
    </row>
    <row r="624" spans="1:25" hidden="1" outlineLevel="1">
      <c r="D624" s="246" t="s">
        <v>3145</v>
      </c>
      <c r="E624" s="246" t="s">
        <v>49</v>
      </c>
      <c r="F624" s="246" t="s">
        <v>467</v>
      </c>
      <c r="G624" s="246" t="s">
        <v>468</v>
      </c>
      <c r="H624" s="246" t="s">
        <v>469</v>
      </c>
      <c r="I624" s="246" t="s">
        <v>3146</v>
      </c>
      <c r="J624" s="246" t="s">
        <v>106</v>
      </c>
      <c r="L624" s="258">
        <v>580</v>
      </c>
      <c r="M624" s="253"/>
      <c r="N624" s="253"/>
      <c r="O624" s="253"/>
      <c r="P624" s="253"/>
      <c r="Q624" s="253"/>
      <c r="R624" s="253"/>
      <c r="S624" s="253">
        <v>0</v>
      </c>
      <c r="T624" s="253">
        <v>58</v>
      </c>
      <c r="U624" s="253">
        <v>52</v>
      </c>
      <c r="V624" s="253">
        <v>109</v>
      </c>
      <c r="W624" s="253">
        <v>196</v>
      </c>
      <c r="X624" s="253">
        <v>104</v>
      </c>
      <c r="Y624" s="253">
        <v>61</v>
      </c>
    </row>
    <row r="625" spans="4:25" hidden="1" outlineLevel="1">
      <c r="D625" s="246" t="s">
        <v>473</v>
      </c>
      <c r="E625" s="246" t="s">
        <v>49</v>
      </c>
      <c r="F625" s="246" t="s">
        <v>467</v>
      </c>
      <c r="G625" s="246" t="s">
        <v>468</v>
      </c>
      <c r="H625" s="246" t="s">
        <v>469</v>
      </c>
      <c r="I625" s="246" t="s">
        <v>1535</v>
      </c>
      <c r="J625" s="246" t="s">
        <v>110</v>
      </c>
      <c r="L625" s="258">
        <v>892</v>
      </c>
      <c r="M625" s="253"/>
      <c r="N625" s="253">
        <v>60</v>
      </c>
      <c r="O625" s="253">
        <v>7</v>
      </c>
      <c r="P625" s="253">
        <v>14</v>
      </c>
      <c r="Q625" s="253">
        <v>174</v>
      </c>
      <c r="R625" s="253">
        <v>241</v>
      </c>
      <c r="S625" s="253">
        <v>78</v>
      </c>
      <c r="T625" s="253">
        <v>105</v>
      </c>
      <c r="U625" s="253">
        <v>22</v>
      </c>
      <c r="V625" s="253">
        <v>57</v>
      </c>
      <c r="W625" s="253">
        <v>48</v>
      </c>
      <c r="X625" s="253">
        <v>42</v>
      </c>
      <c r="Y625" s="253">
        <v>44</v>
      </c>
    </row>
    <row r="626" spans="4:25" hidden="1" outlineLevel="1">
      <c r="D626" s="246" t="s">
        <v>3147</v>
      </c>
      <c r="E626" s="246" t="s">
        <v>49</v>
      </c>
      <c r="F626" s="246" t="s">
        <v>467</v>
      </c>
      <c r="G626" s="246" t="s">
        <v>468</v>
      </c>
      <c r="H626" s="246" t="s">
        <v>469</v>
      </c>
      <c r="I626" s="246" t="s">
        <v>3148</v>
      </c>
      <c r="J626" s="246" t="s">
        <v>110</v>
      </c>
      <c r="L626" s="258">
        <v>130</v>
      </c>
      <c r="M626" s="253"/>
      <c r="N626" s="253"/>
      <c r="O626" s="253"/>
      <c r="P626" s="253"/>
      <c r="Q626" s="253"/>
      <c r="R626" s="253"/>
      <c r="S626" s="253">
        <v>5</v>
      </c>
      <c r="T626" s="253">
        <v>37</v>
      </c>
      <c r="U626" s="253">
        <v>13</v>
      </c>
      <c r="V626" s="253">
        <v>27</v>
      </c>
      <c r="W626" s="253">
        <v>28</v>
      </c>
      <c r="X626" s="253">
        <v>8</v>
      </c>
      <c r="Y626" s="253">
        <v>12</v>
      </c>
    </row>
    <row r="627" spans="4:25" hidden="1" outlineLevel="1">
      <c r="D627" s="246" t="s">
        <v>1700</v>
      </c>
      <c r="E627" s="246" t="s">
        <v>49</v>
      </c>
      <c r="F627" s="246" t="s">
        <v>467</v>
      </c>
      <c r="G627" s="246" t="s">
        <v>468</v>
      </c>
      <c r="H627" s="246" t="s">
        <v>469</v>
      </c>
      <c r="I627" s="246" t="s">
        <v>1701</v>
      </c>
      <c r="J627" s="246" t="s">
        <v>106</v>
      </c>
      <c r="L627" s="258">
        <v>491980</v>
      </c>
      <c r="M627" s="253"/>
      <c r="N627" s="253">
        <v>27483</v>
      </c>
      <c r="O627" s="253">
        <v>53280</v>
      </c>
      <c r="P627" s="253">
        <v>37039</v>
      </c>
      <c r="Q627" s="253">
        <v>47536</v>
      </c>
      <c r="R627" s="253">
        <v>32453</v>
      </c>
      <c r="S627" s="253">
        <v>32443</v>
      </c>
      <c r="T627" s="253">
        <v>31937</v>
      </c>
      <c r="U627" s="253">
        <v>62142</v>
      </c>
      <c r="V627" s="253">
        <v>35301</v>
      </c>
      <c r="W627" s="253">
        <v>45007</v>
      </c>
      <c r="X627" s="253">
        <v>51300</v>
      </c>
      <c r="Y627" s="253">
        <v>36059</v>
      </c>
    </row>
    <row r="628" spans="4:25" hidden="1" outlineLevel="1">
      <c r="D628" s="246" t="s">
        <v>2335</v>
      </c>
      <c r="E628" s="246" t="s">
        <v>49</v>
      </c>
      <c r="F628" s="246" t="s">
        <v>467</v>
      </c>
      <c r="G628" s="246" t="s">
        <v>468</v>
      </c>
      <c r="H628" s="246" t="s">
        <v>469</v>
      </c>
      <c r="I628" s="246" t="s">
        <v>2336</v>
      </c>
      <c r="J628" s="246" t="s">
        <v>106</v>
      </c>
      <c r="L628" s="258">
        <v>18584</v>
      </c>
      <c r="M628" s="253"/>
      <c r="N628" s="253">
        <v>1809</v>
      </c>
      <c r="O628" s="253">
        <v>2163</v>
      </c>
      <c r="P628" s="253">
        <v>1387</v>
      </c>
      <c r="Q628" s="253">
        <v>1397</v>
      </c>
      <c r="R628" s="253">
        <v>1941</v>
      </c>
      <c r="S628" s="253">
        <v>1267</v>
      </c>
      <c r="T628" s="253">
        <v>2027</v>
      </c>
      <c r="U628" s="253">
        <v>1263</v>
      </c>
      <c r="V628" s="253">
        <v>1383</v>
      </c>
      <c r="W628" s="253">
        <v>1335</v>
      </c>
      <c r="X628" s="253">
        <v>1604</v>
      </c>
      <c r="Y628" s="253">
        <v>1008</v>
      </c>
    </row>
    <row r="629" spans="4:25" hidden="1" outlineLevel="1">
      <c r="D629" s="246" t="s">
        <v>1778</v>
      </c>
      <c r="E629" s="246" t="s">
        <v>50</v>
      </c>
      <c r="F629" s="246" t="s">
        <v>467</v>
      </c>
      <c r="G629" s="246" t="s">
        <v>468</v>
      </c>
      <c r="H629" s="246" t="s">
        <v>469</v>
      </c>
      <c r="I629" s="246" t="s">
        <v>1836</v>
      </c>
      <c r="J629" s="246" t="s">
        <v>108</v>
      </c>
      <c r="L629" s="258">
        <v>11634</v>
      </c>
      <c r="M629" s="253"/>
      <c r="N629" s="253">
        <v>516</v>
      </c>
      <c r="O629" s="253">
        <v>734</v>
      </c>
      <c r="P629" s="253">
        <v>825</v>
      </c>
      <c r="Q629" s="253">
        <v>816</v>
      </c>
      <c r="R629" s="253">
        <v>1465</v>
      </c>
      <c r="S629" s="253">
        <v>867</v>
      </c>
      <c r="T629" s="253">
        <v>1491</v>
      </c>
      <c r="U629" s="253">
        <v>1196</v>
      </c>
      <c r="V629" s="253">
        <v>860</v>
      </c>
      <c r="W629" s="253">
        <v>1162</v>
      </c>
      <c r="X629" s="253">
        <v>680</v>
      </c>
      <c r="Y629" s="253">
        <v>1022</v>
      </c>
    </row>
    <row r="630" spans="4:25" hidden="1" outlineLevel="1">
      <c r="D630" s="246" t="s">
        <v>237</v>
      </c>
      <c r="E630" s="246" t="s">
        <v>49</v>
      </c>
      <c r="F630" s="246" t="s">
        <v>465</v>
      </c>
      <c r="G630" s="246" t="s">
        <v>470</v>
      </c>
      <c r="H630" s="246" t="s">
        <v>469</v>
      </c>
      <c r="I630" s="246" t="s">
        <v>3149</v>
      </c>
      <c r="J630" s="246" t="s">
        <v>106</v>
      </c>
      <c r="L630" s="258">
        <v>0</v>
      </c>
      <c r="M630" s="253"/>
      <c r="N630" s="253"/>
      <c r="O630" s="253"/>
      <c r="P630" s="253"/>
      <c r="Q630" s="253"/>
      <c r="R630" s="253"/>
      <c r="S630" s="253"/>
      <c r="T630" s="253"/>
      <c r="U630" s="253"/>
      <c r="V630" s="253">
        <v>0</v>
      </c>
      <c r="W630" s="253">
        <v>0</v>
      </c>
      <c r="X630" s="253">
        <v>0</v>
      </c>
      <c r="Y630" s="253">
        <v>0</v>
      </c>
    </row>
    <row r="631" spans="4:25" hidden="1" outlineLevel="1">
      <c r="D631" s="246" t="s">
        <v>237</v>
      </c>
      <c r="E631" s="246" t="s">
        <v>49</v>
      </c>
      <c r="F631" s="246" t="s">
        <v>467</v>
      </c>
      <c r="G631" s="246" t="s">
        <v>468</v>
      </c>
      <c r="H631" s="246" t="s">
        <v>469</v>
      </c>
      <c r="I631" s="246" t="s">
        <v>238</v>
      </c>
      <c r="J631" s="246" t="s">
        <v>106</v>
      </c>
      <c r="L631" s="258">
        <v>2192124</v>
      </c>
      <c r="M631" s="253"/>
      <c r="N631" s="253">
        <v>150829</v>
      </c>
      <c r="O631" s="253">
        <v>183725</v>
      </c>
      <c r="P631" s="253">
        <v>164815</v>
      </c>
      <c r="Q631" s="253">
        <v>183637</v>
      </c>
      <c r="R631" s="253">
        <v>229009</v>
      </c>
      <c r="S631" s="253">
        <v>164662</v>
      </c>
      <c r="T631" s="253">
        <v>80331</v>
      </c>
      <c r="U631" s="253">
        <v>184457</v>
      </c>
      <c r="V631" s="253">
        <v>202567</v>
      </c>
      <c r="W631" s="253">
        <v>221107</v>
      </c>
      <c r="X631" s="253">
        <v>172090</v>
      </c>
      <c r="Y631" s="253">
        <v>254895</v>
      </c>
    </row>
    <row r="632" spans="4:25" hidden="1" outlineLevel="1">
      <c r="D632" s="246" t="s">
        <v>537</v>
      </c>
      <c r="E632" s="246" t="s">
        <v>49</v>
      </c>
      <c r="F632" s="246" t="s">
        <v>467</v>
      </c>
      <c r="G632" s="246" t="s">
        <v>468</v>
      </c>
      <c r="H632" s="246" t="s">
        <v>469</v>
      </c>
      <c r="I632" s="246" t="s">
        <v>339</v>
      </c>
      <c r="J632" s="246" t="s">
        <v>106</v>
      </c>
      <c r="L632" s="258">
        <v>14258</v>
      </c>
      <c r="M632" s="253"/>
      <c r="N632" s="253">
        <v>457</v>
      </c>
      <c r="O632" s="253">
        <v>806</v>
      </c>
      <c r="P632" s="253">
        <v>756</v>
      </c>
      <c r="Q632" s="253">
        <v>667</v>
      </c>
      <c r="R632" s="253">
        <v>635</v>
      </c>
      <c r="S632" s="253">
        <v>776</v>
      </c>
      <c r="T632" s="253">
        <v>564</v>
      </c>
      <c r="U632" s="253">
        <v>3182</v>
      </c>
      <c r="V632" s="253">
        <v>1281</v>
      </c>
      <c r="W632" s="253">
        <v>1374</v>
      </c>
      <c r="X632" s="253">
        <v>1820</v>
      </c>
      <c r="Y632" s="253">
        <v>1940</v>
      </c>
    </row>
    <row r="633" spans="4:25" hidden="1" outlineLevel="1">
      <c r="D633" s="246" t="s">
        <v>1360</v>
      </c>
      <c r="E633" s="246" t="s">
        <v>48</v>
      </c>
      <c r="F633" s="246" t="s">
        <v>467</v>
      </c>
      <c r="G633" s="246" t="s">
        <v>468</v>
      </c>
      <c r="H633" s="246" t="s">
        <v>469</v>
      </c>
      <c r="I633" s="246" t="s">
        <v>1361</v>
      </c>
      <c r="J633" s="246" t="s">
        <v>109</v>
      </c>
      <c r="L633" s="258">
        <v>607</v>
      </c>
      <c r="M633" s="253"/>
      <c r="N633" s="253">
        <v>2</v>
      </c>
      <c r="O633" s="253">
        <v>53</v>
      </c>
      <c r="P633" s="253">
        <v>73</v>
      </c>
      <c r="Q633" s="253">
        <v>68</v>
      </c>
      <c r="R633" s="253">
        <v>0</v>
      </c>
      <c r="S633" s="253">
        <v>37</v>
      </c>
      <c r="T633" s="253">
        <v>32</v>
      </c>
      <c r="U633" s="253">
        <v>55</v>
      </c>
      <c r="V633" s="253">
        <v>2</v>
      </c>
      <c r="W633" s="253">
        <v>216</v>
      </c>
      <c r="X633" s="253">
        <v>2</v>
      </c>
      <c r="Y633" s="253">
        <v>67</v>
      </c>
    </row>
    <row r="634" spans="4:25" hidden="1" outlineLevel="1">
      <c r="D634" s="246" t="s">
        <v>582</v>
      </c>
      <c r="E634" s="246" t="s">
        <v>49</v>
      </c>
      <c r="F634" s="246" t="s">
        <v>467</v>
      </c>
      <c r="G634" s="246" t="s">
        <v>468</v>
      </c>
      <c r="H634" s="246" t="s">
        <v>469</v>
      </c>
      <c r="I634" s="246" t="s">
        <v>450</v>
      </c>
      <c r="J634" s="246" t="s">
        <v>108</v>
      </c>
      <c r="L634" s="258">
        <v>24942</v>
      </c>
      <c r="M634" s="253"/>
      <c r="N634" s="253">
        <v>4602</v>
      </c>
      <c r="O634" s="253">
        <v>3447</v>
      </c>
      <c r="P634" s="253">
        <v>2870</v>
      </c>
      <c r="Q634" s="253">
        <v>2407</v>
      </c>
      <c r="R634" s="253">
        <v>962</v>
      </c>
      <c r="S634" s="253">
        <v>1108</v>
      </c>
      <c r="T634" s="253">
        <v>779</v>
      </c>
      <c r="U634" s="253">
        <v>2079</v>
      </c>
      <c r="V634" s="253">
        <v>2006</v>
      </c>
      <c r="W634" s="253">
        <v>990</v>
      </c>
      <c r="X634" s="253">
        <v>684</v>
      </c>
      <c r="Y634" s="253">
        <v>3008</v>
      </c>
    </row>
    <row r="635" spans="4:25" hidden="1" outlineLevel="1">
      <c r="D635" s="246" t="s">
        <v>582</v>
      </c>
      <c r="E635" s="246" t="s">
        <v>50</v>
      </c>
      <c r="F635" s="246" t="s">
        <v>467</v>
      </c>
      <c r="G635" s="246" t="s">
        <v>468</v>
      </c>
      <c r="H635" s="246" t="s">
        <v>469</v>
      </c>
      <c r="I635" s="246" t="s">
        <v>451</v>
      </c>
      <c r="J635" s="246" t="s">
        <v>108</v>
      </c>
      <c r="L635" s="258">
        <v>7724</v>
      </c>
      <c r="M635" s="253"/>
      <c r="N635" s="253">
        <v>598</v>
      </c>
      <c r="O635" s="253">
        <v>942</v>
      </c>
      <c r="P635" s="253">
        <v>875</v>
      </c>
      <c r="Q635" s="253">
        <v>752</v>
      </c>
      <c r="R635" s="253">
        <v>440</v>
      </c>
      <c r="S635" s="253">
        <v>1143</v>
      </c>
      <c r="T635" s="253">
        <v>358</v>
      </c>
      <c r="U635" s="253">
        <v>807</v>
      </c>
      <c r="V635" s="253">
        <v>495</v>
      </c>
      <c r="W635" s="253">
        <v>443</v>
      </c>
      <c r="X635" s="253">
        <v>302</v>
      </c>
      <c r="Y635" s="253">
        <v>569</v>
      </c>
    </row>
    <row r="636" spans="4:25" hidden="1" outlineLevel="1">
      <c r="D636" s="246" t="s">
        <v>333</v>
      </c>
      <c r="E636" s="246" t="s">
        <v>50</v>
      </c>
      <c r="F636" s="246" t="s">
        <v>467</v>
      </c>
      <c r="G636" s="246" t="s">
        <v>468</v>
      </c>
      <c r="H636" s="246" t="s">
        <v>469</v>
      </c>
      <c r="I636" s="246" t="s">
        <v>364</v>
      </c>
      <c r="J636" s="246" t="s">
        <v>108</v>
      </c>
      <c r="L636" s="258">
        <v>11501</v>
      </c>
      <c r="M636" s="253"/>
      <c r="N636" s="253">
        <v>77</v>
      </c>
      <c r="O636" s="253">
        <v>997</v>
      </c>
      <c r="P636" s="253">
        <v>698</v>
      </c>
      <c r="Q636" s="253">
        <v>449</v>
      </c>
      <c r="R636" s="253">
        <v>860</v>
      </c>
      <c r="S636" s="253">
        <v>1457</v>
      </c>
      <c r="T636" s="253">
        <v>3188</v>
      </c>
      <c r="U636" s="253">
        <v>1089</v>
      </c>
      <c r="V636" s="253">
        <v>1099</v>
      </c>
      <c r="W636" s="253">
        <v>242</v>
      </c>
      <c r="X636" s="253">
        <v>970</v>
      </c>
      <c r="Y636" s="253">
        <v>375</v>
      </c>
    </row>
    <row r="637" spans="4:25" hidden="1" outlineLevel="1">
      <c r="D637" s="246" t="s">
        <v>1349</v>
      </c>
      <c r="E637" s="246" t="s">
        <v>49</v>
      </c>
      <c r="F637" s="246" t="s">
        <v>465</v>
      </c>
      <c r="G637" s="246" t="s">
        <v>470</v>
      </c>
      <c r="H637" s="246" t="s">
        <v>469</v>
      </c>
      <c r="I637" s="246" t="s">
        <v>3150</v>
      </c>
      <c r="J637" s="246" t="s">
        <v>106</v>
      </c>
      <c r="L637" s="258">
        <v>0</v>
      </c>
      <c r="M637" s="253"/>
      <c r="N637" s="253"/>
      <c r="O637" s="253"/>
      <c r="P637" s="253"/>
      <c r="Q637" s="253"/>
      <c r="R637" s="253"/>
      <c r="S637" s="253"/>
      <c r="T637" s="253"/>
      <c r="U637" s="253"/>
      <c r="V637" s="253">
        <v>0</v>
      </c>
      <c r="W637" s="253">
        <v>0</v>
      </c>
      <c r="X637" s="253">
        <v>0</v>
      </c>
      <c r="Y637" s="253">
        <v>0</v>
      </c>
    </row>
    <row r="638" spans="4:25" hidden="1" outlineLevel="1">
      <c r="D638" s="246" t="s">
        <v>1349</v>
      </c>
      <c r="E638" s="246" t="s">
        <v>49</v>
      </c>
      <c r="F638" s="246" t="s">
        <v>467</v>
      </c>
      <c r="G638" s="246" t="s">
        <v>468</v>
      </c>
      <c r="H638" s="246" t="s">
        <v>469</v>
      </c>
      <c r="I638" s="246" t="s">
        <v>340</v>
      </c>
      <c r="J638" s="246" t="s">
        <v>106</v>
      </c>
      <c r="L638" s="258">
        <v>553760</v>
      </c>
      <c r="M638" s="253"/>
      <c r="N638" s="253">
        <v>64807</v>
      </c>
      <c r="O638" s="253">
        <v>71642</v>
      </c>
      <c r="P638" s="253">
        <v>34999</v>
      </c>
      <c r="Q638" s="253">
        <v>40095</v>
      </c>
      <c r="R638" s="253">
        <v>49726</v>
      </c>
      <c r="S638" s="253">
        <v>32656</v>
      </c>
      <c r="T638" s="253">
        <v>24333</v>
      </c>
      <c r="U638" s="253">
        <v>49573</v>
      </c>
      <c r="V638" s="253">
        <v>33354</v>
      </c>
      <c r="W638" s="253">
        <v>58001</v>
      </c>
      <c r="X638" s="253">
        <v>54060</v>
      </c>
      <c r="Y638" s="253">
        <v>40514</v>
      </c>
    </row>
    <row r="639" spans="4:25" hidden="1" outlineLevel="1">
      <c r="D639" s="246" t="s">
        <v>1349</v>
      </c>
      <c r="E639" s="246" t="s">
        <v>49</v>
      </c>
      <c r="F639" s="246" t="s">
        <v>467</v>
      </c>
      <c r="G639" s="246" t="s">
        <v>470</v>
      </c>
      <c r="H639" s="246" t="s">
        <v>469</v>
      </c>
      <c r="I639" s="246" t="s">
        <v>1536</v>
      </c>
      <c r="J639" s="246" t="s">
        <v>106</v>
      </c>
      <c r="L639" s="258">
        <v>2074</v>
      </c>
      <c r="M639" s="253"/>
      <c r="N639" s="253">
        <v>95</v>
      </c>
      <c r="O639" s="253">
        <v>377</v>
      </c>
      <c r="P639" s="253">
        <v>448</v>
      </c>
      <c r="Q639" s="253">
        <v>217</v>
      </c>
      <c r="R639" s="253">
        <v>230</v>
      </c>
      <c r="S639" s="253">
        <v>32</v>
      </c>
      <c r="T639" s="253">
        <v>23</v>
      </c>
      <c r="U639" s="253">
        <v>127</v>
      </c>
      <c r="V639" s="253">
        <v>170</v>
      </c>
      <c r="W639" s="253">
        <v>204</v>
      </c>
      <c r="X639" s="253">
        <v>95</v>
      </c>
      <c r="Y639" s="253">
        <v>56</v>
      </c>
    </row>
    <row r="640" spans="4:25" hidden="1" outlineLevel="1">
      <c r="D640" s="246" t="s">
        <v>1362</v>
      </c>
      <c r="E640" s="246" t="s">
        <v>49</v>
      </c>
      <c r="F640" s="246" t="s">
        <v>467</v>
      </c>
      <c r="G640" s="246" t="s">
        <v>468</v>
      </c>
      <c r="H640" s="246" t="s">
        <v>469</v>
      </c>
      <c r="I640" s="246" t="s">
        <v>747</v>
      </c>
      <c r="J640" s="246" t="s">
        <v>106</v>
      </c>
      <c r="L640" s="258">
        <v>18864</v>
      </c>
      <c r="M640" s="253"/>
      <c r="N640" s="253">
        <v>756</v>
      </c>
      <c r="O640" s="253">
        <v>1401</v>
      </c>
      <c r="P640" s="253">
        <v>1153</v>
      </c>
      <c r="Q640" s="253">
        <v>915</v>
      </c>
      <c r="R640" s="253">
        <v>10249</v>
      </c>
      <c r="S640" s="253">
        <v>341</v>
      </c>
      <c r="T640" s="253">
        <v>258</v>
      </c>
      <c r="U640" s="253">
        <v>890</v>
      </c>
      <c r="V640" s="253">
        <v>739</v>
      </c>
      <c r="W640" s="253">
        <v>588</v>
      </c>
      <c r="X640" s="253">
        <v>940</v>
      </c>
      <c r="Y640" s="253">
        <v>634</v>
      </c>
    </row>
    <row r="641" spans="4:25" hidden="1" outlineLevel="1">
      <c r="D641" s="246" t="s">
        <v>2833</v>
      </c>
      <c r="E641" s="246" t="s">
        <v>49</v>
      </c>
      <c r="F641" s="246" t="s">
        <v>467</v>
      </c>
      <c r="G641" s="246" t="s">
        <v>468</v>
      </c>
      <c r="H641" s="246" t="s">
        <v>469</v>
      </c>
      <c r="I641" s="246" t="s">
        <v>2834</v>
      </c>
      <c r="J641" s="246" t="s">
        <v>482</v>
      </c>
      <c r="L641" s="258">
        <v>0</v>
      </c>
      <c r="M641" s="253"/>
      <c r="N641" s="253">
        <v>0</v>
      </c>
      <c r="O641" s="253">
        <v>0</v>
      </c>
      <c r="P641" s="253">
        <v>0</v>
      </c>
      <c r="Q641" s="253">
        <v>0</v>
      </c>
      <c r="R641" s="253">
        <v>0</v>
      </c>
      <c r="S641" s="253">
        <v>0</v>
      </c>
      <c r="T641" s="253">
        <v>0</v>
      </c>
      <c r="U641" s="253">
        <v>0</v>
      </c>
      <c r="V641" s="253">
        <v>0</v>
      </c>
      <c r="W641" s="253">
        <v>0</v>
      </c>
      <c r="X641" s="253">
        <v>0</v>
      </c>
      <c r="Y641" s="253">
        <v>0</v>
      </c>
    </row>
    <row r="642" spans="4:25" hidden="1" outlineLevel="1">
      <c r="D642" s="246" t="s">
        <v>474</v>
      </c>
      <c r="E642" s="246" t="s">
        <v>49</v>
      </c>
      <c r="F642" s="246" t="s">
        <v>467</v>
      </c>
      <c r="G642" s="246" t="s">
        <v>468</v>
      </c>
      <c r="H642" s="246" t="s">
        <v>469</v>
      </c>
      <c r="I642" s="246" t="s">
        <v>341</v>
      </c>
      <c r="J642" s="246" t="s">
        <v>109</v>
      </c>
      <c r="L642" s="258">
        <v>64570</v>
      </c>
      <c r="M642" s="253"/>
      <c r="N642" s="253">
        <v>7857</v>
      </c>
      <c r="O642" s="253">
        <v>4369</v>
      </c>
      <c r="P642" s="253">
        <v>13834</v>
      </c>
      <c r="Q642" s="253">
        <v>5532</v>
      </c>
      <c r="R642" s="253">
        <v>3240</v>
      </c>
      <c r="S642" s="253">
        <v>4052</v>
      </c>
      <c r="T642" s="253">
        <v>5888</v>
      </c>
      <c r="U642" s="253">
        <v>7355</v>
      </c>
      <c r="V642" s="253">
        <v>3113</v>
      </c>
      <c r="W642" s="253">
        <v>1682</v>
      </c>
      <c r="X642" s="253">
        <v>3801</v>
      </c>
      <c r="Y642" s="253">
        <v>3847</v>
      </c>
    </row>
    <row r="643" spans="4:25" hidden="1" outlineLevel="1">
      <c r="D643" s="246" t="s">
        <v>474</v>
      </c>
      <c r="E643" s="246" t="s">
        <v>48</v>
      </c>
      <c r="F643" s="246" t="s">
        <v>465</v>
      </c>
      <c r="G643" s="246" t="s">
        <v>470</v>
      </c>
      <c r="H643" s="246" t="s">
        <v>469</v>
      </c>
      <c r="I643" s="246" t="s">
        <v>3151</v>
      </c>
      <c r="J643" s="246" t="s">
        <v>109</v>
      </c>
      <c r="L643" s="258">
        <v>0</v>
      </c>
      <c r="M643" s="253"/>
      <c r="N643" s="253"/>
      <c r="O643" s="253"/>
      <c r="P643" s="253"/>
      <c r="Q643" s="253"/>
      <c r="R643" s="253"/>
      <c r="S643" s="253"/>
      <c r="T643" s="253"/>
      <c r="U643" s="253"/>
      <c r="V643" s="253">
        <v>0</v>
      </c>
      <c r="W643" s="253">
        <v>0</v>
      </c>
      <c r="X643" s="253">
        <v>0</v>
      </c>
      <c r="Y643" s="253">
        <v>0</v>
      </c>
    </row>
    <row r="644" spans="4:25" hidden="1" outlineLevel="1">
      <c r="D644" s="246" t="s">
        <v>474</v>
      </c>
      <c r="E644" s="246" t="s">
        <v>48</v>
      </c>
      <c r="F644" s="246" t="s">
        <v>467</v>
      </c>
      <c r="G644" s="246" t="s">
        <v>468</v>
      </c>
      <c r="H644" s="246" t="s">
        <v>469</v>
      </c>
      <c r="I644" s="246" t="s">
        <v>371</v>
      </c>
      <c r="J644" s="246" t="s">
        <v>109</v>
      </c>
      <c r="L644" s="258">
        <v>261348</v>
      </c>
      <c r="M644" s="253"/>
      <c r="N644" s="253">
        <v>17996</v>
      </c>
      <c r="O644" s="253">
        <v>10874</v>
      </c>
      <c r="P644" s="253">
        <v>27793</v>
      </c>
      <c r="Q644" s="253">
        <v>14162</v>
      </c>
      <c r="R644" s="253">
        <v>11712</v>
      </c>
      <c r="S644" s="253">
        <v>49473</v>
      </c>
      <c r="T644" s="253">
        <v>45695</v>
      </c>
      <c r="U644" s="253">
        <v>33450</v>
      </c>
      <c r="V644" s="253">
        <v>16018</v>
      </c>
      <c r="W644" s="253">
        <v>12243</v>
      </c>
      <c r="X644" s="253">
        <v>12344</v>
      </c>
      <c r="Y644" s="253">
        <v>9588</v>
      </c>
    </row>
    <row r="645" spans="4:25" hidden="1" outlineLevel="1">
      <c r="D645" s="246" t="s">
        <v>474</v>
      </c>
      <c r="E645" s="246" t="s">
        <v>48</v>
      </c>
      <c r="F645" s="246" t="s">
        <v>467</v>
      </c>
      <c r="G645" s="246" t="s">
        <v>470</v>
      </c>
      <c r="H645" s="246" t="s">
        <v>469</v>
      </c>
      <c r="I645" s="246" t="s">
        <v>2337</v>
      </c>
      <c r="J645" s="246" t="s">
        <v>109</v>
      </c>
      <c r="L645" s="258">
        <v>2532</v>
      </c>
      <c r="M645" s="253"/>
      <c r="N645" s="253">
        <v>366</v>
      </c>
      <c r="O645" s="253">
        <v>50</v>
      </c>
      <c r="P645" s="253">
        <v>561</v>
      </c>
      <c r="Q645" s="253">
        <v>24</v>
      </c>
      <c r="R645" s="253">
        <v>250</v>
      </c>
      <c r="S645" s="253">
        <v>333</v>
      </c>
      <c r="T645" s="253">
        <v>280</v>
      </c>
      <c r="U645" s="253">
        <v>344</v>
      </c>
      <c r="V645" s="253">
        <v>122</v>
      </c>
      <c r="W645" s="253">
        <v>0</v>
      </c>
      <c r="X645" s="253">
        <v>0</v>
      </c>
      <c r="Y645" s="253">
        <v>202</v>
      </c>
    </row>
    <row r="646" spans="4:25" hidden="1" outlineLevel="1">
      <c r="D646" s="246" t="s">
        <v>1537</v>
      </c>
      <c r="E646" s="246" t="s">
        <v>49</v>
      </c>
      <c r="F646" s="246" t="s">
        <v>467</v>
      </c>
      <c r="G646" s="246" t="s">
        <v>468</v>
      </c>
      <c r="H646" s="246" t="s">
        <v>469</v>
      </c>
      <c r="I646" s="246" t="s">
        <v>1538</v>
      </c>
      <c r="J646" s="246" t="s">
        <v>106</v>
      </c>
      <c r="L646" s="258">
        <v>2565</v>
      </c>
      <c r="M646" s="253"/>
      <c r="N646" s="253">
        <v>88</v>
      </c>
      <c r="O646" s="253">
        <v>46</v>
      </c>
      <c r="P646" s="253">
        <v>375</v>
      </c>
      <c r="Q646" s="253">
        <v>284</v>
      </c>
      <c r="R646" s="253">
        <v>225</v>
      </c>
      <c r="S646" s="253">
        <v>146</v>
      </c>
      <c r="T646" s="253">
        <v>240</v>
      </c>
      <c r="U646" s="253">
        <v>212</v>
      </c>
      <c r="V646" s="253">
        <v>267</v>
      </c>
      <c r="W646" s="253">
        <v>214</v>
      </c>
      <c r="X646" s="253">
        <v>291</v>
      </c>
      <c r="Y646" s="253">
        <v>177</v>
      </c>
    </row>
    <row r="647" spans="4:25" hidden="1" outlineLevel="1">
      <c r="D647" s="246" t="s">
        <v>199</v>
      </c>
      <c r="E647" s="246" t="s">
        <v>48</v>
      </c>
      <c r="F647" s="246" t="s">
        <v>467</v>
      </c>
      <c r="G647" s="246" t="s">
        <v>468</v>
      </c>
      <c r="H647" s="246" t="s">
        <v>469</v>
      </c>
      <c r="I647" s="246" t="s">
        <v>372</v>
      </c>
      <c r="J647" s="246" t="s">
        <v>109</v>
      </c>
      <c r="L647" s="258">
        <v>130759</v>
      </c>
      <c r="M647" s="253"/>
      <c r="N647" s="253">
        <v>16758</v>
      </c>
      <c r="O647" s="253">
        <v>15496</v>
      </c>
      <c r="P647" s="253">
        <v>15530</v>
      </c>
      <c r="Q647" s="253">
        <v>18624</v>
      </c>
      <c r="R647" s="253">
        <v>12062</v>
      </c>
      <c r="S647" s="253">
        <v>8903</v>
      </c>
      <c r="T647" s="253">
        <v>6854</v>
      </c>
      <c r="U647" s="253">
        <v>16308</v>
      </c>
      <c r="V647" s="253">
        <v>4060</v>
      </c>
      <c r="W647" s="253">
        <v>6320</v>
      </c>
      <c r="X647" s="253">
        <v>4727</v>
      </c>
      <c r="Y647" s="253">
        <v>5117</v>
      </c>
    </row>
    <row r="648" spans="4:25" hidden="1" outlineLevel="1">
      <c r="D648" s="246" t="s">
        <v>199</v>
      </c>
      <c r="E648" s="246" t="s">
        <v>48</v>
      </c>
      <c r="F648" s="246" t="s">
        <v>467</v>
      </c>
      <c r="G648" s="246" t="s">
        <v>470</v>
      </c>
      <c r="H648" s="246" t="s">
        <v>469</v>
      </c>
      <c r="I648" s="246" t="s">
        <v>2338</v>
      </c>
      <c r="J648" s="246" t="s">
        <v>109</v>
      </c>
      <c r="L648" s="258">
        <v>2708</v>
      </c>
      <c r="M648" s="253"/>
      <c r="N648" s="253">
        <v>433</v>
      </c>
      <c r="O648" s="253">
        <v>172</v>
      </c>
      <c r="P648" s="253">
        <v>230</v>
      </c>
      <c r="Q648" s="253">
        <v>284</v>
      </c>
      <c r="R648" s="253">
        <v>284</v>
      </c>
      <c r="S648" s="253">
        <v>206</v>
      </c>
      <c r="T648" s="253">
        <v>113</v>
      </c>
      <c r="U648" s="253">
        <v>80</v>
      </c>
      <c r="V648" s="253">
        <v>37</v>
      </c>
      <c r="W648" s="253">
        <v>109</v>
      </c>
      <c r="X648" s="253">
        <v>651</v>
      </c>
      <c r="Y648" s="253">
        <v>109</v>
      </c>
    </row>
    <row r="649" spans="4:25" hidden="1" outlineLevel="1">
      <c r="D649" s="246" t="s">
        <v>1513</v>
      </c>
      <c r="E649" s="246" t="s">
        <v>48</v>
      </c>
      <c r="F649" s="246" t="s">
        <v>465</v>
      </c>
      <c r="G649" s="246" t="s">
        <v>470</v>
      </c>
      <c r="H649" s="246" t="s">
        <v>469</v>
      </c>
      <c r="I649" s="246" t="s">
        <v>3152</v>
      </c>
      <c r="J649" s="246" t="s">
        <v>109</v>
      </c>
      <c r="L649" s="258">
        <v>0</v>
      </c>
      <c r="M649" s="253"/>
      <c r="N649" s="253"/>
      <c r="O649" s="253"/>
      <c r="P649" s="253"/>
      <c r="Q649" s="253"/>
      <c r="R649" s="253"/>
      <c r="S649" s="253"/>
      <c r="T649" s="253"/>
      <c r="U649" s="253"/>
      <c r="V649" s="253">
        <v>0</v>
      </c>
      <c r="W649" s="253">
        <v>0</v>
      </c>
      <c r="X649" s="253">
        <v>0</v>
      </c>
      <c r="Y649" s="253">
        <v>0</v>
      </c>
    </row>
    <row r="650" spans="4:25" hidden="1" outlineLevel="1">
      <c r="D650" s="246" t="s">
        <v>1513</v>
      </c>
      <c r="E650" s="246" t="s">
        <v>48</v>
      </c>
      <c r="F650" s="246" t="s">
        <v>467</v>
      </c>
      <c r="G650" s="246" t="s">
        <v>468</v>
      </c>
      <c r="H650" s="246" t="s">
        <v>469</v>
      </c>
      <c r="I650" s="246" t="s">
        <v>384</v>
      </c>
      <c r="J650" s="246" t="s">
        <v>109</v>
      </c>
      <c r="L650" s="258">
        <v>337798</v>
      </c>
      <c r="M650" s="253"/>
      <c r="N650" s="253">
        <v>23667</v>
      </c>
      <c r="O650" s="253">
        <v>25189</v>
      </c>
      <c r="P650" s="253">
        <v>25583</v>
      </c>
      <c r="Q650" s="253">
        <v>35713</v>
      </c>
      <c r="R650" s="253">
        <v>22239</v>
      </c>
      <c r="S650" s="253">
        <v>28951</v>
      </c>
      <c r="T650" s="253">
        <v>19895</v>
      </c>
      <c r="U650" s="253">
        <v>21845</v>
      </c>
      <c r="V650" s="253">
        <v>24952</v>
      </c>
      <c r="W650" s="253">
        <v>37828</v>
      </c>
      <c r="X650" s="253">
        <v>35057</v>
      </c>
      <c r="Y650" s="253">
        <v>36879</v>
      </c>
    </row>
    <row r="651" spans="4:25" hidden="1" outlineLevel="1">
      <c r="D651" s="246" t="s">
        <v>1513</v>
      </c>
      <c r="E651" s="246" t="s">
        <v>48</v>
      </c>
      <c r="F651" s="246" t="s">
        <v>467</v>
      </c>
      <c r="G651" s="246" t="s">
        <v>470</v>
      </c>
      <c r="H651" s="246" t="s">
        <v>469</v>
      </c>
      <c r="I651" s="246" t="s">
        <v>2339</v>
      </c>
      <c r="J651" s="246" t="s">
        <v>109</v>
      </c>
      <c r="L651" s="258">
        <v>12099</v>
      </c>
      <c r="M651" s="253"/>
      <c r="N651" s="253">
        <v>34</v>
      </c>
      <c r="O651" s="253">
        <v>189</v>
      </c>
      <c r="P651" s="253">
        <v>1226</v>
      </c>
      <c r="Q651" s="253">
        <v>4074</v>
      </c>
      <c r="R651" s="253">
        <v>58</v>
      </c>
      <c r="S651" s="253">
        <v>4560</v>
      </c>
      <c r="T651" s="253">
        <v>117</v>
      </c>
      <c r="U651" s="253">
        <v>2</v>
      </c>
      <c r="V651" s="253">
        <v>9</v>
      </c>
      <c r="W651" s="253">
        <v>60</v>
      </c>
      <c r="X651" s="253">
        <v>1278</v>
      </c>
      <c r="Y651" s="253">
        <v>492</v>
      </c>
    </row>
    <row r="652" spans="4:25" hidden="1" outlineLevel="1">
      <c r="D652" s="246" t="s">
        <v>1539</v>
      </c>
      <c r="E652" s="246" t="s">
        <v>48</v>
      </c>
      <c r="F652" s="246" t="s">
        <v>467</v>
      </c>
      <c r="G652" s="246" t="s">
        <v>468</v>
      </c>
      <c r="H652" s="246" t="s">
        <v>469</v>
      </c>
      <c r="I652" s="246" t="s">
        <v>1363</v>
      </c>
      <c r="J652" s="246" t="s">
        <v>109</v>
      </c>
      <c r="L652" s="258">
        <v>5839</v>
      </c>
      <c r="M652" s="253"/>
      <c r="N652" s="253">
        <v>1455</v>
      </c>
      <c r="O652" s="253">
        <v>18</v>
      </c>
      <c r="P652" s="253">
        <v>2076</v>
      </c>
      <c r="Q652" s="253">
        <v>182</v>
      </c>
      <c r="R652" s="253">
        <v>106</v>
      </c>
      <c r="S652" s="253">
        <v>67</v>
      </c>
      <c r="T652" s="253">
        <v>122</v>
      </c>
      <c r="U652" s="253">
        <v>234</v>
      </c>
      <c r="V652" s="253">
        <v>10</v>
      </c>
      <c r="W652" s="253">
        <v>219</v>
      </c>
      <c r="X652" s="253">
        <v>8</v>
      </c>
      <c r="Y652" s="253">
        <v>1342</v>
      </c>
    </row>
    <row r="653" spans="4:25" hidden="1" outlineLevel="1">
      <c r="D653" s="246" t="s">
        <v>1781</v>
      </c>
      <c r="E653" s="246" t="s">
        <v>1759</v>
      </c>
      <c r="F653" s="246" t="s">
        <v>467</v>
      </c>
      <c r="G653" s="246" t="s">
        <v>468</v>
      </c>
      <c r="H653" s="246" t="s">
        <v>469</v>
      </c>
      <c r="I653" s="246" t="s">
        <v>1837</v>
      </c>
      <c r="J653" s="246" t="s">
        <v>789</v>
      </c>
      <c r="L653" s="258">
        <v>47092</v>
      </c>
      <c r="M653" s="253"/>
      <c r="N653" s="253">
        <v>1852</v>
      </c>
      <c r="O653" s="253">
        <v>1800</v>
      </c>
      <c r="P653" s="253">
        <v>10482</v>
      </c>
      <c r="Q653" s="253">
        <v>7160</v>
      </c>
      <c r="R653" s="253">
        <v>2600</v>
      </c>
      <c r="S653" s="253">
        <v>19878</v>
      </c>
      <c r="T653" s="253">
        <v>500</v>
      </c>
      <c r="U653" s="253">
        <v>150</v>
      </c>
      <c r="V653" s="253">
        <v>1100</v>
      </c>
      <c r="W653" s="253">
        <v>550</v>
      </c>
      <c r="X653" s="253">
        <v>1000</v>
      </c>
      <c r="Y653" s="253">
        <v>20</v>
      </c>
    </row>
    <row r="654" spans="4:25" hidden="1" outlineLevel="1">
      <c r="D654" s="246" t="s">
        <v>2291</v>
      </c>
      <c r="E654" s="246" t="s">
        <v>1759</v>
      </c>
      <c r="F654" s="246" t="s">
        <v>467</v>
      </c>
      <c r="G654" s="246" t="s">
        <v>468</v>
      </c>
      <c r="H654" s="246" t="s">
        <v>469</v>
      </c>
      <c r="I654" s="246" t="s">
        <v>746</v>
      </c>
      <c r="J654" s="246" t="s">
        <v>789</v>
      </c>
      <c r="L654" s="258">
        <v>0</v>
      </c>
      <c r="M654" s="253"/>
      <c r="N654" s="253">
        <v>0</v>
      </c>
      <c r="O654" s="253">
        <v>0</v>
      </c>
      <c r="P654" s="253"/>
      <c r="Q654" s="253"/>
      <c r="R654" s="253"/>
      <c r="S654" s="253"/>
      <c r="T654" s="253"/>
      <c r="U654" s="253"/>
      <c r="V654" s="253"/>
      <c r="W654" s="253"/>
      <c r="X654" s="253"/>
      <c r="Y654" s="253"/>
    </row>
    <row r="655" spans="4:25" hidden="1" outlineLevel="1">
      <c r="D655" s="246" t="s">
        <v>1782</v>
      </c>
      <c r="E655" s="246" t="s">
        <v>1759</v>
      </c>
      <c r="F655" s="246" t="s">
        <v>467</v>
      </c>
      <c r="G655" s="246" t="s">
        <v>468</v>
      </c>
      <c r="H655" s="246" t="s">
        <v>469</v>
      </c>
      <c r="I655" s="246" t="s">
        <v>1838</v>
      </c>
      <c r="J655" s="246" t="s">
        <v>789</v>
      </c>
      <c r="L655" s="258">
        <v>12720</v>
      </c>
      <c r="M655" s="253"/>
      <c r="N655" s="253">
        <v>3020</v>
      </c>
      <c r="O655" s="253">
        <v>800</v>
      </c>
      <c r="P655" s="253">
        <v>1450</v>
      </c>
      <c r="Q655" s="253">
        <v>4300</v>
      </c>
      <c r="R655" s="253">
        <v>1500</v>
      </c>
      <c r="S655" s="253">
        <v>100</v>
      </c>
      <c r="T655" s="253">
        <v>200</v>
      </c>
      <c r="U655" s="253">
        <v>0</v>
      </c>
      <c r="V655" s="253">
        <v>600</v>
      </c>
      <c r="W655" s="253">
        <v>0</v>
      </c>
      <c r="X655" s="253">
        <v>750</v>
      </c>
      <c r="Y655" s="253">
        <v>0</v>
      </c>
    </row>
    <row r="656" spans="4:25" hidden="1" outlineLevel="1">
      <c r="D656" s="246" t="s">
        <v>239</v>
      </c>
      <c r="E656" s="246" t="s">
        <v>49</v>
      </c>
      <c r="F656" s="246" t="s">
        <v>467</v>
      </c>
      <c r="G656" s="246" t="s">
        <v>468</v>
      </c>
      <c r="H656" s="246" t="s">
        <v>469</v>
      </c>
      <c r="I656" s="246" t="s">
        <v>240</v>
      </c>
      <c r="J656" s="246" t="s">
        <v>106</v>
      </c>
      <c r="L656" s="258">
        <v>274398</v>
      </c>
      <c r="M656" s="253"/>
      <c r="N656" s="253">
        <v>29620</v>
      </c>
      <c r="O656" s="253">
        <v>30969</v>
      </c>
      <c r="P656" s="253">
        <v>27100</v>
      </c>
      <c r="Q656" s="253">
        <v>34081</v>
      </c>
      <c r="R656" s="253">
        <v>40361</v>
      </c>
      <c r="S656" s="253">
        <v>14539</v>
      </c>
      <c r="T656" s="253">
        <v>15208</v>
      </c>
      <c r="U656" s="253">
        <v>15184</v>
      </c>
      <c r="V656" s="253">
        <v>10778</v>
      </c>
      <c r="W656" s="253">
        <v>21115</v>
      </c>
      <c r="X656" s="253">
        <v>13210</v>
      </c>
      <c r="Y656" s="253">
        <v>22233</v>
      </c>
    </row>
    <row r="657" spans="4:25" hidden="1" outlineLevel="1">
      <c r="D657" s="246" t="s">
        <v>748</v>
      </c>
      <c r="E657" s="246" t="s">
        <v>49</v>
      </c>
      <c r="F657" s="246" t="s">
        <v>467</v>
      </c>
      <c r="G657" s="246" t="s">
        <v>468</v>
      </c>
      <c r="H657" s="246" t="s">
        <v>469</v>
      </c>
      <c r="I657" s="246" t="s">
        <v>749</v>
      </c>
      <c r="J657" s="246" t="s">
        <v>106</v>
      </c>
      <c r="L657" s="258">
        <v>16239</v>
      </c>
      <c r="M657" s="253"/>
      <c r="N657" s="253">
        <v>8951</v>
      </c>
      <c r="O657" s="253">
        <v>575</v>
      </c>
      <c r="P657" s="253">
        <v>804</v>
      </c>
      <c r="Q657" s="253">
        <v>693</v>
      </c>
      <c r="R657" s="253">
        <v>813</v>
      </c>
      <c r="S657" s="253">
        <v>890</v>
      </c>
      <c r="T657" s="253">
        <v>868</v>
      </c>
      <c r="U657" s="253">
        <v>586</v>
      </c>
      <c r="V657" s="253">
        <v>466</v>
      </c>
      <c r="W657" s="253">
        <v>665</v>
      </c>
      <c r="X657" s="253">
        <v>451</v>
      </c>
      <c r="Y657" s="253">
        <v>477</v>
      </c>
    </row>
    <row r="658" spans="4:25" hidden="1" outlineLevel="1">
      <c r="D658" s="246" t="s">
        <v>1773</v>
      </c>
      <c r="E658" s="246" t="s">
        <v>49</v>
      </c>
      <c r="F658" s="246" t="s">
        <v>467</v>
      </c>
      <c r="G658" s="246" t="s">
        <v>468</v>
      </c>
      <c r="H658" s="246" t="s">
        <v>469</v>
      </c>
      <c r="I658" s="246" t="s">
        <v>1839</v>
      </c>
      <c r="J658" s="246" t="s">
        <v>106</v>
      </c>
      <c r="L658" s="258">
        <v>184796</v>
      </c>
      <c r="M658" s="253"/>
      <c r="N658" s="253">
        <v>16917</v>
      </c>
      <c r="O658" s="253">
        <v>20815</v>
      </c>
      <c r="P658" s="253">
        <v>14046</v>
      </c>
      <c r="Q658" s="253">
        <v>15226</v>
      </c>
      <c r="R658" s="253">
        <v>34122</v>
      </c>
      <c r="S658" s="253">
        <v>12507</v>
      </c>
      <c r="T658" s="253">
        <v>10652</v>
      </c>
      <c r="U658" s="253">
        <v>17521</v>
      </c>
      <c r="V658" s="253">
        <v>10802</v>
      </c>
      <c r="W658" s="253">
        <v>14587</v>
      </c>
      <c r="X658" s="253">
        <v>11237</v>
      </c>
      <c r="Y658" s="253">
        <v>6364</v>
      </c>
    </row>
    <row r="659" spans="4:25" hidden="1" outlineLevel="1">
      <c r="D659" s="246" t="s">
        <v>2150</v>
      </c>
      <c r="E659" s="246" t="s">
        <v>49</v>
      </c>
      <c r="F659" s="246" t="s">
        <v>467</v>
      </c>
      <c r="G659" s="246" t="s">
        <v>468</v>
      </c>
      <c r="H659" s="246" t="s">
        <v>469</v>
      </c>
      <c r="I659" s="246" t="s">
        <v>2151</v>
      </c>
      <c r="J659" s="246" t="s">
        <v>106</v>
      </c>
      <c r="L659" s="258">
        <v>112166</v>
      </c>
      <c r="M659" s="253"/>
      <c r="N659" s="253">
        <v>21248</v>
      </c>
      <c r="O659" s="253">
        <v>330</v>
      </c>
      <c r="P659" s="253">
        <v>8759</v>
      </c>
      <c r="Q659" s="253">
        <v>1025</v>
      </c>
      <c r="R659" s="253">
        <v>4767</v>
      </c>
      <c r="S659" s="253">
        <v>33830</v>
      </c>
      <c r="T659" s="253">
        <v>6337</v>
      </c>
      <c r="U659" s="253">
        <v>1428</v>
      </c>
      <c r="V659" s="253">
        <v>7894</v>
      </c>
      <c r="W659" s="253">
        <v>18013</v>
      </c>
      <c r="X659" s="253">
        <v>4743</v>
      </c>
      <c r="Y659" s="253">
        <v>3792</v>
      </c>
    </row>
    <row r="660" spans="4:25" hidden="1" outlineLevel="1">
      <c r="D660" s="246" t="s">
        <v>241</v>
      </c>
      <c r="E660" s="246" t="s">
        <v>49</v>
      </c>
      <c r="F660" s="246" t="s">
        <v>467</v>
      </c>
      <c r="G660" s="246" t="s">
        <v>468</v>
      </c>
      <c r="H660" s="246" t="s">
        <v>469</v>
      </c>
      <c r="I660" s="246" t="s">
        <v>1540</v>
      </c>
      <c r="J660" s="246" t="s">
        <v>110</v>
      </c>
      <c r="L660" s="258">
        <v>900</v>
      </c>
      <c r="M660" s="253"/>
      <c r="N660" s="253">
        <v>60</v>
      </c>
      <c r="O660" s="253">
        <v>12</v>
      </c>
      <c r="P660" s="253">
        <v>53</v>
      </c>
      <c r="Q660" s="253">
        <v>92</v>
      </c>
      <c r="R660" s="253">
        <v>93</v>
      </c>
      <c r="S660" s="253">
        <v>45</v>
      </c>
      <c r="T660" s="253">
        <v>31</v>
      </c>
      <c r="U660" s="253">
        <v>152</v>
      </c>
      <c r="V660" s="253">
        <v>99</v>
      </c>
      <c r="W660" s="253">
        <v>207</v>
      </c>
      <c r="X660" s="253">
        <v>12</v>
      </c>
      <c r="Y660" s="253">
        <v>44</v>
      </c>
    </row>
    <row r="661" spans="4:25" hidden="1" outlineLevel="1">
      <c r="D661" s="246" t="s">
        <v>3153</v>
      </c>
      <c r="E661" s="246" t="s">
        <v>49</v>
      </c>
      <c r="F661" s="246" t="s">
        <v>467</v>
      </c>
      <c r="G661" s="246" t="s">
        <v>468</v>
      </c>
      <c r="H661" s="246" t="s">
        <v>469</v>
      </c>
      <c r="I661" s="246" t="s">
        <v>3154</v>
      </c>
      <c r="J661" s="246" t="s">
        <v>110</v>
      </c>
      <c r="L661" s="258">
        <v>1816</v>
      </c>
      <c r="M661" s="253"/>
      <c r="N661" s="253"/>
      <c r="O661" s="253"/>
      <c r="P661" s="253"/>
      <c r="Q661" s="253"/>
      <c r="R661" s="253"/>
      <c r="S661" s="253">
        <v>4</v>
      </c>
      <c r="T661" s="253">
        <v>108</v>
      </c>
      <c r="U661" s="253">
        <v>1115</v>
      </c>
      <c r="V661" s="253">
        <v>27</v>
      </c>
      <c r="W661" s="253">
        <v>470</v>
      </c>
      <c r="X661" s="253">
        <v>20</v>
      </c>
      <c r="Y661" s="253">
        <v>72</v>
      </c>
    </row>
    <row r="662" spans="4:25" hidden="1" outlineLevel="1">
      <c r="D662" s="246" t="s">
        <v>283</v>
      </c>
      <c r="E662" s="246" t="s">
        <v>48</v>
      </c>
      <c r="F662" s="246" t="s">
        <v>467</v>
      </c>
      <c r="G662" s="246" t="s">
        <v>468</v>
      </c>
      <c r="H662" s="246" t="s">
        <v>469</v>
      </c>
      <c r="I662" s="246" t="s">
        <v>373</v>
      </c>
      <c r="J662" s="246" t="s">
        <v>109</v>
      </c>
      <c r="L662" s="258">
        <v>191210</v>
      </c>
      <c r="M662" s="253"/>
      <c r="N662" s="253">
        <v>8729</v>
      </c>
      <c r="O662" s="253">
        <v>8194</v>
      </c>
      <c r="P662" s="253">
        <v>18838</v>
      </c>
      <c r="Q662" s="253">
        <v>12701</v>
      </c>
      <c r="R662" s="253">
        <v>45229</v>
      </c>
      <c r="S662" s="253">
        <v>31599</v>
      </c>
      <c r="T662" s="253">
        <v>10410</v>
      </c>
      <c r="U662" s="253">
        <v>5841</v>
      </c>
      <c r="V662" s="253">
        <v>9275</v>
      </c>
      <c r="W662" s="253">
        <v>14760</v>
      </c>
      <c r="X662" s="253">
        <v>21021</v>
      </c>
      <c r="Y662" s="253">
        <v>4613</v>
      </c>
    </row>
    <row r="663" spans="4:25" hidden="1" outlineLevel="1">
      <c r="D663" s="246" t="s">
        <v>283</v>
      </c>
      <c r="E663" s="246" t="s">
        <v>48</v>
      </c>
      <c r="F663" s="246" t="s">
        <v>467</v>
      </c>
      <c r="G663" s="246" t="s">
        <v>470</v>
      </c>
      <c r="H663" s="246" t="s">
        <v>469</v>
      </c>
      <c r="I663" s="246" t="s">
        <v>2340</v>
      </c>
      <c r="J663" s="246" t="s">
        <v>109</v>
      </c>
      <c r="L663" s="258">
        <v>349</v>
      </c>
      <c r="M663" s="253"/>
      <c r="N663" s="253">
        <v>2</v>
      </c>
      <c r="O663" s="253">
        <v>3</v>
      </c>
      <c r="P663" s="253">
        <v>10</v>
      </c>
      <c r="Q663" s="253">
        <v>101</v>
      </c>
      <c r="R663" s="253">
        <v>85</v>
      </c>
      <c r="S663" s="253">
        <v>21</v>
      </c>
      <c r="T663" s="253">
        <v>5</v>
      </c>
      <c r="U663" s="253">
        <v>2</v>
      </c>
      <c r="V663" s="253">
        <v>1</v>
      </c>
      <c r="W663" s="253">
        <v>0</v>
      </c>
      <c r="X663" s="253">
        <v>106</v>
      </c>
      <c r="Y663" s="253">
        <v>13</v>
      </c>
    </row>
    <row r="664" spans="4:25" hidden="1" outlineLevel="1">
      <c r="D664" s="246" t="s">
        <v>1976</v>
      </c>
      <c r="E664" s="246" t="s">
        <v>48</v>
      </c>
      <c r="F664" s="246" t="s">
        <v>467</v>
      </c>
      <c r="G664" s="246" t="s">
        <v>468</v>
      </c>
      <c r="H664" s="246" t="s">
        <v>469</v>
      </c>
      <c r="I664" s="246" t="s">
        <v>2341</v>
      </c>
      <c r="J664" s="246" t="s">
        <v>109</v>
      </c>
      <c r="L664" s="258">
        <v>676</v>
      </c>
      <c r="M664" s="253"/>
      <c r="N664" s="253">
        <v>0</v>
      </c>
      <c r="O664" s="253">
        <v>32</v>
      </c>
      <c r="P664" s="253">
        <v>90</v>
      </c>
      <c r="Q664" s="253">
        <v>38</v>
      </c>
      <c r="R664" s="253">
        <v>165</v>
      </c>
      <c r="S664" s="253">
        <v>0</v>
      </c>
      <c r="T664" s="253">
        <v>8</v>
      </c>
      <c r="U664" s="253">
        <v>122</v>
      </c>
      <c r="V664" s="253">
        <v>40</v>
      </c>
      <c r="W664" s="253">
        <v>36</v>
      </c>
      <c r="X664" s="253">
        <v>0</v>
      </c>
      <c r="Y664" s="253">
        <v>145</v>
      </c>
    </row>
    <row r="665" spans="4:25" hidden="1" outlineLevel="1">
      <c r="D665" s="246" t="s">
        <v>476</v>
      </c>
      <c r="E665" s="246" t="s">
        <v>49</v>
      </c>
      <c r="F665" s="246" t="s">
        <v>467</v>
      </c>
      <c r="G665" s="246" t="s">
        <v>468</v>
      </c>
      <c r="H665" s="246" t="s">
        <v>469</v>
      </c>
      <c r="I665" s="246" t="s">
        <v>174</v>
      </c>
      <c r="J665" s="246" t="s">
        <v>106</v>
      </c>
      <c r="L665" s="258">
        <v>393513</v>
      </c>
      <c r="M665" s="253"/>
      <c r="N665" s="253">
        <v>38244</v>
      </c>
      <c r="O665" s="253">
        <v>38318</v>
      </c>
      <c r="P665" s="253">
        <v>45722</v>
      </c>
      <c r="Q665" s="253">
        <v>19814</v>
      </c>
      <c r="R665" s="253">
        <v>43445</v>
      </c>
      <c r="S665" s="253">
        <v>29425</v>
      </c>
      <c r="T665" s="253">
        <v>40288</v>
      </c>
      <c r="U665" s="253">
        <v>19848</v>
      </c>
      <c r="V665" s="253">
        <v>37200</v>
      </c>
      <c r="W665" s="253">
        <v>34955</v>
      </c>
      <c r="X665" s="253">
        <v>21852</v>
      </c>
      <c r="Y665" s="253">
        <v>24402</v>
      </c>
    </row>
    <row r="666" spans="4:25" hidden="1" outlineLevel="1">
      <c r="D666" s="246" t="s">
        <v>2342</v>
      </c>
      <c r="E666" s="246" t="s">
        <v>49</v>
      </c>
      <c r="F666" s="246" t="s">
        <v>467</v>
      </c>
      <c r="G666" s="246" t="s">
        <v>468</v>
      </c>
      <c r="H666" s="246" t="s">
        <v>469</v>
      </c>
      <c r="I666" s="246" t="s">
        <v>2343</v>
      </c>
      <c r="J666" s="246" t="s">
        <v>106</v>
      </c>
      <c r="L666" s="258">
        <v>9601</v>
      </c>
      <c r="M666" s="253"/>
      <c r="N666" s="253">
        <v>1543</v>
      </c>
      <c r="O666" s="253">
        <v>751</v>
      </c>
      <c r="P666" s="253">
        <v>1117</v>
      </c>
      <c r="Q666" s="253">
        <v>399</v>
      </c>
      <c r="R666" s="253">
        <v>1126</v>
      </c>
      <c r="S666" s="253">
        <v>392</v>
      </c>
      <c r="T666" s="253">
        <v>713</v>
      </c>
      <c r="U666" s="253">
        <v>381</v>
      </c>
      <c r="V666" s="253">
        <v>433</v>
      </c>
      <c r="W666" s="253">
        <v>870</v>
      </c>
      <c r="X666" s="253">
        <v>807</v>
      </c>
      <c r="Y666" s="253">
        <v>1069</v>
      </c>
    </row>
    <row r="667" spans="4:25" hidden="1" outlineLevel="1">
      <c r="D667" s="246" t="s">
        <v>2835</v>
      </c>
      <c r="E667" s="246" t="s">
        <v>2574</v>
      </c>
      <c r="F667" s="246" t="s">
        <v>467</v>
      </c>
      <c r="G667" s="246" t="s">
        <v>468</v>
      </c>
      <c r="H667" s="246" t="s">
        <v>469</v>
      </c>
      <c r="I667" s="246" t="s">
        <v>2836</v>
      </c>
      <c r="J667" s="246" t="s">
        <v>471</v>
      </c>
      <c r="L667" s="258">
        <v>9794</v>
      </c>
      <c r="M667" s="253"/>
      <c r="N667" s="253">
        <v>155</v>
      </c>
      <c r="O667" s="253">
        <v>118</v>
      </c>
      <c r="P667" s="253">
        <v>1896</v>
      </c>
      <c r="Q667" s="253">
        <v>158</v>
      </c>
      <c r="R667" s="253">
        <v>1288</v>
      </c>
      <c r="S667" s="253">
        <v>1023</v>
      </c>
      <c r="T667" s="253">
        <v>817</v>
      </c>
      <c r="U667" s="253">
        <v>1003</v>
      </c>
      <c r="V667" s="253">
        <v>630</v>
      </c>
      <c r="W667" s="253">
        <v>1707</v>
      </c>
      <c r="X667" s="253">
        <v>613</v>
      </c>
      <c r="Y667" s="253">
        <v>386</v>
      </c>
    </row>
    <row r="668" spans="4:25" hidden="1" outlineLevel="1">
      <c r="D668" s="246" t="s">
        <v>1364</v>
      </c>
      <c r="E668" s="246" t="s">
        <v>48</v>
      </c>
      <c r="F668" s="246" t="s">
        <v>467</v>
      </c>
      <c r="G668" s="246" t="s">
        <v>468</v>
      </c>
      <c r="H668" s="246" t="s">
        <v>469</v>
      </c>
      <c r="I668" s="246" t="s">
        <v>1365</v>
      </c>
      <c r="J668" s="246" t="s">
        <v>109</v>
      </c>
      <c r="L668" s="258">
        <v>6122</v>
      </c>
      <c r="M668" s="253"/>
      <c r="N668" s="253">
        <v>167</v>
      </c>
      <c r="O668" s="253">
        <v>145</v>
      </c>
      <c r="P668" s="253">
        <v>170</v>
      </c>
      <c r="Q668" s="253">
        <v>761</v>
      </c>
      <c r="R668" s="253">
        <v>445</v>
      </c>
      <c r="S668" s="253">
        <v>359</v>
      </c>
      <c r="T668" s="253">
        <v>830</v>
      </c>
      <c r="U668" s="253">
        <v>631</v>
      </c>
      <c r="V668" s="253">
        <v>470</v>
      </c>
      <c r="W668" s="253">
        <v>599</v>
      </c>
      <c r="X668" s="253">
        <v>944</v>
      </c>
      <c r="Y668" s="253">
        <v>601</v>
      </c>
    </row>
    <row r="669" spans="4:25" hidden="1" outlineLevel="1">
      <c r="D669" s="246" t="s">
        <v>477</v>
      </c>
      <c r="E669" s="246" t="s">
        <v>50</v>
      </c>
      <c r="F669" s="246" t="s">
        <v>467</v>
      </c>
      <c r="G669" s="246" t="s">
        <v>468</v>
      </c>
      <c r="H669" s="246" t="s">
        <v>469</v>
      </c>
      <c r="I669" s="246" t="s">
        <v>365</v>
      </c>
      <c r="J669" s="246" t="s">
        <v>108</v>
      </c>
      <c r="L669" s="258">
        <v>309410</v>
      </c>
      <c r="M669" s="253"/>
      <c r="N669" s="253">
        <v>44841</v>
      </c>
      <c r="O669" s="253">
        <v>67699</v>
      </c>
      <c r="P669" s="253">
        <v>40299</v>
      </c>
      <c r="Q669" s="253">
        <v>16109</v>
      </c>
      <c r="R669" s="253">
        <v>26124</v>
      </c>
      <c r="S669" s="253">
        <v>20169</v>
      </c>
      <c r="T669" s="253">
        <v>14232</v>
      </c>
      <c r="U669" s="253">
        <v>10241</v>
      </c>
      <c r="V669" s="253">
        <v>22657</v>
      </c>
      <c r="W669" s="253">
        <v>14640</v>
      </c>
      <c r="X669" s="253">
        <v>19407</v>
      </c>
      <c r="Y669" s="253">
        <v>12992</v>
      </c>
    </row>
    <row r="670" spans="4:25" hidden="1" outlineLevel="1">
      <c r="D670" s="246" t="s">
        <v>1000</v>
      </c>
      <c r="E670" s="246" t="s">
        <v>50</v>
      </c>
      <c r="F670" s="246" t="s">
        <v>467</v>
      </c>
      <c r="G670" s="246" t="s">
        <v>468</v>
      </c>
      <c r="H670" s="246" t="s">
        <v>469</v>
      </c>
      <c r="I670" s="246" t="s">
        <v>1001</v>
      </c>
      <c r="J670" s="246" t="s">
        <v>108</v>
      </c>
      <c r="L670" s="258">
        <v>4213</v>
      </c>
      <c r="M670" s="253"/>
      <c r="N670" s="253">
        <v>259</v>
      </c>
      <c r="O670" s="253">
        <v>996</v>
      </c>
      <c r="P670" s="253">
        <v>273</v>
      </c>
      <c r="Q670" s="253">
        <v>945</v>
      </c>
      <c r="R670" s="253">
        <v>212</v>
      </c>
      <c r="S670" s="253">
        <v>234</v>
      </c>
      <c r="T670" s="253">
        <v>159</v>
      </c>
      <c r="U670" s="253">
        <v>268</v>
      </c>
      <c r="V670" s="253">
        <v>185</v>
      </c>
      <c r="W670" s="253">
        <v>226</v>
      </c>
      <c r="X670" s="253">
        <v>213</v>
      </c>
      <c r="Y670" s="253">
        <v>243</v>
      </c>
    </row>
    <row r="671" spans="4:25" hidden="1" outlineLevel="1">
      <c r="D671" s="246" t="s">
        <v>2736</v>
      </c>
      <c r="E671" s="246" t="s">
        <v>2574</v>
      </c>
      <c r="F671" s="246" t="s">
        <v>467</v>
      </c>
      <c r="G671" s="246" t="s">
        <v>468</v>
      </c>
      <c r="H671" s="246" t="s">
        <v>469</v>
      </c>
      <c r="I671" s="246" t="s">
        <v>2837</v>
      </c>
      <c r="J671" s="246" t="s">
        <v>471</v>
      </c>
      <c r="L671" s="258">
        <v>2258</v>
      </c>
      <c r="M671" s="253"/>
      <c r="N671" s="253">
        <v>109</v>
      </c>
      <c r="O671" s="253">
        <v>685</v>
      </c>
      <c r="P671" s="253">
        <v>1118</v>
      </c>
      <c r="Q671" s="253">
        <v>346</v>
      </c>
      <c r="R671" s="253"/>
      <c r="S671" s="253"/>
      <c r="T671" s="253"/>
      <c r="U671" s="253"/>
      <c r="V671" s="253"/>
      <c r="W671" s="253"/>
      <c r="X671" s="253"/>
      <c r="Y671" s="253"/>
    </row>
    <row r="672" spans="4:25" hidden="1" outlineLevel="1">
      <c r="D672" s="246" t="s">
        <v>478</v>
      </c>
      <c r="E672" s="246" t="s">
        <v>49</v>
      </c>
      <c r="F672" s="246" t="s">
        <v>467</v>
      </c>
      <c r="G672" s="246" t="s">
        <v>468</v>
      </c>
      <c r="H672" s="246" t="s">
        <v>469</v>
      </c>
      <c r="I672" s="246" t="s">
        <v>342</v>
      </c>
      <c r="J672" s="246" t="s">
        <v>106</v>
      </c>
      <c r="L672" s="258">
        <v>124423</v>
      </c>
      <c r="M672" s="253"/>
      <c r="N672" s="253">
        <v>10064</v>
      </c>
      <c r="O672" s="253">
        <v>17433</v>
      </c>
      <c r="P672" s="253">
        <v>11381</v>
      </c>
      <c r="Q672" s="253">
        <v>9223</v>
      </c>
      <c r="R672" s="253">
        <v>7075</v>
      </c>
      <c r="S672" s="253">
        <v>14598</v>
      </c>
      <c r="T672" s="253">
        <v>12594</v>
      </c>
      <c r="U672" s="253">
        <v>8241</v>
      </c>
      <c r="V672" s="253">
        <v>5982</v>
      </c>
      <c r="W672" s="253">
        <v>12083</v>
      </c>
      <c r="X672" s="253">
        <v>8786</v>
      </c>
      <c r="Y672" s="253">
        <v>6963</v>
      </c>
    </row>
    <row r="673" spans="4:25" hidden="1" outlineLevel="1">
      <c r="D673" s="246" t="s">
        <v>479</v>
      </c>
      <c r="E673" s="246" t="s">
        <v>49</v>
      </c>
      <c r="F673" s="246" t="s">
        <v>467</v>
      </c>
      <c r="G673" s="246" t="s">
        <v>468</v>
      </c>
      <c r="H673" s="246" t="s">
        <v>469</v>
      </c>
      <c r="I673" s="246" t="s">
        <v>343</v>
      </c>
      <c r="J673" s="246" t="s">
        <v>106</v>
      </c>
      <c r="L673" s="258">
        <v>81527</v>
      </c>
      <c r="M673" s="253"/>
      <c r="N673" s="253">
        <v>2278</v>
      </c>
      <c r="O673" s="253">
        <v>2491</v>
      </c>
      <c r="P673" s="253">
        <v>2922</v>
      </c>
      <c r="Q673" s="253">
        <v>1552</v>
      </c>
      <c r="R673" s="253">
        <v>2814</v>
      </c>
      <c r="S673" s="253">
        <v>3402</v>
      </c>
      <c r="T673" s="253">
        <v>2694</v>
      </c>
      <c r="U673" s="253">
        <v>2548</v>
      </c>
      <c r="V673" s="253">
        <v>3585</v>
      </c>
      <c r="W673" s="253">
        <v>19304</v>
      </c>
      <c r="X673" s="253">
        <v>33032</v>
      </c>
      <c r="Y673" s="253">
        <v>4905</v>
      </c>
    </row>
    <row r="674" spans="4:25" hidden="1" outlineLevel="1">
      <c r="D674" s="246" t="s">
        <v>480</v>
      </c>
      <c r="E674" s="246" t="s">
        <v>49</v>
      </c>
      <c r="F674" s="246" t="s">
        <v>465</v>
      </c>
      <c r="G674" s="246" t="s">
        <v>470</v>
      </c>
      <c r="H674" s="246" t="s">
        <v>469</v>
      </c>
      <c r="I674" s="246" t="s">
        <v>3155</v>
      </c>
      <c r="J674" s="246" t="s">
        <v>106</v>
      </c>
      <c r="L674" s="258">
        <v>0</v>
      </c>
      <c r="M674" s="253"/>
      <c r="N674" s="253"/>
      <c r="O674" s="253"/>
      <c r="P674" s="253"/>
      <c r="Q674" s="253"/>
      <c r="R674" s="253"/>
      <c r="S674" s="253"/>
      <c r="T674" s="253"/>
      <c r="U674" s="253"/>
      <c r="V674" s="253">
        <v>0</v>
      </c>
      <c r="W674" s="253">
        <v>0</v>
      </c>
      <c r="X674" s="253">
        <v>0</v>
      </c>
      <c r="Y674" s="253">
        <v>0</v>
      </c>
    </row>
    <row r="675" spans="4:25" hidden="1" outlineLevel="1">
      <c r="D675" s="246" t="s">
        <v>480</v>
      </c>
      <c r="E675" s="246" t="s">
        <v>49</v>
      </c>
      <c r="F675" s="246" t="s">
        <v>467</v>
      </c>
      <c r="G675" s="246" t="s">
        <v>468</v>
      </c>
      <c r="H675" s="246" t="s">
        <v>469</v>
      </c>
      <c r="I675" s="246" t="s">
        <v>344</v>
      </c>
      <c r="J675" s="246" t="s">
        <v>106</v>
      </c>
      <c r="L675" s="258">
        <v>1822332</v>
      </c>
      <c r="M675" s="253"/>
      <c r="N675" s="253">
        <v>117741</v>
      </c>
      <c r="O675" s="253">
        <v>186079</v>
      </c>
      <c r="P675" s="253">
        <v>196618</v>
      </c>
      <c r="Q675" s="253">
        <v>159791</v>
      </c>
      <c r="R675" s="253">
        <v>90124</v>
      </c>
      <c r="S675" s="253">
        <v>89604</v>
      </c>
      <c r="T675" s="253">
        <v>128401</v>
      </c>
      <c r="U675" s="253">
        <v>130613</v>
      </c>
      <c r="V675" s="253">
        <v>171921</v>
      </c>
      <c r="W675" s="253">
        <v>196964</v>
      </c>
      <c r="X675" s="253">
        <v>205507</v>
      </c>
      <c r="Y675" s="253">
        <v>148969</v>
      </c>
    </row>
    <row r="676" spans="4:25" hidden="1" outlineLevel="1">
      <c r="D676" s="246" t="s">
        <v>480</v>
      </c>
      <c r="E676" s="246" t="s">
        <v>49</v>
      </c>
      <c r="F676" s="246" t="s">
        <v>467</v>
      </c>
      <c r="G676" s="246" t="s">
        <v>470</v>
      </c>
      <c r="H676" s="246" t="s">
        <v>469</v>
      </c>
      <c r="I676" s="246" t="s">
        <v>1541</v>
      </c>
      <c r="J676" s="246" t="s">
        <v>106</v>
      </c>
      <c r="L676" s="258">
        <v>2650</v>
      </c>
      <c r="M676" s="253"/>
      <c r="N676" s="253">
        <v>28</v>
      </c>
      <c r="O676" s="253">
        <v>854</v>
      </c>
      <c r="P676" s="253">
        <v>203</v>
      </c>
      <c r="Q676" s="253">
        <v>230</v>
      </c>
      <c r="R676" s="253">
        <v>21</v>
      </c>
      <c r="S676" s="253">
        <v>41</v>
      </c>
      <c r="T676" s="253">
        <v>46</v>
      </c>
      <c r="U676" s="253">
        <v>37</v>
      </c>
      <c r="V676" s="253">
        <v>258</v>
      </c>
      <c r="W676" s="253">
        <v>796</v>
      </c>
      <c r="X676" s="253">
        <v>87</v>
      </c>
      <c r="Y676" s="253">
        <v>49</v>
      </c>
    </row>
    <row r="677" spans="4:25" hidden="1" outlineLevel="1">
      <c r="D677" s="246" t="s">
        <v>538</v>
      </c>
      <c r="E677" s="246" t="s">
        <v>49</v>
      </c>
      <c r="F677" s="246" t="s">
        <v>467</v>
      </c>
      <c r="G677" s="246" t="s">
        <v>468</v>
      </c>
      <c r="H677" s="246" t="s">
        <v>469</v>
      </c>
      <c r="I677" s="246" t="s">
        <v>345</v>
      </c>
      <c r="J677" s="246" t="s">
        <v>106</v>
      </c>
      <c r="L677" s="258">
        <v>189311</v>
      </c>
      <c r="M677" s="253"/>
      <c r="N677" s="253">
        <v>4439</v>
      </c>
      <c r="O677" s="253">
        <v>7150</v>
      </c>
      <c r="P677" s="253">
        <v>18495</v>
      </c>
      <c r="Q677" s="253">
        <v>3703</v>
      </c>
      <c r="R677" s="253">
        <v>7078</v>
      </c>
      <c r="S677" s="253">
        <v>3474</v>
      </c>
      <c r="T677" s="253">
        <v>23979</v>
      </c>
      <c r="U677" s="253">
        <v>10027</v>
      </c>
      <c r="V677" s="253">
        <v>42301</v>
      </c>
      <c r="W677" s="253">
        <v>38277</v>
      </c>
      <c r="X677" s="253">
        <v>21142</v>
      </c>
      <c r="Y677" s="253">
        <v>9246</v>
      </c>
    </row>
    <row r="678" spans="4:25" hidden="1" outlineLevel="1">
      <c r="D678" s="246" t="s">
        <v>1703</v>
      </c>
      <c r="E678" s="246" t="s">
        <v>50</v>
      </c>
      <c r="F678" s="246" t="s">
        <v>467</v>
      </c>
      <c r="G678" s="246" t="s">
        <v>468</v>
      </c>
      <c r="H678" s="246" t="s">
        <v>469</v>
      </c>
      <c r="I678" s="246" t="s">
        <v>1704</v>
      </c>
      <c r="J678" s="246" t="s">
        <v>108</v>
      </c>
      <c r="L678" s="258">
        <v>25978</v>
      </c>
      <c r="M678" s="253"/>
      <c r="N678" s="253">
        <v>2054</v>
      </c>
      <c r="O678" s="253">
        <v>763</v>
      </c>
      <c r="P678" s="253">
        <v>2010</v>
      </c>
      <c r="Q678" s="253">
        <v>1491</v>
      </c>
      <c r="R678" s="253">
        <v>1815</v>
      </c>
      <c r="S678" s="253">
        <v>1785</v>
      </c>
      <c r="T678" s="253">
        <v>2776</v>
      </c>
      <c r="U678" s="253">
        <v>2837</v>
      </c>
      <c r="V678" s="253">
        <v>2823</v>
      </c>
      <c r="W678" s="253">
        <v>3171</v>
      </c>
      <c r="X678" s="253">
        <v>2379</v>
      </c>
      <c r="Y678" s="253">
        <v>2074</v>
      </c>
    </row>
    <row r="679" spans="4:25" hidden="1" outlineLevel="1">
      <c r="D679" s="246" t="s">
        <v>2838</v>
      </c>
      <c r="E679" s="246" t="s">
        <v>2574</v>
      </c>
      <c r="F679" s="246" t="s">
        <v>467</v>
      </c>
      <c r="G679" s="246" t="s">
        <v>468</v>
      </c>
      <c r="H679" s="246" t="s">
        <v>469</v>
      </c>
      <c r="I679" s="246" t="s">
        <v>2839</v>
      </c>
      <c r="J679" s="246" t="s">
        <v>471</v>
      </c>
      <c r="L679" s="258">
        <v>1910</v>
      </c>
      <c r="M679" s="253"/>
      <c r="N679" s="253">
        <v>1163</v>
      </c>
      <c r="O679" s="253">
        <v>38</v>
      </c>
      <c r="P679" s="253">
        <v>111</v>
      </c>
      <c r="Q679" s="253">
        <v>521</v>
      </c>
      <c r="R679" s="253">
        <v>3</v>
      </c>
      <c r="S679" s="253">
        <v>3</v>
      </c>
      <c r="T679" s="253">
        <v>18</v>
      </c>
      <c r="U679" s="253">
        <v>9</v>
      </c>
      <c r="V679" s="253">
        <v>5</v>
      </c>
      <c r="W679" s="253">
        <v>9</v>
      </c>
      <c r="X679" s="253">
        <v>19</v>
      </c>
      <c r="Y679" s="253">
        <v>11</v>
      </c>
    </row>
    <row r="680" spans="4:25" hidden="1" outlineLevel="1">
      <c r="D680" s="246" t="s">
        <v>481</v>
      </c>
      <c r="E680" s="246" t="s">
        <v>48</v>
      </c>
      <c r="F680" s="246" t="s">
        <v>467</v>
      </c>
      <c r="G680" s="246" t="s">
        <v>468</v>
      </c>
      <c r="H680" s="246" t="s">
        <v>469</v>
      </c>
      <c r="I680" s="246" t="s">
        <v>374</v>
      </c>
      <c r="J680" s="246" t="s">
        <v>109</v>
      </c>
      <c r="L680" s="258">
        <v>37484</v>
      </c>
      <c r="M680" s="253"/>
      <c r="N680" s="253">
        <v>2228</v>
      </c>
      <c r="O680" s="253">
        <v>7454</v>
      </c>
      <c r="P680" s="253">
        <v>5736</v>
      </c>
      <c r="Q680" s="253">
        <v>1842</v>
      </c>
      <c r="R680" s="253">
        <v>3253</v>
      </c>
      <c r="S680" s="253">
        <v>636</v>
      </c>
      <c r="T680" s="253">
        <v>1246</v>
      </c>
      <c r="U680" s="253">
        <v>890</v>
      </c>
      <c r="V680" s="253">
        <v>5786</v>
      </c>
      <c r="W680" s="253">
        <v>3157</v>
      </c>
      <c r="X680" s="253">
        <v>3976</v>
      </c>
      <c r="Y680" s="253">
        <v>1280</v>
      </c>
    </row>
    <row r="681" spans="4:25" hidden="1" outlineLevel="1">
      <c r="D681" s="246" t="s">
        <v>540</v>
      </c>
      <c r="E681" s="246" t="s">
        <v>49</v>
      </c>
      <c r="F681" s="246" t="s">
        <v>467</v>
      </c>
      <c r="G681" s="246" t="s">
        <v>468</v>
      </c>
      <c r="H681" s="246" t="s">
        <v>469</v>
      </c>
      <c r="I681" s="246" t="s">
        <v>346</v>
      </c>
      <c r="J681" s="246" t="s">
        <v>106</v>
      </c>
      <c r="L681" s="258">
        <v>316507</v>
      </c>
      <c r="M681" s="253"/>
      <c r="N681" s="253">
        <v>36236</v>
      </c>
      <c r="O681" s="253">
        <v>23299</v>
      </c>
      <c r="P681" s="253">
        <v>36229</v>
      </c>
      <c r="Q681" s="253">
        <v>30251</v>
      </c>
      <c r="R681" s="253">
        <v>23018</v>
      </c>
      <c r="S681" s="253">
        <v>20728</v>
      </c>
      <c r="T681" s="253">
        <v>32282</v>
      </c>
      <c r="U681" s="253">
        <v>17350</v>
      </c>
      <c r="V681" s="253">
        <v>30327</v>
      </c>
      <c r="W681" s="253">
        <v>27328</v>
      </c>
      <c r="X681" s="253">
        <v>20516</v>
      </c>
      <c r="Y681" s="253">
        <v>18943</v>
      </c>
    </row>
    <row r="682" spans="4:25" hidden="1" outlineLevel="1">
      <c r="D682" s="246" t="s">
        <v>3156</v>
      </c>
      <c r="E682" s="246" t="s">
        <v>49</v>
      </c>
      <c r="F682" s="246" t="s">
        <v>467</v>
      </c>
      <c r="G682" s="246" t="s">
        <v>468</v>
      </c>
      <c r="H682" s="246" t="s">
        <v>469</v>
      </c>
      <c r="I682" s="246" t="s">
        <v>3157</v>
      </c>
      <c r="J682" s="246" t="s">
        <v>106</v>
      </c>
      <c r="L682" s="258">
        <v>27883</v>
      </c>
      <c r="M682" s="253"/>
      <c r="N682" s="253"/>
      <c r="O682" s="253"/>
      <c r="P682" s="253"/>
      <c r="Q682" s="253"/>
      <c r="R682" s="253">
        <v>1704</v>
      </c>
      <c r="S682" s="253">
        <v>2585</v>
      </c>
      <c r="T682" s="253">
        <v>4838</v>
      </c>
      <c r="U682" s="253">
        <v>2851</v>
      </c>
      <c r="V682" s="253">
        <v>4744</v>
      </c>
      <c r="W682" s="253">
        <v>3868</v>
      </c>
      <c r="X682" s="253">
        <v>3741</v>
      </c>
      <c r="Y682" s="253">
        <v>3552</v>
      </c>
    </row>
    <row r="683" spans="4:25" hidden="1" outlineLevel="1">
      <c r="D683" s="246" t="s">
        <v>2344</v>
      </c>
      <c r="E683" s="246" t="s">
        <v>49</v>
      </c>
      <c r="F683" s="246" t="s">
        <v>467</v>
      </c>
      <c r="G683" s="246" t="s">
        <v>468</v>
      </c>
      <c r="H683" s="246" t="s">
        <v>469</v>
      </c>
      <c r="I683" s="246" t="s">
        <v>2345</v>
      </c>
      <c r="J683" s="246" t="s">
        <v>106</v>
      </c>
      <c r="L683" s="258">
        <v>40628</v>
      </c>
      <c r="M683" s="253"/>
      <c r="N683" s="253">
        <v>3019</v>
      </c>
      <c r="O683" s="253">
        <v>2738</v>
      </c>
      <c r="P683" s="253">
        <v>3207</v>
      </c>
      <c r="Q683" s="253">
        <v>3498</v>
      </c>
      <c r="R683" s="253">
        <v>4021</v>
      </c>
      <c r="S683" s="253">
        <v>2089</v>
      </c>
      <c r="T683" s="253">
        <v>2872</v>
      </c>
      <c r="U683" s="253">
        <v>2358</v>
      </c>
      <c r="V683" s="253">
        <v>10733</v>
      </c>
      <c r="W683" s="253">
        <v>2718</v>
      </c>
      <c r="X683" s="253">
        <v>1416</v>
      </c>
      <c r="Y683" s="253">
        <v>1959</v>
      </c>
    </row>
    <row r="684" spans="4:25" hidden="1" outlineLevel="1">
      <c r="D684" s="246" t="s">
        <v>242</v>
      </c>
      <c r="E684" s="246" t="s">
        <v>49</v>
      </c>
      <c r="F684" s="246" t="s">
        <v>465</v>
      </c>
      <c r="G684" s="246" t="s">
        <v>470</v>
      </c>
      <c r="H684" s="246" t="s">
        <v>469</v>
      </c>
      <c r="I684" s="246" t="s">
        <v>3158</v>
      </c>
      <c r="J684" s="246" t="s">
        <v>106</v>
      </c>
      <c r="L684" s="258">
        <v>2</v>
      </c>
      <c r="M684" s="253"/>
      <c r="N684" s="253"/>
      <c r="O684" s="253"/>
      <c r="P684" s="253"/>
      <c r="Q684" s="253"/>
      <c r="R684" s="253"/>
      <c r="S684" s="253"/>
      <c r="T684" s="253"/>
      <c r="U684" s="253"/>
      <c r="V684" s="253">
        <v>0</v>
      </c>
      <c r="W684" s="253">
        <v>0</v>
      </c>
      <c r="X684" s="253">
        <v>0</v>
      </c>
      <c r="Y684" s="253">
        <v>2</v>
      </c>
    </row>
    <row r="685" spans="4:25" hidden="1" outlineLevel="1">
      <c r="D685" s="246" t="s">
        <v>242</v>
      </c>
      <c r="E685" s="246" t="s">
        <v>49</v>
      </c>
      <c r="F685" s="246" t="s">
        <v>467</v>
      </c>
      <c r="G685" s="246" t="s">
        <v>468</v>
      </c>
      <c r="H685" s="246" t="s">
        <v>469</v>
      </c>
      <c r="I685" s="246" t="s">
        <v>243</v>
      </c>
      <c r="J685" s="246" t="s">
        <v>106</v>
      </c>
      <c r="L685" s="258">
        <v>1126577</v>
      </c>
      <c r="M685" s="253"/>
      <c r="N685" s="253">
        <v>137540</v>
      </c>
      <c r="O685" s="253">
        <v>75299</v>
      </c>
      <c r="P685" s="253">
        <v>96796</v>
      </c>
      <c r="Q685" s="253">
        <v>109567</v>
      </c>
      <c r="R685" s="253">
        <v>74849</v>
      </c>
      <c r="S685" s="253">
        <v>66398</v>
      </c>
      <c r="T685" s="253">
        <v>100529</v>
      </c>
      <c r="U685" s="253">
        <v>71710</v>
      </c>
      <c r="V685" s="253">
        <v>124632</v>
      </c>
      <c r="W685" s="253">
        <v>117133</v>
      </c>
      <c r="X685" s="253">
        <v>81440</v>
      </c>
      <c r="Y685" s="253">
        <v>70684</v>
      </c>
    </row>
    <row r="686" spans="4:25" hidden="1" outlineLevel="1">
      <c r="D686" s="246" t="s">
        <v>242</v>
      </c>
      <c r="E686" s="246" t="s">
        <v>49</v>
      </c>
      <c r="F686" s="246" t="s">
        <v>467</v>
      </c>
      <c r="G686" s="246" t="s">
        <v>470</v>
      </c>
      <c r="H686" s="246" t="s">
        <v>469</v>
      </c>
      <c r="I686" s="246" t="s">
        <v>1542</v>
      </c>
      <c r="J686" s="246" t="s">
        <v>106</v>
      </c>
      <c r="L686" s="258">
        <v>24384</v>
      </c>
      <c r="M686" s="253"/>
      <c r="N686" s="253">
        <v>4914</v>
      </c>
      <c r="O686" s="253">
        <v>1283</v>
      </c>
      <c r="P686" s="253">
        <v>2248</v>
      </c>
      <c r="Q686" s="253">
        <v>1732</v>
      </c>
      <c r="R686" s="253">
        <v>3586</v>
      </c>
      <c r="S686" s="253">
        <v>2301</v>
      </c>
      <c r="T686" s="253">
        <v>1254</v>
      </c>
      <c r="U686" s="253">
        <v>669</v>
      </c>
      <c r="V686" s="253">
        <v>1678</v>
      </c>
      <c r="W686" s="253">
        <v>1835</v>
      </c>
      <c r="X686" s="253">
        <v>1292</v>
      </c>
      <c r="Y686" s="253">
        <v>1592</v>
      </c>
    </row>
    <row r="687" spans="4:25" hidden="1" outlineLevel="1">
      <c r="D687" s="246" t="s">
        <v>3159</v>
      </c>
      <c r="E687" s="246" t="s">
        <v>49</v>
      </c>
      <c r="F687" s="246" t="s">
        <v>467</v>
      </c>
      <c r="G687" s="246" t="s">
        <v>468</v>
      </c>
      <c r="H687" s="246" t="s">
        <v>469</v>
      </c>
      <c r="I687" s="246" t="s">
        <v>3160</v>
      </c>
      <c r="J687" s="246" t="s">
        <v>106</v>
      </c>
      <c r="L687" s="258">
        <v>126653</v>
      </c>
      <c r="M687" s="253"/>
      <c r="N687" s="253"/>
      <c r="O687" s="253"/>
      <c r="P687" s="253"/>
      <c r="Q687" s="253"/>
      <c r="R687" s="253">
        <v>8898</v>
      </c>
      <c r="S687" s="253">
        <v>11241</v>
      </c>
      <c r="T687" s="253">
        <v>20544</v>
      </c>
      <c r="U687" s="253">
        <v>11890</v>
      </c>
      <c r="V687" s="253">
        <v>19382</v>
      </c>
      <c r="W687" s="253">
        <v>20104</v>
      </c>
      <c r="X687" s="253">
        <v>18643</v>
      </c>
      <c r="Y687" s="253">
        <v>15951</v>
      </c>
    </row>
    <row r="688" spans="4:25" hidden="1" outlineLevel="1">
      <c r="D688" s="246" t="s">
        <v>750</v>
      </c>
      <c r="E688" s="246" t="s">
        <v>49</v>
      </c>
      <c r="F688" s="246" t="s">
        <v>467</v>
      </c>
      <c r="G688" s="246" t="s">
        <v>468</v>
      </c>
      <c r="H688" s="246" t="s">
        <v>469</v>
      </c>
      <c r="I688" s="246" t="s">
        <v>751</v>
      </c>
      <c r="J688" s="246" t="s">
        <v>106</v>
      </c>
      <c r="L688" s="258">
        <v>102947</v>
      </c>
      <c r="M688" s="253"/>
      <c r="N688" s="253">
        <v>14479</v>
      </c>
      <c r="O688" s="253">
        <v>8883</v>
      </c>
      <c r="P688" s="253">
        <v>7177</v>
      </c>
      <c r="Q688" s="253">
        <v>6490</v>
      </c>
      <c r="R688" s="253">
        <v>8159</v>
      </c>
      <c r="S688" s="253">
        <v>8276</v>
      </c>
      <c r="T688" s="253">
        <v>7439</v>
      </c>
      <c r="U688" s="253">
        <v>8683</v>
      </c>
      <c r="V688" s="253">
        <v>7066</v>
      </c>
      <c r="W688" s="253">
        <v>9313</v>
      </c>
      <c r="X688" s="253">
        <v>9912</v>
      </c>
      <c r="Y688" s="253">
        <v>7070</v>
      </c>
    </row>
    <row r="689" spans="4:25" hidden="1" outlineLevel="1">
      <c r="D689" s="246" t="s">
        <v>1366</v>
      </c>
      <c r="E689" s="246" t="s">
        <v>49</v>
      </c>
      <c r="F689" s="246" t="s">
        <v>467</v>
      </c>
      <c r="G689" s="246" t="s">
        <v>468</v>
      </c>
      <c r="H689" s="246" t="s">
        <v>469</v>
      </c>
      <c r="I689" s="246" t="s">
        <v>1367</v>
      </c>
      <c r="J689" s="246" t="s">
        <v>106</v>
      </c>
      <c r="L689" s="258">
        <v>263831</v>
      </c>
      <c r="M689" s="253"/>
      <c r="N689" s="253">
        <v>19232</v>
      </c>
      <c r="O689" s="253">
        <v>30844</v>
      </c>
      <c r="P689" s="253">
        <v>22662</v>
      </c>
      <c r="Q689" s="253">
        <v>20444</v>
      </c>
      <c r="R689" s="253">
        <v>44132</v>
      </c>
      <c r="S689" s="253">
        <v>10753</v>
      </c>
      <c r="T689" s="253">
        <v>10052</v>
      </c>
      <c r="U689" s="253">
        <v>42708</v>
      </c>
      <c r="V689" s="253">
        <v>18924</v>
      </c>
      <c r="W689" s="253">
        <v>14735</v>
      </c>
      <c r="X689" s="253">
        <v>14881</v>
      </c>
      <c r="Y689" s="253">
        <v>14464</v>
      </c>
    </row>
    <row r="690" spans="4:25" hidden="1" outlineLevel="1">
      <c r="D690" s="246" t="s">
        <v>2739</v>
      </c>
      <c r="E690" s="246" t="s">
        <v>48</v>
      </c>
      <c r="F690" s="246" t="s">
        <v>467</v>
      </c>
      <c r="G690" s="246" t="s">
        <v>468</v>
      </c>
      <c r="H690" s="246" t="s">
        <v>469</v>
      </c>
      <c r="I690" s="246" t="s">
        <v>375</v>
      </c>
      <c r="J690" s="246" t="s">
        <v>109</v>
      </c>
      <c r="L690" s="258">
        <v>18</v>
      </c>
      <c r="M690" s="253"/>
      <c r="N690" s="253">
        <v>2</v>
      </c>
      <c r="O690" s="253">
        <v>16</v>
      </c>
      <c r="P690" s="253">
        <v>0</v>
      </c>
      <c r="Q690" s="253">
        <v>0</v>
      </c>
      <c r="R690" s="253">
        <v>0</v>
      </c>
      <c r="S690" s="253">
        <v>0</v>
      </c>
      <c r="T690" s="253"/>
      <c r="U690" s="253"/>
      <c r="V690" s="253"/>
      <c r="W690" s="253"/>
      <c r="X690" s="253"/>
      <c r="Y690" s="253"/>
    </row>
    <row r="691" spans="4:25" hidden="1" outlineLevel="1">
      <c r="D691" s="246" t="s">
        <v>1896</v>
      </c>
      <c r="E691" s="246" t="s">
        <v>1759</v>
      </c>
      <c r="F691" s="246" t="s">
        <v>467</v>
      </c>
      <c r="G691" s="246" t="s">
        <v>468</v>
      </c>
      <c r="H691" s="246" t="s">
        <v>469</v>
      </c>
      <c r="I691" s="246" t="s">
        <v>19</v>
      </c>
      <c r="J691" s="246" t="s">
        <v>789</v>
      </c>
      <c r="L691" s="258">
        <v>0</v>
      </c>
      <c r="M691" s="253"/>
      <c r="N691" s="253">
        <v>0</v>
      </c>
      <c r="O691" s="253">
        <v>0</v>
      </c>
      <c r="P691" s="253">
        <v>0</v>
      </c>
      <c r="Q691" s="253">
        <v>0</v>
      </c>
      <c r="R691" s="253">
        <v>0</v>
      </c>
      <c r="S691" s="253">
        <v>0</v>
      </c>
      <c r="T691" s="253">
        <v>0</v>
      </c>
      <c r="U691" s="253">
        <v>0</v>
      </c>
      <c r="V691" s="253">
        <v>0</v>
      </c>
      <c r="W691" s="253">
        <v>0</v>
      </c>
      <c r="X691" s="253">
        <v>0</v>
      </c>
      <c r="Y691" s="253">
        <v>0</v>
      </c>
    </row>
    <row r="692" spans="4:25" hidden="1" outlineLevel="1">
      <c r="D692" s="246" t="s">
        <v>3161</v>
      </c>
      <c r="E692" s="246" t="s">
        <v>2574</v>
      </c>
      <c r="F692" s="246" t="s">
        <v>467</v>
      </c>
      <c r="G692" s="246" t="s">
        <v>468</v>
      </c>
      <c r="H692" s="246" t="s">
        <v>469</v>
      </c>
      <c r="I692" s="246" t="s">
        <v>3161</v>
      </c>
      <c r="J692" s="246" t="s">
        <v>471</v>
      </c>
      <c r="L692" s="258">
        <v>3122</v>
      </c>
      <c r="M692" s="253"/>
      <c r="N692" s="253"/>
      <c r="O692" s="253"/>
      <c r="P692" s="253"/>
      <c r="Q692" s="253"/>
      <c r="R692" s="253"/>
      <c r="S692" s="253"/>
      <c r="T692" s="253"/>
      <c r="U692" s="253"/>
      <c r="V692" s="253"/>
      <c r="W692" s="253"/>
      <c r="X692" s="253">
        <v>768</v>
      </c>
      <c r="Y692" s="253">
        <v>2354</v>
      </c>
    </row>
    <row r="693" spans="4:25" hidden="1" outlineLevel="1">
      <c r="D693" s="246" t="s">
        <v>244</v>
      </c>
      <c r="E693" s="246" t="s">
        <v>48</v>
      </c>
      <c r="F693" s="246" t="s">
        <v>465</v>
      </c>
      <c r="G693" s="246" t="s">
        <v>470</v>
      </c>
      <c r="H693" s="246" t="s">
        <v>469</v>
      </c>
      <c r="I693" s="246" t="s">
        <v>3162</v>
      </c>
      <c r="J693" s="246" t="s">
        <v>109</v>
      </c>
      <c r="L693" s="258">
        <v>0</v>
      </c>
      <c r="M693" s="253"/>
      <c r="N693" s="253"/>
      <c r="O693" s="253"/>
      <c r="P693" s="253"/>
      <c r="Q693" s="253"/>
      <c r="R693" s="253"/>
      <c r="S693" s="253"/>
      <c r="T693" s="253"/>
      <c r="U693" s="253"/>
      <c r="V693" s="253">
        <v>0</v>
      </c>
      <c r="W693" s="253">
        <v>0</v>
      </c>
      <c r="X693" s="253">
        <v>0</v>
      </c>
      <c r="Y693" s="253">
        <v>0</v>
      </c>
    </row>
    <row r="694" spans="4:25" hidden="1" outlineLevel="1">
      <c r="D694" s="246" t="s">
        <v>244</v>
      </c>
      <c r="E694" s="246" t="s">
        <v>48</v>
      </c>
      <c r="F694" s="246" t="s">
        <v>467</v>
      </c>
      <c r="G694" s="246" t="s">
        <v>468</v>
      </c>
      <c r="H694" s="246" t="s">
        <v>469</v>
      </c>
      <c r="I694" s="246" t="s">
        <v>18</v>
      </c>
      <c r="J694" s="246" t="s">
        <v>109</v>
      </c>
      <c r="L694" s="258">
        <v>1270876</v>
      </c>
      <c r="M694" s="253"/>
      <c r="N694" s="253">
        <v>165063</v>
      </c>
      <c r="O694" s="253">
        <v>76703</v>
      </c>
      <c r="P694" s="253">
        <v>85143</v>
      </c>
      <c r="Q694" s="253">
        <v>116937</v>
      </c>
      <c r="R694" s="253">
        <v>88758</v>
      </c>
      <c r="S694" s="253">
        <v>82997</v>
      </c>
      <c r="T694" s="253">
        <v>54622</v>
      </c>
      <c r="U694" s="253">
        <v>91946</v>
      </c>
      <c r="V694" s="253">
        <v>128462</v>
      </c>
      <c r="W694" s="253">
        <v>137123</v>
      </c>
      <c r="X694" s="253">
        <v>132685</v>
      </c>
      <c r="Y694" s="253">
        <v>110437</v>
      </c>
    </row>
    <row r="695" spans="4:25" hidden="1" outlineLevel="1">
      <c r="D695" s="246" t="s">
        <v>244</v>
      </c>
      <c r="E695" s="246" t="s">
        <v>48</v>
      </c>
      <c r="F695" s="246" t="s">
        <v>467</v>
      </c>
      <c r="G695" s="246" t="s">
        <v>470</v>
      </c>
      <c r="H695" s="246" t="s">
        <v>469</v>
      </c>
      <c r="I695" s="246" t="s">
        <v>2346</v>
      </c>
      <c r="J695" s="246" t="s">
        <v>109</v>
      </c>
      <c r="L695" s="258">
        <v>31765</v>
      </c>
      <c r="M695" s="253"/>
      <c r="N695" s="253">
        <v>3639</v>
      </c>
      <c r="O695" s="253">
        <v>2130</v>
      </c>
      <c r="P695" s="253">
        <v>2482</v>
      </c>
      <c r="Q695" s="253">
        <v>2449</v>
      </c>
      <c r="R695" s="253">
        <v>1341</v>
      </c>
      <c r="S695" s="253">
        <v>1459</v>
      </c>
      <c r="T695" s="253">
        <v>1445</v>
      </c>
      <c r="U695" s="253">
        <v>3666</v>
      </c>
      <c r="V695" s="253">
        <v>1995</v>
      </c>
      <c r="W695" s="253">
        <v>7166</v>
      </c>
      <c r="X695" s="253">
        <v>3135</v>
      </c>
      <c r="Y695" s="253">
        <v>858</v>
      </c>
    </row>
    <row r="696" spans="4:25" hidden="1" outlineLevel="1">
      <c r="D696" s="246" t="s">
        <v>1002</v>
      </c>
      <c r="E696" s="246" t="s">
        <v>48</v>
      </c>
      <c r="F696" s="246" t="s">
        <v>467</v>
      </c>
      <c r="G696" s="246" t="s">
        <v>468</v>
      </c>
      <c r="H696" s="246" t="s">
        <v>469</v>
      </c>
      <c r="I696" s="246" t="s">
        <v>1003</v>
      </c>
      <c r="J696" s="246" t="s">
        <v>109</v>
      </c>
      <c r="L696" s="258">
        <v>9931</v>
      </c>
      <c r="M696" s="253"/>
      <c r="N696" s="253">
        <v>2</v>
      </c>
      <c r="O696" s="253">
        <v>15</v>
      </c>
      <c r="P696" s="253">
        <v>16</v>
      </c>
      <c r="Q696" s="253">
        <v>4</v>
      </c>
      <c r="R696" s="253">
        <v>2</v>
      </c>
      <c r="S696" s="253">
        <v>4</v>
      </c>
      <c r="T696" s="253">
        <v>4</v>
      </c>
      <c r="U696" s="253">
        <v>200</v>
      </c>
      <c r="V696" s="253">
        <v>68</v>
      </c>
      <c r="W696" s="253">
        <v>9612</v>
      </c>
      <c r="X696" s="253">
        <v>4</v>
      </c>
      <c r="Y696" s="253">
        <v>0</v>
      </c>
    </row>
    <row r="697" spans="4:25" hidden="1" outlineLevel="1">
      <c r="D697" s="246" t="s">
        <v>2840</v>
      </c>
      <c r="E697" s="246" t="s">
        <v>48</v>
      </c>
      <c r="F697" s="246" t="s">
        <v>467</v>
      </c>
      <c r="G697" s="246" t="s">
        <v>468</v>
      </c>
      <c r="H697" s="246" t="s">
        <v>469</v>
      </c>
      <c r="I697" s="246" t="s">
        <v>1702</v>
      </c>
      <c r="J697" s="246" t="s">
        <v>109</v>
      </c>
      <c r="L697" s="258">
        <v>596</v>
      </c>
      <c r="M697" s="253"/>
      <c r="N697" s="253">
        <v>34</v>
      </c>
      <c r="O697" s="253">
        <v>35</v>
      </c>
      <c r="P697" s="253">
        <v>31</v>
      </c>
      <c r="Q697" s="253">
        <v>2</v>
      </c>
      <c r="R697" s="253">
        <v>0</v>
      </c>
      <c r="S697" s="253">
        <v>16</v>
      </c>
      <c r="T697" s="253">
        <v>9</v>
      </c>
      <c r="U697" s="253">
        <v>112</v>
      </c>
      <c r="V697" s="253">
        <v>5</v>
      </c>
      <c r="W697" s="253">
        <v>145</v>
      </c>
      <c r="X697" s="253">
        <v>1</v>
      </c>
      <c r="Y697" s="253">
        <v>206</v>
      </c>
    </row>
    <row r="698" spans="4:25" hidden="1" outlineLevel="1">
      <c r="D698" s="246" t="s">
        <v>2347</v>
      </c>
      <c r="E698" s="246" t="s">
        <v>50</v>
      </c>
      <c r="F698" s="246" t="s">
        <v>467</v>
      </c>
      <c r="G698" s="246" t="s">
        <v>468</v>
      </c>
      <c r="H698" s="246" t="s">
        <v>469</v>
      </c>
      <c r="I698" s="246" t="s">
        <v>2348</v>
      </c>
      <c r="J698" s="246" t="s">
        <v>108</v>
      </c>
      <c r="L698" s="258">
        <v>44082</v>
      </c>
      <c r="M698" s="253"/>
      <c r="N698" s="253">
        <v>1087</v>
      </c>
      <c r="O698" s="253">
        <v>327</v>
      </c>
      <c r="P698" s="253">
        <v>544</v>
      </c>
      <c r="Q698" s="253">
        <v>10707</v>
      </c>
      <c r="R698" s="253">
        <v>5745</v>
      </c>
      <c r="S698" s="253">
        <v>2500</v>
      </c>
      <c r="T698" s="253">
        <v>1260</v>
      </c>
      <c r="U698" s="253">
        <v>17974</v>
      </c>
      <c r="V698" s="253">
        <v>1198</v>
      </c>
      <c r="W698" s="253">
        <v>1048</v>
      </c>
      <c r="X698" s="253">
        <v>933</v>
      </c>
      <c r="Y698" s="253">
        <v>759</v>
      </c>
    </row>
    <row r="699" spans="4:25" hidden="1" outlineLevel="1">
      <c r="D699" s="246" t="s">
        <v>285</v>
      </c>
      <c r="E699" s="246" t="s">
        <v>2574</v>
      </c>
      <c r="F699" s="246" t="s">
        <v>467</v>
      </c>
      <c r="G699" s="246" t="s">
        <v>468</v>
      </c>
      <c r="H699" s="246" t="s">
        <v>469</v>
      </c>
      <c r="I699" s="246" t="s">
        <v>2841</v>
      </c>
      <c r="J699" s="246" t="s">
        <v>471</v>
      </c>
      <c r="L699" s="258">
        <v>21802</v>
      </c>
      <c r="M699" s="253"/>
      <c r="N699" s="253">
        <v>2073</v>
      </c>
      <c r="O699" s="253">
        <v>1140</v>
      </c>
      <c r="P699" s="253">
        <v>4861</v>
      </c>
      <c r="Q699" s="253">
        <v>709</v>
      </c>
      <c r="R699" s="253">
        <v>2128</v>
      </c>
      <c r="S699" s="253">
        <v>630</v>
      </c>
      <c r="T699" s="253">
        <v>1362</v>
      </c>
      <c r="U699" s="253">
        <v>1327</v>
      </c>
      <c r="V699" s="253">
        <v>1485</v>
      </c>
      <c r="W699" s="253">
        <v>2235</v>
      </c>
      <c r="X699" s="253">
        <v>3131</v>
      </c>
      <c r="Y699" s="253">
        <v>721</v>
      </c>
    </row>
    <row r="700" spans="4:25" hidden="1" outlineLevel="1">
      <c r="D700" s="246" t="s">
        <v>483</v>
      </c>
      <c r="E700" s="246" t="s">
        <v>49</v>
      </c>
      <c r="F700" s="246" t="s">
        <v>467</v>
      </c>
      <c r="G700" s="246" t="s">
        <v>468</v>
      </c>
      <c r="H700" s="246" t="s">
        <v>469</v>
      </c>
      <c r="I700" s="246" t="s">
        <v>351</v>
      </c>
      <c r="J700" s="246" t="s">
        <v>106</v>
      </c>
      <c r="L700" s="258">
        <v>423065</v>
      </c>
      <c r="M700" s="253"/>
      <c r="N700" s="253">
        <v>13775</v>
      </c>
      <c r="O700" s="253">
        <v>66400</v>
      </c>
      <c r="P700" s="253">
        <v>33504</v>
      </c>
      <c r="Q700" s="253">
        <v>24612</v>
      </c>
      <c r="R700" s="253">
        <v>55138</v>
      </c>
      <c r="S700" s="253">
        <v>28557</v>
      </c>
      <c r="T700" s="253">
        <v>33117</v>
      </c>
      <c r="U700" s="253">
        <v>25822</v>
      </c>
      <c r="V700" s="253">
        <v>24984</v>
      </c>
      <c r="W700" s="253">
        <v>59433</v>
      </c>
      <c r="X700" s="253">
        <v>32161</v>
      </c>
      <c r="Y700" s="253">
        <v>25562</v>
      </c>
    </row>
    <row r="701" spans="4:25" hidden="1" outlineLevel="1">
      <c r="D701" s="246" t="s">
        <v>2709</v>
      </c>
      <c r="E701" s="246" t="s">
        <v>2574</v>
      </c>
      <c r="F701" s="246" t="s">
        <v>467</v>
      </c>
      <c r="G701" s="246" t="s">
        <v>468</v>
      </c>
      <c r="H701" s="246" t="s">
        <v>469</v>
      </c>
      <c r="I701" s="246" t="s">
        <v>2842</v>
      </c>
      <c r="J701" s="246" t="s">
        <v>471</v>
      </c>
      <c r="L701" s="258">
        <v>12534</v>
      </c>
      <c r="M701" s="253"/>
      <c r="N701" s="253">
        <v>1599</v>
      </c>
      <c r="O701" s="253">
        <v>544</v>
      </c>
      <c r="P701" s="253">
        <v>548</v>
      </c>
      <c r="Q701" s="253">
        <v>369</v>
      </c>
      <c r="R701" s="253">
        <v>291</v>
      </c>
      <c r="S701" s="253">
        <v>326</v>
      </c>
      <c r="T701" s="253">
        <v>3213</v>
      </c>
      <c r="U701" s="253">
        <v>3329</v>
      </c>
      <c r="V701" s="253">
        <v>341</v>
      </c>
      <c r="W701" s="253">
        <v>701</v>
      </c>
      <c r="X701" s="253">
        <v>941</v>
      </c>
      <c r="Y701" s="253">
        <v>332</v>
      </c>
    </row>
    <row r="702" spans="4:25" hidden="1" outlineLevel="1">
      <c r="D702" s="246" t="s">
        <v>2843</v>
      </c>
      <c r="E702" s="246" t="s">
        <v>2574</v>
      </c>
      <c r="F702" s="246" t="s">
        <v>467</v>
      </c>
      <c r="G702" s="246" t="s">
        <v>468</v>
      </c>
      <c r="H702" s="246" t="s">
        <v>469</v>
      </c>
      <c r="I702" s="246" t="s">
        <v>2844</v>
      </c>
      <c r="J702" s="246" t="s">
        <v>471</v>
      </c>
      <c r="L702" s="258">
        <v>14439</v>
      </c>
      <c r="M702" s="253"/>
      <c r="N702" s="253">
        <v>247</v>
      </c>
      <c r="O702" s="253">
        <v>166</v>
      </c>
      <c r="P702" s="253">
        <v>131</v>
      </c>
      <c r="Q702" s="253">
        <v>362</v>
      </c>
      <c r="R702" s="253">
        <v>3620</v>
      </c>
      <c r="S702" s="253">
        <v>161</v>
      </c>
      <c r="T702" s="253">
        <v>48</v>
      </c>
      <c r="U702" s="253">
        <v>365</v>
      </c>
      <c r="V702" s="253">
        <v>279</v>
      </c>
      <c r="W702" s="253">
        <v>232</v>
      </c>
      <c r="X702" s="253">
        <v>7838</v>
      </c>
      <c r="Y702" s="253">
        <v>990</v>
      </c>
    </row>
    <row r="703" spans="4:25" hidden="1" outlineLevel="1">
      <c r="D703" s="246" t="s">
        <v>2743</v>
      </c>
      <c r="E703" s="246" t="s">
        <v>2574</v>
      </c>
      <c r="F703" s="246" t="s">
        <v>467</v>
      </c>
      <c r="G703" s="246" t="s">
        <v>468</v>
      </c>
      <c r="H703" s="246" t="s">
        <v>469</v>
      </c>
      <c r="I703" s="246" t="s">
        <v>2845</v>
      </c>
      <c r="J703" s="246" t="s">
        <v>471</v>
      </c>
      <c r="L703" s="258">
        <v>33202</v>
      </c>
      <c r="M703" s="253"/>
      <c r="N703" s="253">
        <v>3908</v>
      </c>
      <c r="O703" s="253">
        <v>2988</v>
      </c>
      <c r="P703" s="253">
        <v>3166</v>
      </c>
      <c r="Q703" s="253">
        <v>4150</v>
      </c>
      <c r="R703" s="253">
        <v>3309</v>
      </c>
      <c r="S703" s="253">
        <v>3814</v>
      </c>
      <c r="T703" s="253">
        <v>1547</v>
      </c>
      <c r="U703" s="253">
        <v>3711</v>
      </c>
      <c r="V703" s="253">
        <v>1048</v>
      </c>
      <c r="W703" s="253">
        <v>1738</v>
      </c>
      <c r="X703" s="253">
        <v>2307</v>
      </c>
      <c r="Y703" s="253">
        <v>1516</v>
      </c>
    </row>
    <row r="704" spans="4:25" hidden="1" outlineLevel="1">
      <c r="D704" s="246" t="s">
        <v>3134</v>
      </c>
      <c r="E704" s="246" t="s">
        <v>2574</v>
      </c>
      <c r="F704" s="246" t="s">
        <v>467</v>
      </c>
      <c r="G704" s="246" t="s">
        <v>468</v>
      </c>
      <c r="H704" s="246" t="s">
        <v>469</v>
      </c>
      <c r="I704" s="246" t="s">
        <v>2846</v>
      </c>
      <c r="J704" s="246" t="s">
        <v>471</v>
      </c>
      <c r="L704" s="258">
        <v>557019</v>
      </c>
      <c r="M704" s="253"/>
      <c r="N704" s="253">
        <v>28658</v>
      </c>
      <c r="O704" s="253">
        <v>21730</v>
      </c>
      <c r="P704" s="253">
        <v>24927</v>
      </c>
      <c r="Q704" s="253">
        <v>21604</v>
      </c>
      <c r="R704" s="253">
        <v>13641</v>
      </c>
      <c r="S704" s="253">
        <v>17319</v>
      </c>
      <c r="T704" s="253">
        <v>25034</v>
      </c>
      <c r="U704" s="253">
        <v>31521</v>
      </c>
      <c r="V704" s="253">
        <v>97498</v>
      </c>
      <c r="W704" s="253">
        <v>100778</v>
      </c>
      <c r="X704" s="253">
        <v>103146</v>
      </c>
      <c r="Y704" s="253">
        <v>71163</v>
      </c>
    </row>
    <row r="705" spans="4:25" hidden="1" outlineLevel="1">
      <c r="D705" s="246" t="s">
        <v>3134</v>
      </c>
      <c r="E705" s="246" t="s">
        <v>2574</v>
      </c>
      <c r="F705" s="246" t="s">
        <v>467</v>
      </c>
      <c r="G705" s="246" t="s">
        <v>468</v>
      </c>
      <c r="H705" s="246" t="s">
        <v>469</v>
      </c>
      <c r="I705" s="246" t="s">
        <v>2935</v>
      </c>
      <c r="J705" s="246" t="s">
        <v>471</v>
      </c>
      <c r="L705" s="258">
        <v>256062</v>
      </c>
      <c r="M705" s="253"/>
      <c r="N705" s="253">
        <v>54774</v>
      </c>
      <c r="O705" s="253">
        <v>14043</v>
      </c>
      <c r="P705" s="253">
        <v>24010</v>
      </c>
      <c r="Q705" s="253">
        <v>29165</v>
      </c>
      <c r="R705" s="253">
        <v>26294</v>
      </c>
      <c r="S705" s="253">
        <v>20072</v>
      </c>
      <c r="T705" s="253">
        <v>31388</v>
      </c>
      <c r="U705" s="253">
        <v>30503</v>
      </c>
      <c r="V705" s="253">
        <v>22150</v>
      </c>
      <c r="W705" s="253">
        <v>1097</v>
      </c>
      <c r="X705" s="253">
        <v>2031</v>
      </c>
      <c r="Y705" s="253">
        <v>535</v>
      </c>
    </row>
    <row r="706" spans="4:25" hidden="1" outlineLevel="1">
      <c r="D706" s="246" t="s">
        <v>3134</v>
      </c>
      <c r="E706" s="246" t="s">
        <v>2574</v>
      </c>
      <c r="F706" s="246" t="s">
        <v>467</v>
      </c>
      <c r="G706" s="246" t="s">
        <v>470</v>
      </c>
      <c r="H706" s="246" t="s">
        <v>469</v>
      </c>
      <c r="I706" s="246" t="s">
        <v>3163</v>
      </c>
      <c r="J706" s="246" t="s">
        <v>471</v>
      </c>
      <c r="L706" s="258">
        <v>0</v>
      </c>
      <c r="M706" s="253"/>
      <c r="N706" s="253"/>
      <c r="O706" s="253"/>
      <c r="P706" s="253"/>
      <c r="Q706" s="253"/>
      <c r="R706" s="253"/>
      <c r="S706" s="253"/>
      <c r="T706" s="253"/>
      <c r="U706" s="253"/>
      <c r="V706" s="253"/>
      <c r="W706" s="253"/>
      <c r="X706" s="253"/>
      <c r="Y706" s="253">
        <v>0</v>
      </c>
    </row>
    <row r="707" spans="4:25" hidden="1" outlineLevel="1">
      <c r="D707" s="246" t="s">
        <v>3134</v>
      </c>
      <c r="E707" s="246" t="s">
        <v>2574</v>
      </c>
      <c r="F707" s="246" t="s">
        <v>467</v>
      </c>
      <c r="G707" s="246" t="s">
        <v>470</v>
      </c>
      <c r="H707" s="246" t="s">
        <v>469</v>
      </c>
      <c r="I707" s="246" t="s">
        <v>2936</v>
      </c>
      <c r="J707" s="246" t="s">
        <v>471</v>
      </c>
      <c r="L707" s="258">
        <v>21823</v>
      </c>
      <c r="M707" s="253"/>
      <c r="N707" s="253">
        <v>10351</v>
      </c>
      <c r="O707" s="253">
        <v>100</v>
      </c>
      <c r="P707" s="253">
        <v>1470</v>
      </c>
      <c r="Q707" s="253">
        <v>1055</v>
      </c>
      <c r="R707" s="253">
        <v>432</v>
      </c>
      <c r="S707" s="253">
        <v>1442</v>
      </c>
      <c r="T707" s="253">
        <v>525</v>
      </c>
      <c r="U707" s="253">
        <v>1533</v>
      </c>
      <c r="V707" s="253">
        <v>3025</v>
      </c>
      <c r="W707" s="253">
        <v>1590</v>
      </c>
      <c r="X707" s="253">
        <v>0</v>
      </c>
      <c r="Y707" s="253">
        <v>300</v>
      </c>
    </row>
    <row r="708" spans="4:25" hidden="1" outlineLevel="1">
      <c r="D708" s="246" t="s">
        <v>1531</v>
      </c>
      <c r="E708" s="246" t="s">
        <v>2574</v>
      </c>
      <c r="F708" s="246" t="s">
        <v>465</v>
      </c>
      <c r="G708" s="246" t="s">
        <v>470</v>
      </c>
      <c r="H708" s="246" t="s">
        <v>469</v>
      </c>
      <c r="I708" s="246" t="s">
        <v>2847</v>
      </c>
      <c r="J708" s="246" t="s">
        <v>471</v>
      </c>
      <c r="L708" s="258">
        <v>0</v>
      </c>
      <c r="M708" s="253"/>
      <c r="N708" s="253">
        <v>0</v>
      </c>
      <c r="O708" s="253">
        <v>0</v>
      </c>
      <c r="P708" s="253">
        <v>0</v>
      </c>
      <c r="Q708" s="253">
        <v>0</v>
      </c>
      <c r="R708" s="253">
        <v>0</v>
      </c>
      <c r="S708" s="253">
        <v>0</v>
      </c>
      <c r="T708" s="253">
        <v>0</v>
      </c>
      <c r="U708" s="253">
        <v>0</v>
      </c>
      <c r="V708" s="253">
        <v>0</v>
      </c>
      <c r="W708" s="253">
        <v>0</v>
      </c>
      <c r="X708" s="253">
        <v>0</v>
      </c>
      <c r="Y708" s="253">
        <v>0</v>
      </c>
    </row>
    <row r="709" spans="4:25" hidden="1" outlineLevel="1">
      <c r="D709" s="246" t="s">
        <v>1531</v>
      </c>
      <c r="E709" s="246" t="s">
        <v>2574</v>
      </c>
      <c r="F709" s="246" t="s">
        <v>467</v>
      </c>
      <c r="G709" s="246" t="s">
        <v>468</v>
      </c>
      <c r="H709" s="246" t="s">
        <v>469</v>
      </c>
      <c r="I709" s="246" t="s">
        <v>2848</v>
      </c>
      <c r="J709" s="246" t="s">
        <v>471</v>
      </c>
      <c r="L709" s="258">
        <v>479646</v>
      </c>
      <c r="M709" s="253"/>
      <c r="N709" s="253">
        <v>24939</v>
      </c>
      <c r="O709" s="253">
        <v>42681</v>
      </c>
      <c r="P709" s="253">
        <v>64941</v>
      </c>
      <c r="Q709" s="253">
        <v>27486</v>
      </c>
      <c r="R709" s="253">
        <v>69623</v>
      </c>
      <c r="S709" s="253">
        <v>47730</v>
      </c>
      <c r="T709" s="253">
        <v>57369</v>
      </c>
      <c r="U709" s="253">
        <v>18263</v>
      </c>
      <c r="V709" s="253">
        <v>39280</v>
      </c>
      <c r="W709" s="253">
        <v>22485</v>
      </c>
      <c r="X709" s="253">
        <v>46363</v>
      </c>
      <c r="Y709" s="253">
        <v>18486</v>
      </c>
    </row>
    <row r="710" spans="4:25" hidden="1" outlineLevel="1">
      <c r="D710" s="246" t="s">
        <v>1531</v>
      </c>
      <c r="E710" s="246" t="s">
        <v>2574</v>
      </c>
      <c r="F710" s="246" t="s">
        <v>467</v>
      </c>
      <c r="G710" s="246" t="s">
        <v>470</v>
      </c>
      <c r="H710" s="246" t="s">
        <v>469</v>
      </c>
      <c r="I710" s="246" t="s">
        <v>2849</v>
      </c>
      <c r="J710" s="246" t="s">
        <v>471</v>
      </c>
      <c r="L710" s="258">
        <v>15177</v>
      </c>
      <c r="M710" s="253"/>
      <c r="N710" s="253">
        <v>120</v>
      </c>
      <c r="O710" s="253">
        <v>380</v>
      </c>
      <c r="P710" s="253">
        <v>240</v>
      </c>
      <c r="Q710" s="253">
        <v>1170</v>
      </c>
      <c r="R710" s="253">
        <v>320</v>
      </c>
      <c r="S710" s="253">
        <v>1440</v>
      </c>
      <c r="T710" s="253">
        <v>160</v>
      </c>
      <c r="U710" s="253">
        <v>450</v>
      </c>
      <c r="V710" s="253">
        <v>411</v>
      </c>
      <c r="W710" s="253">
        <v>1491</v>
      </c>
      <c r="X710" s="253">
        <v>8875</v>
      </c>
      <c r="Y710" s="253">
        <v>120</v>
      </c>
    </row>
    <row r="711" spans="4:25" hidden="1" outlineLevel="1">
      <c r="D711" s="246" t="s">
        <v>2022</v>
      </c>
      <c r="E711" s="246" t="s">
        <v>49</v>
      </c>
      <c r="F711" s="246" t="s">
        <v>467</v>
      </c>
      <c r="G711" s="246" t="s">
        <v>468</v>
      </c>
      <c r="H711" s="246" t="s">
        <v>469</v>
      </c>
      <c r="I711" s="246" t="s">
        <v>2850</v>
      </c>
      <c r="J711" s="246" t="s">
        <v>482</v>
      </c>
      <c r="L711" s="258">
        <v>0</v>
      </c>
      <c r="M711" s="253"/>
      <c r="N711" s="253">
        <v>0</v>
      </c>
      <c r="O711" s="253">
        <v>0</v>
      </c>
      <c r="P711" s="253">
        <v>0</v>
      </c>
      <c r="Q711" s="253">
        <v>0</v>
      </c>
      <c r="R711" s="253">
        <v>0</v>
      </c>
      <c r="S711" s="253">
        <v>0</v>
      </c>
      <c r="T711" s="253">
        <v>0</v>
      </c>
      <c r="U711" s="253">
        <v>0</v>
      </c>
      <c r="V711" s="253">
        <v>0</v>
      </c>
      <c r="W711" s="253">
        <v>0</v>
      </c>
      <c r="X711" s="253">
        <v>0</v>
      </c>
      <c r="Y711" s="253">
        <v>0</v>
      </c>
    </row>
    <row r="712" spans="4:25" hidden="1" outlineLevel="1">
      <c r="D712" s="246" t="s">
        <v>287</v>
      </c>
      <c r="E712" s="246" t="s">
        <v>50</v>
      </c>
      <c r="F712" s="246" t="s">
        <v>467</v>
      </c>
      <c r="G712" s="246" t="s">
        <v>468</v>
      </c>
      <c r="H712" s="246" t="s">
        <v>469</v>
      </c>
      <c r="I712" s="246" t="s">
        <v>277</v>
      </c>
      <c r="J712" s="246" t="s">
        <v>108</v>
      </c>
      <c r="L712" s="258">
        <v>11378</v>
      </c>
      <c r="M712" s="253"/>
      <c r="N712" s="253">
        <v>1832</v>
      </c>
      <c r="O712" s="253">
        <v>1361</v>
      </c>
      <c r="P712" s="253">
        <v>782</v>
      </c>
      <c r="Q712" s="253">
        <v>1157</v>
      </c>
      <c r="R712" s="253">
        <v>748</v>
      </c>
      <c r="S712" s="253">
        <v>912</v>
      </c>
      <c r="T712" s="253">
        <v>1200</v>
      </c>
      <c r="U712" s="253">
        <v>300</v>
      </c>
      <c r="V712" s="253">
        <v>879</v>
      </c>
      <c r="W712" s="253">
        <v>1119</v>
      </c>
      <c r="X712" s="253">
        <v>534</v>
      </c>
      <c r="Y712" s="253">
        <v>554</v>
      </c>
    </row>
    <row r="713" spans="4:25" hidden="1" outlineLevel="1">
      <c r="D713" s="246" t="s">
        <v>245</v>
      </c>
      <c r="E713" s="246" t="s">
        <v>49</v>
      </c>
      <c r="F713" s="246" t="s">
        <v>467</v>
      </c>
      <c r="G713" s="246" t="s">
        <v>468</v>
      </c>
      <c r="H713" s="246" t="s">
        <v>469</v>
      </c>
      <c r="I713" s="246" t="s">
        <v>1543</v>
      </c>
      <c r="J713" s="246" t="s">
        <v>110</v>
      </c>
      <c r="L713" s="258">
        <v>9186</v>
      </c>
      <c r="M713" s="253"/>
      <c r="N713" s="253">
        <v>229</v>
      </c>
      <c r="O713" s="253">
        <v>650</v>
      </c>
      <c r="P713" s="253">
        <v>149</v>
      </c>
      <c r="Q713" s="253">
        <v>560</v>
      </c>
      <c r="R713" s="253">
        <v>1649</v>
      </c>
      <c r="S713" s="253">
        <v>2159</v>
      </c>
      <c r="T713" s="253">
        <v>882</v>
      </c>
      <c r="U713" s="253">
        <v>141</v>
      </c>
      <c r="V713" s="253">
        <v>312</v>
      </c>
      <c r="W713" s="253">
        <v>1201</v>
      </c>
      <c r="X713" s="253">
        <v>1120</v>
      </c>
      <c r="Y713" s="253">
        <v>134</v>
      </c>
    </row>
    <row r="714" spans="4:25" hidden="1" outlineLevel="1">
      <c r="D714" s="246" t="s">
        <v>1779</v>
      </c>
      <c r="E714" s="246" t="s">
        <v>49</v>
      </c>
      <c r="F714" s="246" t="s">
        <v>467</v>
      </c>
      <c r="G714" s="246" t="s">
        <v>468</v>
      </c>
      <c r="H714" s="246" t="s">
        <v>469</v>
      </c>
      <c r="I714" s="246" t="s">
        <v>1841</v>
      </c>
      <c r="J714" s="246" t="s">
        <v>106</v>
      </c>
      <c r="L714" s="258">
        <v>142630</v>
      </c>
      <c r="M714" s="253"/>
      <c r="N714" s="253">
        <v>6881</v>
      </c>
      <c r="O714" s="253">
        <v>7422</v>
      </c>
      <c r="P714" s="253">
        <v>30160</v>
      </c>
      <c r="Q714" s="253">
        <v>12794</v>
      </c>
      <c r="R714" s="253">
        <v>10255</v>
      </c>
      <c r="S714" s="253">
        <v>14371</v>
      </c>
      <c r="T714" s="253">
        <v>16584</v>
      </c>
      <c r="U714" s="253">
        <v>7633</v>
      </c>
      <c r="V714" s="253">
        <v>4728</v>
      </c>
      <c r="W714" s="253">
        <v>12070</v>
      </c>
      <c r="X714" s="253">
        <v>12874</v>
      </c>
      <c r="Y714" s="253">
        <v>6858</v>
      </c>
    </row>
    <row r="715" spans="4:25" hidden="1" outlineLevel="1">
      <c r="D715" s="246" t="s">
        <v>246</v>
      </c>
      <c r="E715" s="246" t="s">
        <v>49</v>
      </c>
      <c r="F715" s="246" t="s">
        <v>467</v>
      </c>
      <c r="G715" s="246" t="s">
        <v>468</v>
      </c>
      <c r="H715" s="246" t="s">
        <v>469</v>
      </c>
      <c r="I715" s="246" t="s">
        <v>1544</v>
      </c>
      <c r="J715" s="246" t="s">
        <v>110</v>
      </c>
      <c r="L715" s="258">
        <v>13166</v>
      </c>
      <c r="M715" s="253"/>
      <c r="N715" s="253">
        <v>1941</v>
      </c>
      <c r="O715" s="253">
        <v>388</v>
      </c>
      <c r="P715" s="253">
        <v>3300</v>
      </c>
      <c r="Q715" s="253">
        <v>602</v>
      </c>
      <c r="R715" s="253">
        <v>954</v>
      </c>
      <c r="S715" s="253">
        <v>1013</v>
      </c>
      <c r="T715" s="253">
        <v>1078</v>
      </c>
      <c r="U715" s="253">
        <v>455</v>
      </c>
      <c r="V715" s="253">
        <v>1031</v>
      </c>
      <c r="W715" s="253">
        <v>303</v>
      </c>
      <c r="X715" s="253">
        <v>525</v>
      </c>
      <c r="Y715" s="253">
        <v>1576</v>
      </c>
    </row>
    <row r="716" spans="4:25" hidden="1" outlineLevel="1">
      <c r="D716" s="246" t="s">
        <v>288</v>
      </c>
      <c r="E716" s="246" t="s">
        <v>49</v>
      </c>
      <c r="F716" s="246" t="s">
        <v>467</v>
      </c>
      <c r="G716" s="246" t="s">
        <v>468</v>
      </c>
      <c r="H716" s="246" t="s">
        <v>469</v>
      </c>
      <c r="I716" s="246" t="s">
        <v>1545</v>
      </c>
      <c r="J716" s="246" t="s">
        <v>110</v>
      </c>
      <c r="L716" s="258">
        <v>1007</v>
      </c>
      <c r="M716" s="253"/>
      <c r="N716" s="253">
        <v>109</v>
      </c>
      <c r="O716" s="253">
        <v>201</v>
      </c>
      <c r="P716" s="253">
        <v>77</v>
      </c>
      <c r="Q716" s="253">
        <v>65</v>
      </c>
      <c r="R716" s="253">
        <v>86</v>
      </c>
      <c r="S716" s="253">
        <v>76</v>
      </c>
      <c r="T716" s="253">
        <v>107</v>
      </c>
      <c r="U716" s="253">
        <v>34</v>
      </c>
      <c r="V716" s="253">
        <v>57</v>
      </c>
      <c r="W716" s="253">
        <v>88</v>
      </c>
      <c r="X716" s="253">
        <v>47</v>
      </c>
      <c r="Y716" s="253">
        <v>60</v>
      </c>
    </row>
    <row r="717" spans="4:25" hidden="1" outlineLevel="1">
      <c r="D717" s="246" t="s">
        <v>752</v>
      </c>
      <c r="E717" s="246" t="s">
        <v>49</v>
      </c>
      <c r="F717" s="246" t="s">
        <v>467</v>
      </c>
      <c r="G717" s="246" t="s">
        <v>468</v>
      </c>
      <c r="H717" s="246" t="s">
        <v>469</v>
      </c>
      <c r="I717" s="246" t="s">
        <v>753</v>
      </c>
      <c r="J717" s="246" t="s">
        <v>106</v>
      </c>
      <c r="L717" s="258">
        <v>723871</v>
      </c>
      <c r="M717" s="253"/>
      <c r="N717" s="253">
        <v>66539</v>
      </c>
      <c r="O717" s="253">
        <v>49759</v>
      </c>
      <c r="P717" s="253">
        <v>48032</v>
      </c>
      <c r="Q717" s="253">
        <v>63435</v>
      </c>
      <c r="R717" s="253">
        <v>65899</v>
      </c>
      <c r="S717" s="253">
        <v>68896</v>
      </c>
      <c r="T717" s="253">
        <v>66024</v>
      </c>
      <c r="U717" s="253">
        <v>35073</v>
      </c>
      <c r="V717" s="253">
        <v>72462</v>
      </c>
      <c r="W717" s="253">
        <v>82873</v>
      </c>
      <c r="X717" s="253">
        <v>56876</v>
      </c>
      <c r="Y717" s="253">
        <v>48003</v>
      </c>
    </row>
    <row r="718" spans="4:25" hidden="1" outlineLevel="1">
      <c r="D718" s="246" t="s">
        <v>3164</v>
      </c>
      <c r="E718" s="246" t="s">
        <v>49</v>
      </c>
      <c r="F718" s="246" t="s">
        <v>467</v>
      </c>
      <c r="G718" s="246" t="s">
        <v>468</v>
      </c>
      <c r="H718" s="246" t="s">
        <v>469</v>
      </c>
      <c r="I718" s="246" t="s">
        <v>3165</v>
      </c>
      <c r="J718" s="246" t="s">
        <v>106</v>
      </c>
      <c r="L718" s="258">
        <v>26378</v>
      </c>
      <c r="M718" s="253"/>
      <c r="N718" s="253"/>
      <c r="O718" s="253"/>
      <c r="P718" s="253"/>
      <c r="Q718" s="253"/>
      <c r="R718" s="253">
        <v>1691</v>
      </c>
      <c r="S718" s="253">
        <v>3293</v>
      </c>
      <c r="T718" s="253">
        <v>4664</v>
      </c>
      <c r="U718" s="253">
        <v>2891</v>
      </c>
      <c r="V718" s="253">
        <v>2679</v>
      </c>
      <c r="W718" s="253">
        <v>3676</v>
      </c>
      <c r="X718" s="253">
        <v>4433</v>
      </c>
      <c r="Y718" s="253">
        <v>3051</v>
      </c>
    </row>
    <row r="719" spans="4:25" hidden="1" outlineLevel="1">
      <c r="D719" s="246" t="s">
        <v>2349</v>
      </c>
      <c r="E719" s="246" t="s">
        <v>49</v>
      </c>
      <c r="F719" s="246" t="s">
        <v>467</v>
      </c>
      <c r="G719" s="246" t="s">
        <v>468</v>
      </c>
      <c r="H719" s="246" t="s">
        <v>469</v>
      </c>
      <c r="I719" s="246" t="s">
        <v>2350</v>
      </c>
      <c r="J719" s="246" t="s">
        <v>106</v>
      </c>
      <c r="L719" s="258">
        <v>68310</v>
      </c>
      <c r="M719" s="253"/>
      <c r="N719" s="253">
        <v>5704</v>
      </c>
      <c r="O719" s="253">
        <v>4142</v>
      </c>
      <c r="P719" s="253">
        <v>4155</v>
      </c>
      <c r="Q719" s="253">
        <v>5568</v>
      </c>
      <c r="R719" s="253">
        <v>6196</v>
      </c>
      <c r="S719" s="253">
        <v>5604</v>
      </c>
      <c r="T719" s="253">
        <v>6208</v>
      </c>
      <c r="U719" s="253">
        <v>5717</v>
      </c>
      <c r="V719" s="253">
        <v>5279</v>
      </c>
      <c r="W719" s="253">
        <v>9902</v>
      </c>
      <c r="X719" s="253">
        <v>5043</v>
      </c>
      <c r="Y719" s="253">
        <v>4792</v>
      </c>
    </row>
    <row r="720" spans="4:25" hidden="1" outlineLevel="1">
      <c r="D720" s="246" t="s">
        <v>289</v>
      </c>
      <c r="E720" s="246" t="s">
        <v>49</v>
      </c>
      <c r="F720" s="246" t="s">
        <v>467</v>
      </c>
      <c r="G720" s="246" t="s">
        <v>468</v>
      </c>
      <c r="H720" s="246" t="s">
        <v>469</v>
      </c>
      <c r="I720" s="246" t="s">
        <v>2853</v>
      </c>
      <c r="J720" s="246" t="s">
        <v>110</v>
      </c>
      <c r="L720" s="258">
        <v>55</v>
      </c>
      <c r="M720" s="253"/>
      <c r="N720" s="253">
        <v>0</v>
      </c>
      <c r="O720" s="253">
        <v>10</v>
      </c>
      <c r="P720" s="253">
        <v>10</v>
      </c>
      <c r="Q720" s="253">
        <v>0</v>
      </c>
      <c r="R720" s="253">
        <v>0</v>
      </c>
      <c r="S720" s="253">
        <v>10</v>
      </c>
      <c r="T720" s="253">
        <v>0</v>
      </c>
      <c r="U720" s="253">
        <v>10</v>
      </c>
      <c r="V720" s="253">
        <v>10</v>
      </c>
      <c r="W720" s="253">
        <v>0</v>
      </c>
      <c r="X720" s="253">
        <v>0</v>
      </c>
      <c r="Y720" s="253">
        <v>5</v>
      </c>
    </row>
    <row r="721" spans="4:25" hidden="1" outlineLevel="1">
      <c r="D721" s="246" t="s">
        <v>366</v>
      </c>
      <c r="E721" s="246" t="s">
        <v>50</v>
      </c>
      <c r="F721" s="246" t="s">
        <v>467</v>
      </c>
      <c r="G721" s="246" t="s">
        <v>468</v>
      </c>
      <c r="H721" s="246" t="s">
        <v>469</v>
      </c>
      <c r="I721" s="246" t="s">
        <v>367</v>
      </c>
      <c r="J721" s="246" t="s">
        <v>108</v>
      </c>
      <c r="L721" s="258">
        <v>10350</v>
      </c>
      <c r="M721" s="253"/>
      <c r="N721" s="253">
        <v>1120</v>
      </c>
      <c r="O721" s="253">
        <v>966</v>
      </c>
      <c r="P721" s="253">
        <v>1532</v>
      </c>
      <c r="Q721" s="253">
        <v>1314</v>
      </c>
      <c r="R721" s="253">
        <v>1463</v>
      </c>
      <c r="S721" s="253">
        <v>466</v>
      </c>
      <c r="T721" s="253">
        <v>590</v>
      </c>
      <c r="U721" s="253">
        <v>273</v>
      </c>
      <c r="V721" s="253">
        <v>358</v>
      </c>
      <c r="W721" s="253">
        <v>886</v>
      </c>
      <c r="X721" s="253">
        <v>1107</v>
      </c>
      <c r="Y721" s="253">
        <v>275</v>
      </c>
    </row>
    <row r="722" spans="4:25" hidden="1" outlineLevel="1">
      <c r="D722" s="246" t="s">
        <v>2711</v>
      </c>
      <c r="E722" s="246" t="s">
        <v>2574</v>
      </c>
      <c r="F722" s="246" t="s">
        <v>467</v>
      </c>
      <c r="G722" s="246" t="s">
        <v>468</v>
      </c>
      <c r="H722" s="246" t="s">
        <v>469</v>
      </c>
      <c r="I722" s="246" t="s">
        <v>2854</v>
      </c>
      <c r="J722" s="246" t="s">
        <v>471</v>
      </c>
      <c r="L722" s="258">
        <v>1339</v>
      </c>
      <c r="M722" s="253"/>
      <c r="N722" s="253">
        <v>85</v>
      </c>
      <c r="O722" s="253">
        <v>68</v>
      </c>
      <c r="P722" s="253">
        <v>211</v>
      </c>
      <c r="Q722" s="253">
        <v>76</v>
      </c>
      <c r="R722" s="253">
        <v>49</v>
      </c>
      <c r="S722" s="253">
        <v>69</v>
      </c>
      <c r="T722" s="253">
        <v>235</v>
      </c>
      <c r="U722" s="253">
        <v>71</v>
      </c>
      <c r="V722" s="253">
        <v>80</v>
      </c>
      <c r="W722" s="253">
        <v>25</v>
      </c>
      <c r="X722" s="253">
        <v>225</v>
      </c>
      <c r="Y722" s="253">
        <v>145</v>
      </c>
    </row>
    <row r="723" spans="4:25" hidden="1" outlineLevel="1">
      <c r="D723" s="246" t="s">
        <v>207</v>
      </c>
      <c r="E723" s="246" t="s">
        <v>48</v>
      </c>
      <c r="F723" s="246" t="s">
        <v>467</v>
      </c>
      <c r="G723" s="246" t="s">
        <v>468</v>
      </c>
      <c r="H723" s="246" t="s">
        <v>469</v>
      </c>
      <c r="I723" s="246" t="s">
        <v>1368</v>
      </c>
      <c r="J723" s="246" t="s">
        <v>109</v>
      </c>
      <c r="L723" s="258">
        <v>621</v>
      </c>
      <c r="M723" s="253"/>
      <c r="N723" s="253">
        <v>63</v>
      </c>
      <c r="O723" s="253">
        <v>17</v>
      </c>
      <c r="P723" s="253">
        <v>10</v>
      </c>
      <c r="Q723" s="253">
        <v>4</v>
      </c>
      <c r="R723" s="253">
        <v>3</v>
      </c>
      <c r="S723" s="253">
        <v>5</v>
      </c>
      <c r="T723" s="253">
        <v>50</v>
      </c>
      <c r="U723" s="253">
        <v>54</v>
      </c>
      <c r="V723" s="253">
        <v>355</v>
      </c>
      <c r="W723" s="253">
        <v>5</v>
      </c>
      <c r="X723" s="253">
        <v>11</v>
      </c>
      <c r="Y723" s="253">
        <v>44</v>
      </c>
    </row>
    <row r="724" spans="4:25" hidden="1" outlineLevel="1">
      <c r="D724" s="246" t="s">
        <v>290</v>
      </c>
      <c r="E724" s="246" t="s">
        <v>48</v>
      </c>
      <c r="F724" s="246" t="s">
        <v>465</v>
      </c>
      <c r="G724" s="246" t="s">
        <v>470</v>
      </c>
      <c r="H724" s="246" t="s">
        <v>469</v>
      </c>
      <c r="I724" s="246" t="s">
        <v>3166</v>
      </c>
      <c r="J724" s="246" t="s">
        <v>109</v>
      </c>
      <c r="L724" s="258">
        <v>0</v>
      </c>
      <c r="M724" s="253"/>
      <c r="N724" s="253"/>
      <c r="O724" s="253"/>
      <c r="P724" s="253"/>
      <c r="Q724" s="253"/>
      <c r="R724" s="253"/>
      <c r="S724" s="253"/>
      <c r="T724" s="253"/>
      <c r="U724" s="253"/>
      <c r="V724" s="253">
        <v>0</v>
      </c>
      <c r="W724" s="253">
        <v>0</v>
      </c>
      <c r="X724" s="253">
        <v>0</v>
      </c>
      <c r="Y724" s="253">
        <v>0</v>
      </c>
    </row>
    <row r="725" spans="4:25" hidden="1" outlineLevel="1">
      <c r="D725" s="246" t="s">
        <v>290</v>
      </c>
      <c r="E725" s="246" t="s">
        <v>48</v>
      </c>
      <c r="F725" s="246" t="s">
        <v>467</v>
      </c>
      <c r="G725" s="246" t="s">
        <v>468</v>
      </c>
      <c r="H725" s="246" t="s">
        <v>469</v>
      </c>
      <c r="I725" s="246" t="s">
        <v>376</v>
      </c>
      <c r="J725" s="246" t="s">
        <v>109</v>
      </c>
      <c r="L725" s="258">
        <v>1582532</v>
      </c>
      <c r="M725" s="253"/>
      <c r="N725" s="253">
        <v>155208</v>
      </c>
      <c r="O725" s="253">
        <v>111413</v>
      </c>
      <c r="P725" s="253">
        <v>167143</v>
      </c>
      <c r="Q725" s="253">
        <v>189278</v>
      </c>
      <c r="R725" s="253">
        <v>152821</v>
      </c>
      <c r="S725" s="253">
        <v>81294</v>
      </c>
      <c r="T725" s="253">
        <v>69765</v>
      </c>
      <c r="U725" s="253">
        <v>83045</v>
      </c>
      <c r="V725" s="253">
        <v>119717</v>
      </c>
      <c r="W725" s="253">
        <v>235951</v>
      </c>
      <c r="X725" s="253">
        <v>138043</v>
      </c>
      <c r="Y725" s="253">
        <v>78854</v>
      </c>
    </row>
    <row r="726" spans="4:25" hidden="1" outlineLevel="1">
      <c r="D726" s="246" t="s">
        <v>290</v>
      </c>
      <c r="E726" s="246" t="s">
        <v>48</v>
      </c>
      <c r="F726" s="246" t="s">
        <v>467</v>
      </c>
      <c r="G726" s="246" t="s">
        <v>470</v>
      </c>
      <c r="H726" s="246" t="s">
        <v>469</v>
      </c>
      <c r="I726" s="246" t="s">
        <v>2351</v>
      </c>
      <c r="J726" s="246" t="s">
        <v>109</v>
      </c>
      <c r="L726" s="258">
        <v>103464</v>
      </c>
      <c r="M726" s="253"/>
      <c r="N726" s="253">
        <v>8106</v>
      </c>
      <c r="O726" s="253">
        <v>995</v>
      </c>
      <c r="P726" s="253">
        <v>14610</v>
      </c>
      <c r="Q726" s="253">
        <v>5366</v>
      </c>
      <c r="R726" s="253">
        <v>27280</v>
      </c>
      <c r="S726" s="253">
        <v>4090</v>
      </c>
      <c r="T726" s="253">
        <v>364</v>
      </c>
      <c r="U726" s="253">
        <v>2899</v>
      </c>
      <c r="V726" s="253">
        <v>4477</v>
      </c>
      <c r="W726" s="253">
        <v>9702</v>
      </c>
      <c r="X726" s="253">
        <v>16328</v>
      </c>
      <c r="Y726" s="253">
        <v>9247</v>
      </c>
    </row>
    <row r="727" spans="4:25" hidden="1" outlineLevel="1">
      <c r="D727" s="246" t="s">
        <v>1004</v>
      </c>
      <c r="E727" s="246" t="s">
        <v>48</v>
      </c>
      <c r="F727" s="246" t="s">
        <v>467</v>
      </c>
      <c r="G727" s="246" t="s">
        <v>468</v>
      </c>
      <c r="H727" s="246" t="s">
        <v>469</v>
      </c>
      <c r="I727" s="246" t="s">
        <v>1005</v>
      </c>
      <c r="J727" s="246" t="s">
        <v>109</v>
      </c>
      <c r="L727" s="258">
        <v>25860</v>
      </c>
      <c r="M727" s="253"/>
      <c r="N727" s="253">
        <v>3125</v>
      </c>
      <c r="O727" s="253">
        <v>4087</v>
      </c>
      <c r="P727" s="253">
        <v>1695</v>
      </c>
      <c r="Q727" s="253">
        <v>1754</v>
      </c>
      <c r="R727" s="253">
        <v>563</v>
      </c>
      <c r="S727" s="253">
        <v>174</v>
      </c>
      <c r="T727" s="253">
        <v>435</v>
      </c>
      <c r="U727" s="253">
        <v>1999</v>
      </c>
      <c r="V727" s="253">
        <v>1629</v>
      </c>
      <c r="W727" s="253">
        <v>9171</v>
      </c>
      <c r="X727" s="253">
        <v>456</v>
      </c>
      <c r="Y727" s="253">
        <v>772</v>
      </c>
    </row>
    <row r="728" spans="4:25" hidden="1" outlineLevel="1">
      <c r="D728" s="246" t="s">
        <v>815</v>
      </c>
      <c r="E728" s="246" t="s">
        <v>48</v>
      </c>
      <c r="F728" s="246" t="s">
        <v>467</v>
      </c>
      <c r="G728" s="246" t="s">
        <v>468</v>
      </c>
      <c r="H728" s="246" t="s">
        <v>469</v>
      </c>
      <c r="I728" s="246" t="s">
        <v>389</v>
      </c>
      <c r="J728" s="246" t="s">
        <v>109</v>
      </c>
      <c r="L728" s="258">
        <v>49562</v>
      </c>
      <c r="M728" s="253"/>
      <c r="N728" s="253">
        <v>59</v>
      </c>
      <c r="O728" s="253">
        <v>17</v>
      </c>
      <c r="P728" s="253">
        <v>1074</v>
      </c>
      <c r="Q728" s="253">
        <v>400</v>
      </c>
      <c r="R728" s="253">
        <v>578</v>
      </c>
      <c r="S728" s="253">
        <v>233</v>
      </c>
      <c r="T728" s="253">
        <v>45151</v>
      </c>
      <c r="U728" s="253">
        <v>39</v>
      </c>
      <c r="V728" s="253">
        <v>247</v>
      </c>
      <c r="W728" s="253">
        <v>18</v>
      </c>
      <c r="X728" s="253">
        <v>1205</v>
      </c>
      <c r="Y728" s="253">
        <v>541</v>
      </c>
    </row>
    <row r="729" spans="4:25" hidden="1" outlineLevel="1">
      <c r="D729" s="246" t="s">
        <v>200</v>
      </c>
      <c r="E729" s="246" t="s">
        <v>48</v>
      </c>
      <c r="F729" s="246" t="s">
        <v>465</v>
      </c>
      <c r="G729" s="246" t="s">
        <v>470</v>
      </c>
      <c r="H729" s="246" t="s">
        <v>469</v>
      </c>
      <c r="I729" s="246" t="s">
        <v>3167</v>
      </c>
      <c r="J729" s="246" t="s">
        <v>109</v>
      </c>
      <c r="L729" s="258">
        <v>0</v>
      </c>
      <c r="M729" s="253"/>
      <c r="N729" s="253"/>
      <c r="O729" s="253"/>
      <c r="P729" s="253"/>
      <c r="Q729" s="253"/>
      <c r="R729" s="253"/>
      <c r="S729" s="253"/>
      <c r="T729" s="253"/>
      <c r="U729" s="253"/>
      <c r="V729" s="253">
        <v>0</v>
      </c>
      <c r="W729" s="253">
        <v>0</v>
      </c>
      <c r="X729" s="253">
        <v>0</v>
      </c>
      <c r="Y729" s="253">
        <v>0</v>
      </c>
    </row>
    <row r="730" spans="4:25" hidden="1" outlineLevel="1">
      <c r="D730" s="246" t="s">
        <v>200</v>
      </c>
      <c r="E730" s="246" t="s">
        <v>48</v>
      </c>
      <c r="F730" s="246" t="s">
        <v>467</v>
      </c>
      <c r="G730" s="246" t="s">
        <v>468</v>
      </c>
      <c r="H730" s="246" t="s">
        <v>469</v>
      </c>
      <c r="I730" s="246" t="s">
        <v>377</v>
      </c>
      <c r="J730" s="246" t="s">
        <v>109</v>
      </c>
      <c r="L730" s="258">
        <v>390821</v>
      </c>
      <c r="M730" s="253"/>
      <c r="N730" s="253">
        <v>44535</v>
      </c>
      <c r="O730" s="253">
        <v>11967</v>
      </c>
      <c r="P730" s="253">
        <v>22573</v>
      </c>
      <c r="Q730" s="253">
        <v>19056</v>
      </c>
      <c r="R730" s="253">
        <v>41226</v>
      </c>
      <c r="S730" s="253">
        <v>8163</v>
      </c>
      <c r="T730" s="253">
        <v>7793</v>
      </c>
      <c r="U730" s="253">
        <v>14257</v>
      </c>
      <c r="V730" s="253">
        <v>19949</v>
      </c>
      <c r="W730" s="253">
        <v>91318</v>
      </c>
      <c r="X730" s="253">
        <v>50510</v>
      </c>
      <c r="Y730" s="253">
        <v>59474</v>
      </c>
    </row>
    <row r="731" spans="4:25" hidden="1" outlineLevel="1">
      <c r="D731" s="246" t="s">
        <v>200</v>
      </c>
      <c r="E731" s="246" t="s">
        <v>48</v>
      </c>
      <c r="F731" s="246" t="s">
        <v>467</v>
      </c>
      <c r="G731" s="246" t="s">
        <v>470</v>
      </c>
      <c r="H731" s="246" t="s">
        <v>469</v>
      </c>
      <c r="I731" s="246" t="s">
        <v>2352</v>
      </c>
      <c r="J731" s="246" t="s">
        <v>109</v>
      </c>
      <c r="L731" s="258">
        <v>5125</v>
      </c>
      <c r="M731" s="253"/>
      <c r="N731" s="253">
        <v>517</v>
      </c>
      <c r="O731" s="253">
        <v>1265</v>
      </c>
      <c r="P731" s="253">
        <v>1607</v>
      </c>
      <c r="Q731" s="253">
        <v>342</v>
      </c>
      <c r="R731" s="253">
        <v>190</v>
      </c>
      <c r="S731" s="253">
        <v>0</v>
      </c>
      <c r="T731" s="253">
        <v>4</v>
      </c>
      <c r="U731" s="253">
        <v>46</v>
      </c>
      <c r="V731" s="253">
        <v>212</v>
      </c>
      <c r="W731" s="253">
        <v>708</v>
      </c>
      <c r="X731" s="253">
        <v>204</v>
      </c>
      <c r="Y731" s="253">
        <v>30</v>
      </c>
    </row>
    <row r="732" spans="4:25" hidden="1" outlineLevel="1">
      <c r="D732" s="246" t="s">
        <v>2750</v>
      </c>
      <c r="E732" s="246" t="s">
        <v>2574</v>
      </c>
      <c r="F732" s="246" t="s">
        <v>465</v>
      </c>
      <c r="G732" s="246" t="s">
        <v>470</v>
      </c>
      <c r="H732" s="246" t="s">
        <v>469</v>
      </c>
      <c r="I732" s="246" t="s">
        <v>2855</v>
      </c>
      <c r="J732" s="246" t="s">
        <v>471</v>
      </c>
      <c r="L732" s="258">
        <v>0</v>
      </c>
      <c r="M732" s="253"/>
      <c r="N732" s="253">
        <v>0</v>
      </c>
      <c r="O732" s="253">
        <v>0</v>
      </c>
      <c r="P732" s="253">
        <v>0</v>
      </c>
      <c r="Q732" s="253">
        <v>0</v>
      </c>
      <c r="R732" s="253">
        <v>0</v>
      </c>
      <c r="S732" s="253">
        <v>0</v>
      </c>
      <c r="T732" s="253">
        <v>0</v>
      </c>
      <c r="U732" s="253">
        <v>0</v>
      </c>
      <c r="V732" s="253">
        <v>0</v>
      </c>
      <c r="W732" s="253">
        <v>0</v>
      </c>
      <c r="X732" s="253">
        <v>0</v>
      </c>
      <c r="Y732" s="253">
        <v>0</v>
      </c>
    </row>
    <row r="733" spans="4:25" hidden="1" outlineLevel="1">
      <c r="D733" s="246" t="s">
        <v>2750</v>
      </c>
      <c r="E733" s="246" t="s">
        <v>2574</v>
      </c>
      <c r="F733" s="246" t="s">
        <v>467</v>
      </c>
      <c r="G733" s="246" t="s">
        <v>468</v>
      </c>
      <c r="H733" s="246" t="s">
        <v>469</v>
      </c>
      <c r="I733" s="246" t="s">
        <v>2856</v>
      </c>
      <c r="J733" s="246" t="s">
        <v>471</v>
      </c>
      <c r="L733" s="258">
        <v>163122</v>
      </c>
      <c r="M733" s="253"/>
      <c r="N733" s="253">
        <v>28562</v>
      </c>
      <c r="O733" s="253">
        <v>17265</v>
      </c>
      <c r="P733" s="253">
        <v>9380</v>
      </c>
      <c r="Q733" s="253">
        <v>10428</v>
      </c>
      <c r="R733" s="253">
        <v>14435</v>
      </c>
      <c r="S733" s="253">
        <v>23826</v>
      </c>
      <c r="T733" s="253">
        <v>13478</v>
      </c>
      <c r="U733" s="253">
        <v>10134</v>
      </c>
      <c r="V733" s="253">
        <v>4373</v>
      </c>
      <c r="W733" s="253">
        <v>18570</v>
      </c>
      <c r="X733" s="253">
        <v>7170</v>
      </c>
      <c r="Y733" s="253">
        <v>5501</v>
      </c>
    </row>
    <row r="734" spans="4:25" hidden="1" outlineLevel="1">
      <c r="D734" s="246" t="s">
        <v>2750</v>
      </c>
      <c r="E734" s="246" t="s">
        <v>2574</v>
      </c>
      <c r="F734" s="246" t="s">
        <v>467</v>
      </c>
      <c r="G734" s="246" t="s">
        <v>468</v>
      </c>
      <c r="H734" s="246" t="s">
        <v>469</v>
      </c>
      <c r="I734" s="246" t="s">
        <v>2852</v>
      </c>
      <c r="J734" s="246" t="s">
        <v>471</v>
      </c>
      <c r="L734" s="258">
        <v>6063</v>
      </c>
      <c r="M734" s="253"/>
      <c r="N734" s="253">
        <v>675</v>
      </c>
      <c r="O734" s="253">
        <v>1117</v>
      </c>
      <c r="P734" s="253">
        <v>1130</v>
      </c>
      <c r="Q734" s="253">
        <v>999</v>
      </c>
      <c r="R734" s="253">
        <v>693</v>
      </c>
      <c r="S734" s="253">
        <v>708</v>
      </c>
      <c r="T734" s="253">
        <v>208</v>
      </c>
      <c r="U734" s="253">
        <v>104</v>
      </c>
      <c r="V734" s="253">
        <v>142</v>
      </c>
      <c r="W734" s="253">
        <v>155</v>
      </c>
      <c r="X734" s="253">
        <v>92</v>
      </c>
      <c r="Y734" s="253">
        <v>40</v>
      </c>
    </row>
    <row r="735" spans="4:25" hidden="1" outlineLevel="1">
      <c r="D735" s="246" t="s">
        <v>486</v>
      </c>
      <c r="E735" s="246" t="s">
        <v>50</v>
      </c>
      <c r="F735" s="246" t="s">
        <v>467</v>
      </c>
      <c r="G735" s="246" t="s">
        <v>468</v>
      </c>
      <c r="H735" s="246" t="s">
        <v>469</v>
      </c>
      <c r="I735" s="246" t="s">
        <v>541</v>
      </c>
      <c r="J735" s="246" t="s">
        <v>108</v>
      </c>
      <c r="L735" s="258">
        <v>9466</v>
      </c>
      <c r="M735" s="253"/>
      <c r="N735" s="253">
        <v>240</v>
      </c>
      <c r="O735" s="253">
        <v>633</v>
      </c>
      <c r="P735" s="253">
        <v>1696</v>
      </c>
      <c r="Q735" s="253">
        <v>375</v>
      </c>
      <c r="R735" s="253">
        <v>1831</v>
      </c>
      <c r="S735" s="253">
        <v>1364</v>
      </c>
      <c r="T735" s="253">
        <v>364</v>
      </c>
      <c r="U735" s="253">
        <v>851</v>
      </c>
      <c r="V735" s="253">
        <v>510</v>
      </c>
      <c r="W735" s="253">
        <v>477</v>
      </c>
      <c r="X735" s="253">
        <v>625</v>
      </c>
      <c r="Y735" s="253">
        <v>500</v>
      </c>
    </row>
    <row r="736" spans="4:25" hidden="1" outlineLevel="1">
      <c r="D736" s="246" t="s">
        <v>2704</v>
      </c>
      <c r="E736" s="246" t="s">
        <v>2574</v>
      </c>
      <c r="F736" s="246" t="s">
        <v>467</v>
      </c>
      <c r="G736" s="246" t="s">
        <v>468</v>
      </c>
      <c r="H736" s="246" t="s">
        <v>469</v>
      </c>
      <c r="I736" s="246" t="s">
        <v>2857</v>
      </c>
      <c r="J736" s="246" t="s">
        <v>471</v>
      </c>
      <c r="L736" s="258">
        <v>4319</v>
      </c>
      <c r="M736" s="253"/>
      <c r="N736" s="253">
        <v>1636</v>
      </c>
      <c r="O736" s="253">
        <v>256</v>
      </c>
      <c r="P736" s="253">
        <v>1070</v>
      </c>
      <c r="Q736" s="253">
        <v>115</v>
      </c>
      <c r="R736" s="253">
        <v>96</v>
      </c>
      <c r="S736" s="253">
        <v>86</v>
      </c>
      <c r="T736" s="253">
        <v>305</v>
      </c>
      <c r="U736" s="253">
        <v>186</v>
      </c>
      <c r="V736" s="253">
        <v>231</v>
      </c>
      <c r="W736" s="253">
        <v>161</v>
      </c>
      <c r="X736" s="253">
        <v>70</v>
      </c>
      <c r="Y736" s="253">
        <v>107</v>
      </c>
    </row>
    <row r="737" spans="4:25" hidden="1" outlineLevel="1">
      <c r="D737" s="246" t="s">
        <v>2034</v>
      </c>
      <c r="E737" s="246" t="s">
        <v>49</v>
      </c>
      <c r="F737" s="246" t="s">
        <v>467</v>
      </c>
      <c r="G737" s="246" t="s">
        <v>468</v>
      </c>
      <c r="H737" s="246" t="s">
        <v>469</v>
      </c>
      <c r="I737" s="246" t="s">
        <v>2858</v>
      </c>
      <c r="J737" s="246" t="s">
        <v>110</v>
      </c>
      <c r="L737" s="258">
        <v>76</v>
      </c>
      <c r="M737" s="253"/>
      <c r="N737" s="253">
        <v>0</v>
      </c>
      <c r="O737" s="253">
        <v>21</v>
      </c>
      <c r="P737" s="253">
        <v>10</v>
      </c>
      <c r="Q737" s="253">
        <v>20</v>
      </c>
      <c r="R737" s="253">
        <v>0</v>
      </c>
      <c r="S737" s="253">
        <v>0</v>
      </c>
      <c r="T737" s="253">
        <v>0</v>
      </c>
      <c r="U737" s="253">
        <v>0</v>
      </c>
      <c r="V737" s="253">
        <v>20</v>
      </c>
      <c r="W737" s="253">
        <v>0</v>
      </c>
      <c r="X737" s="253">
        <v>0</v>
      </c>
      <c r="Y737" s="253">
        <v>5</v>
      </c>
    </row>
    <row r="738" spans="4:25" hidden="1" outlineLevel="1">
      <c r="D738" s="246" t="s">
        <v>291</v>
      </c>
      <c r="E738" s="246" t="s">
        <v>49</v>
      </c>
      <c r="F738" s="246" t="s">
        <v>467</v>
      </c>
      <c r="G738" s="246" t="s">
        <v>468</v>
      </c>
      <c r="H738" s="246" t="s">
        <v>469</v>
      </c>
      <c r="I738" s="246" t="s">
        <v>347</v>
      </c>
      <c r="J738" s="246" t="s">
        <v>106</v>
      </c>
      <c r="L738" s="258">
        <v>70933</v>
      </c>
      <c r="M738" s="253"/>
      <c r="N738" s="253">
        <v>4512</v>
      </c>
      <c r="O738" s="253">
        <v>5877</v>
      </c>
      <c r="P738" s="253">
        <v>2862</v>
      </c>
      <c r="Q738" s="253">
        <v>2554</v>
      </c>
      <c r="R738" s="253">
        <v>5681</v>
      </c>
      <c r="S738" s="253">
        <v>4153</v>
      </c>
      <c r="T738" s="253">
        <v>5792</v>
      </c>
      <c r="U738" s="253">
        <v>5393</v>
      </c>
      <c r="V738" s="253">
        <v>8104</v>
      </c>
      <c r="W738" s="253">
        <v>9307</v>
      </c>
      <c r="X738" s="253">
        <v>8680</v>
      </c>
      <c r="Y738" s="253">
        <v>8018</v>
      </c>
    </row>
    <row r="739" spans="4:25" hidden="1" outlineLevel="1">
      <c r="D739" s="246" t="s">
        <v>2713</v>
      </c>
      <c r="E739" s="246" t="s">
        <v>2574</v>
      </c>
      <c r="F739" s="246" t="s">
        <v>467</v>
      </c>
      <c r="G739" s="246" t="s">
        <v>468</v>
      </c>
      <c r="H739" s="246" t="s">
        <v>469</v>
      </c>
      <c r="I739" s="246" t="s">
        <v>2859</v>
      </c>
      <c r="J739" s="246" t="s">
        <v>471</v>
      </c>
      <c r="L739" s="258">
        <v>21931</v>
      </c>
      <c r="M739" s="253"/>
      <c r="N739" s="253">
        <v>420</v>
      </c>
      <c r="O739" s="253">
        <v>468</v>
      </c>
      <c r="P739" s="253">
        <v>463</v>
      </c>
      <c r="Q739" s="253">
        <v>74</v>
      </c>
      <c r="R739" s="253">
        <v>228</v>
      </c>
      <c r="S739" s="253">
        <v>70</v>
      </c>
      <c r="T739" s="253">
        <v>6271</v>
      </c>
      <c r="U739" s="253">
        <v>2082</v>
      </c>
      <c r="V739" s="253">
        <v>5014</v>
      </c>
      <c r="W739" s="253">
        <v>3803</v>
      </c>
      <c r="X739" s="253">
        <v>2579</v>
      </c>
      <c r="Y739" s="253">
        <v>459</v>
      </c>
    </row>
    <row r="740" spans="4:25" hidden="1" outlineLevel="1">
      <c r="D740" s="246" t="s">
        <v>487</v>
      </c>
      <c r="E740" s="246" t="s">
        <v>48</v>
      </c>
      <c r="F740" s="246" t="s">
        <v>467</v>
      </c>
      <c r="G740" s="246" t="s">
        <v>468</v>
      </c>
      <c r="H740" s="246" t="s">
        <v>469</v>
      </c>
      <c r="I740" s="246" t="s">
        <v>1369</v>
      </c>
      <c r="J740" s="246" t="s">
        <v>109</v>
      </c>
      <c r="L740" s="258">
        <v>36225</v>
      </c>
      <c r="M740" s="253"/>
      <c r="N740" s="253">
        <v>1010</v>
      </c>
      <c r="O740" s="253">
        <v>261</v>
      </c>
      <c r="P740" s="253">
        <v>265</v>
      </c>
      <c r="Q740" s="253">
        <v>1626</v>
      </c>
      <c r="R740" s="253">
        <v>28</v>
      </c>
      <c r="S740" s="253">
        <v>0</v>
      </c>
      <c r="T740" s="253">
        <v>588</v>
      </c>
      <c r="U740" s="253">
        <v>1749</v>
      </c>
      <c r="V740" s="253">
        <v>8465</v>
      </c>
      <c r="W740" s="253">
        <v>17789</v>
      </c>
      <c r="X740" s="253">
        <v>3763</v>
      </c>
      <c r="Y740" s="253">
        <v>681</v>
      </c>
    </row>
    <row r="741" spans="4:25" hidden="1" outlineLevel="1">
      <c r="D741" s="246" t="s">
        <v>2703</v>
      </c>
      <c r="E741" s="246" t="s">
        <v>2574</v>
      </c>
      <c r="F741" s="246" t="s">
        <v>467</v>
      </c>
      <c r="G741" s="246" t="s">
        <v>468</v>
      </c>
      <c r="H741" s="246" t="s">
        <v>469</v>
      </c>
      <c r="I741" s="246" t="s">
        <v>2860</v>
      </c>
      <c r="J741" s="246" t="s">
        <v>471</v>
      </c>
      <c r="L741" s="258">
        <v>29853</v>
      </c>
      <c r="M741" s="253"/>
      <c r="N741" s="253">
        <v>5681</v>
      </c>
      <c r="O741" s="253">
        <v>1420</v>
      </c>
      <c r="P741" s="253">
        <v>4783</v>
      </c>
      <c r="Q741" s="253">
        <v>557</v>
      </c>
      <c r="R741" s="253">
        <v>1112</v>
      </c>
      <c r="S741" s="253">
        <v>449</v>
      </c>
      <c r="T741" s="253">
        <v>1967</v>
      </c>
      <c r="U741" s="253">
        <v>4942</v>
      </c>
      <c r="V741" s="253">
        <v>3997</v>
      </c>
      <c r="W741" s="253">
        <v>2432</v>
      </c>
      <c r="X741" s="253">
        <v>936</v>
      </c>
      <c r="Y741" s="253">
        <v>1577</v>
      </c>
    </row>
    <row r="742" spans="4:25" hidden="1" outlineLevel="1">
      <c r="D742" s="246" t="s">
        <v>1516</v>
      </c>
      <c r="E742" s="246" t="s">
        <v>48</v>
      </c>
      <c r="F742" s="246" t="s">
        <v>467</v>
      </c>
      <c r="G742" s="246" t="s">
        <v>468</v>
      </c>
      <c r="H742" s="246" t="s">
        <v>469</v>
      </c>
      <c r="I742" s="246" t="s">
        <v>378</v>
      </c>
      <c r="J742" s="246" t="s">
        <v>109</v>
      </c>
      <c r="L742" s="258">
        <v>97292</v>
      </c>
      <c r="M742" s="253"/>
      <c r="N742" s="253">
        <v>9775</v>
      </c>
      <c r="O742" s="253">
        <v>20045</v>
      </c>
      <c r="P742" s="253">
        <v>6799</v>
      </c>
      <c r="Q742" s="253">
        <v>6149</v>
      </c>
      <c r="R742" s="253">
        <v>3524</v>
      </c>
      <c r="S742" s="253">
        <v>5174</v>
      </c>
      <c r="T742" s="253">
        <v>8120</v>
      </c>
      <c r="U742" s="253">
        <v>4525</v>
      </c>
      <c r="V742" s="253">
        <v>6379</v>
      </c>
      <c r="W742" s="253">
        <v>8824</v>
      </c>
      <c r="X742" s="253">
        <v>9345</v>
      </c>
      <c r="Y742" s="253">
        <v>8633</v>
      </c>
    </row>
    <row r="743" spans="4:25" hidden="1" outlineLevel="1">
      <c r="D743" s="246" t="s">
        <v>1516</v>
      </c>
      <c r="E743" s="246" t="s">
        <v>48</v>
      </c>
      <c r="F743" s="246" t="s">
        <v>467</v>
      </c>
      <c r="G743" s="246" t="s">
        <v>470</v>
      </c>
      <c r="H743" s="246" t="s">
        <v>469</v>
      </c>
      <c r="I743" s="246" t="s">
        <v>2353</v>
      </c>
      <c r="J743" s="246" t="s">
        <v>109</v>
      </c>
      <c r="L743" s="258">
        <v>12385</v>
      </c>
      <c r="M743" s="253"/>
      <c r="N743" s="253">
        <v>2</v>
      </c>
      <c r="O743" s="253">
        <v>261</v>
      </c>
      <c r="P743" s="253">
        <v>2052</v>
      </c>
      <c r="Q743" s="253">
        <v>190</v>
      </c>
      <c r="R743" s="253">
        <v>131</v>
      </c>
      <c r="S743" s="253">
        <v>1010</v>
      </c>
      <c r="T743" s="253">
        <v>10</v>
      </c>
      <c r="U743" s="253">
        <v>20</v>
      </c>
      <c r="V743" s="253">
        <v>310</v>
      </c>
      <c r="W743" s="253">
        <v>1</v>
      </c>
      <c r="X743" s="253">
        <v>6086</v>
      </c>
      <c r="Y743" s="253">
        <v>2312</v>
      </c>
    </row>
    <row r="744" spans="4:25" hidden="1" outlineLevel="1">
      <c r="D744" s="246" t="s">
        <v>1546</v>
      </c>
      <c r="E744" s="246" t="s">
        <v>48</v>
      </c>
      <c r="F744" s="246" t="s">
        <v>467</v>
      </c>
      <c r="G744" s="246" t="s">
        <v>468</v>
      </c>
      <c r="H744" s="246" t="s">
        <v>469</v>
      </c>
      <c r="I744" s="246" t="s">
        <v>1370</v>
      </c>
      <c r="J744" s="246" t="s">
        <v>109</v>
      </c>
      <c r="L744" s="258">
        <v>3215</v>
      </c>
      <c r="M744" s="253"/>
      <c r="N744" s="253">
        <v>1684</v>
      </c>
      <c r="O744" s="253">
        <v>63</v>
      </c>
      <c r="P744" s="253">
        <v>12</v>
      </c>
      <c r="Q744" s="253">
        <v>24</v>
      </c>
      <c r="R744" s="253">
        <v>859</v>
      </c>
      <c r="S744" s="253">
        <v>5</v>
      </c>
      <c r="T744" s="253">
        <v>360</v>
      </c>
      <c r="U744" s="253">
        <v>15</v>
      </c>
      <c r="V744" s="253">
        <v>15</v>
      </c>
      <c r="W744" s="253">
        <v>69</v>
      </c>
      <c r="X744" s="253">
        <v>65</v>
      </c>
      <c r="Y744" s="253">
        <v>44</v>
      </c>
    </row>
    <row r="745" spans="4:25" hidden="1" outlineLevel="1">
      <c r="D745" s="246" t="s">
        <v>3168</v>
      </c>
      <c r="E745" s="246" t="s">
        <v>48</v>
      </c>
      <c r="F745" s="246" t="s">
        <v>467</v>
      </c>
      <c r="G745" s="246" t="s">
        <v>468</v>
      </c>
      <c r="H745" s="246" t="s">
        <v>469</v>
      </c>
      <c r="I745" s="246" t="s">
        <v>3169</v>
      </c>
      <c r="J745" s="246" t="s">
        <v>109</v>
      </c>
      <c r="L745" s="258">
        <v>16976</v>
      </c>
      <c r="M745" s="253"/>
      <c r="N745" s="253"/>
      <c r="O745" s="253"/>
      <c r="P745" s="253"/>
      <c r="Q745" s="253"/>
      <c r="R745" s="253"/>
      <c r="S745" s="253"/>
      <c r="T745" s="253"/>
      <c r="U745" s="253">
        <v>454</v>
      </c>
      <c r="V745" s="253">
        <v>5298</v>
      </c>
      <c r="W745" s="253">
        <v>4745</v>
      </c>
      <c r="X745" s="253">
        <v>1720</v>
      </c>
      <c r="Y745" s="253">
        <v>4759</v>
      </c>
    </row>
    <row r="746" spans="4:25" hidden="1" outlineLevel="1">
      <c r="D746" s="246" t="s">
        <v>2861</v>
      </c>
      <c r="E746" s="246" t="s">
        <v>2574</v>
      </c>
      <c r="F746" s="246" t="s">
        <v>467</v>
      </c>
      <c r="G746" s="246" t="s">
        <v>468</v>
      </c>
      <c r="H746" s="246" t="s">
        <v>469</v>
      </c>
      <c r="I746" s="246" t="s">
        <v>2862</v>
      </c>
      <c r="J746" s="246" t="s">
        <v>471</v>
      </c>
      <c r="L746" s="258">
        <v>0</v>
      </c>
      <c r="M746" s="253"/>
      <c r="N746" s="253">
        <v>0</v>
      </c>
      <c r="O746" s="253">
        <v>0</v>
      </c>
      <c r="P746" s="253">
        <v>0</v>
      </c>
      <c r="Q746" s="253">
        <v>0</v>
      </c>
      <c r="R746" s="253">
        <v>0</v>
      </c>
      <c r="S746" s="253">
        <v>0</v>
      </c>
      <c r="T746" s="253">
        <v>0</v>
      </c>
      <c r="U746" s="253">
        <v>0</v>
      </c>
      <c r="V746" s="253">
        <v>0</v>
      </c>
      <c r="W746" s="253">
        <v>0</v>
      </c>
      <c r="X746" s="253">
        <v>0</v>
      </c>
      <c r="Y746" s="253">
        <v>0</v>
      </c>
    </row>
    <row r="747" spans="4:25" hidden="1" outlineLevel="1">
      <c r="D747" s="246" t="s">
        <v>247</v>
      </c>
      <c r="E747" s="246" t="s">
        <v>48</v>
      </c>
      <c r="F747" s="246" t="s">
        <v>465</v>
      </c>
      <c r="G747" s="246" t="s">
        <v>470</v>
      </c>
      <c r="H747" s="246" t="s">
        <v>469</v>
      </c>
      <c r="I747" s="246" t="s">
        <v>3170</v>
      </c>
      <c r="J747" s="246" t="s">
        <v>109</v>
      </c>
      <c r="L747" s="258">
        <v>0</v>
      </c>
      <c r="M747" s="253"/>
      <c r="N747" s="253"/>
      <c r="O747" s="253"/>
      <c r="P747" s="253"/>
      <c r="Q747" s="253"/>
      <c r="R747" s="253"/>
      <c r="S747" s="253"/>
      <c r="T747" s="253"/>
      <c r="U747" s="253"/>
      <c r="V747" s="253">
        <v>0</v>
      </c>
      <c r="W747" s="253">
        <v>0</v>
      </c>
      <c r="X747" s="253">
        <v>0</v>
      </c>
      <c r="Y747" s="253">
        <v>0</v>
      </c>
    </row>
    <row r="748" spans="4:25" hidden="1" outlineLevel="1">
      <c r="D748" s="246" t="s">
        <v>247</v>
      </c>
      <c r="E748" s="246" t="s">
        <v>48</v>
      </c>
      <c r="F748" s="246" t="s">
        <v>467</v>
      </c>
      <c r="G748" s="246" t="s">
        <v>468</v>
      </c>
      <c r="H748" s="246" t="s">
        <v>469</v>
      </c>
      <c r="I748" s="246" t="s">
        <v>379</v>
      </c>
      <c r="J748" s="246" t="s">
        <v>109</v>
      </c>
      <c r="L748" s="258">
        <v>1855839</v>
      </c>
      <c r="M748" s="253"/>
      <c r="N748" s="253">
        <v>118226</v>
      </c>
      <c r="O748" s="253">
        <v>286796</v>
      </c>
      <c r="P748" s="253">
        <v>169459</v>
      </c>
      <c r="Q748" s="253">
        <v>90897</v>
      </c>
      <c r="R748" s="253">
        <v>218081</v>
      </c>
      <c r="S748" s="253">
        <v>262028</v>
      </c>
      <c r="T748" s="253">
        <v>186098</v>
      </c>
      <c r="U748" s="253">
        <v>76987</v>
      </c>
      <c r="V748" s="253">
        <v>200453</v>
      </c>
      <c r="W748" s="253">
        <v>109681</v>
      </c>
      <c r="X748" s="253">
        <v>46403</v>
      </c>
      <c r="Y748" s="253">
        <v>90730</v>
      </c>
    </row>
    <row r="749" spans="4:25" hidden="1" outlineLevel="1">
      <c r="D749" s="246" t="s">
        <v>247</v>
      </c>
      <c r="E749" s="246" t="s">
        <v>48</v>
      </c>
      <c r="F749" s="246" t="s">
        <v>467</v>
      </c>
      <c r="G749" s="246" t="s">
        <v>470</v>
      </c>
      <c r="H749" s="246" t="s">
        <v>469</v>
      </c>
      <c r="I749" s="246" t="s">
        <v>2354</v>
      </c>
      <c r="J749" s="246" t="s">
        <v>109</v>
      </c>
      <c r="L749" s="258">
        <v>182546</v>
      </c>
      <c r="M749" s="253"/>
      <c r="N749" s="253">
        <v>34705</v>
      </c>
      <c r="O749" s="253">
        <v>17160</v>
      </c>
      <c r="P749" s="253">
        <v>11306</v>
      </c>
      <c r="Q749" s="253">
        <v>56</v>
      </c>
      <c r="R749" s="253">
        <v>4355</v>
      </c>
      <c r="S749" s="253">
        <v>1580</v>
      </c>
      <c r="T749" s="253">
        <v>9106</v>
      </c>
      <c r="U749" s="253">
        <v>152</v>
      </c>
      <c r="V749" s="253">
        <v>905</v>
      </c>
      <c r="W749" s="253">
        <v>514</v>
      </c>
      <c r="X749" s="253">
        <v>99373</v>
      </c>
      <c r="Y749" s="253">
        <v>3334</v>
      </c>
    </row>
    <row r="750" spans="4:25" hidden="1" outlineLevel="1">
      <c r="D750" s="246" t="s">
        <v>1371</v>
      </c>
      <c r="E750" s="246" t="s">
        <v>48</v>
      </c>
      <c r="F750" s="246" t="s">
        <v>467</v>
      </c>
      <c r="G750" s="246" t="s">
        <v>468</v>
      </c>
      <c r="H750" s="246" t="s">
        <v>469</v>
      </c>
      <c r="I750" s="246" t="s">
        <v>1372</v>
      </c>
      <c r="J750" s="246" t="s">
        <v>109</v>
      </c>
      <c r="L750" s="258">
        <v>787</v>
      </c>
      <c r="M750" s="253"/>
      <c r="N750" s="253">
        <v>0</v>
      </c>
      <c r="O750" s="253">
        <v>16</v>
      </c>
      <c r="P750" s="253">
        <v>4</v>
      </c>
      <c r="Q750" s="253">
        <v>0</v>
      </c>
      <c r="R750" s="253">
        <v>6</v>
      </c>
      <c r="S750" s="253">
        <v>0</v>
      </c>
      <c r="T750" s="253">
        <v>21</v>
      </c>
      <c r="U750" s="253">
        <v>0</v>
      </c>
      <c r="V750" s="253">
        <v>10</v>
      </c>
      <c r="W750" s="253">
        <v>703</v>
      </c>
      <c r="X750" s="253">
        <v>0</v>
      </c>
      <c r="Y750" s="253">
        <v>27</v>
      </c>
    </row>
    <row r="751" spans="4:25" hidden="1" outlineLevel="1">
      <c r="D751" s="246" t="s">
        <v>292</v>
      </c>
      <c r="E751" s="246" t="s">
        <v>48</v>
      </c>
      <c r="F751" s="246" t="s">
        <v>467</v>
      </c>
      <c r="G751" s="246" t="s">
        <v>468</v>
      </c>
      <c r="H751" s="246" t="s">
        <v>469</v>
      </c>
      <c r="I751" s="246" t="s">
        <v>380</v>
      </c>
      <c r="J751" s="246" t="s">
        <v>109</v>
      </c>
      <c r="L751" s="258">
        <v>320</v>
      </c>
      <c r="M751" s="253"/>
      <c r="N751" s="253">
        <v>12</v>
      </c>
      <c r="O751" s="253">
        <v>0</v>
      </c>
      <c r="P751" s="253">
        <v>0</v>
      </c>
      <c r="Q751" s="253">
        <v>151</v>
      </c>
      <c r="R751" s="253">
        <v>0</v>
      </c>
      <c r="S751" s="253">
        <v>0</v>
      </c>
      <c r="T751" s="253">
        <v>16</v>
      </c>
      <c r="U751" s="253">
        <v>121</v>
      </c>
      <c r="V751" s="253">
        <v>0</v>
      </c>
      <c r="W751" s="253">
        <v>0</v>
      </c>
      <c r="X751" s="253">
        <v>0</v>
      </c>
      <c r="Y751" s="253">
        <v>20</v>
      </c>
    </row>
    <row r="752" spans="4:25" hidden="1" outlineLevel="1">
      <c r="D752" s="246" t="s">
        <v>292</v>
      </c>
      <c r="E752" s="246" t="s">
        <v>48</v>
      </c>
      <c r="F752" s="246" t="s">
        <v>467</v>
      </c>
      <c r="G752" s="246" t="s">
        <v>470</v>
      </c>
      <c r="H752" s="246" t="s">
        <v>469</v>
      </c>
      <c r="I752" s="246" t="s">
        <v>2355</v>
      </c>
      <c r="J752" s="246" t="s">
        <v>109</v>
      </c>
      <c r="L752" s="258">
        <v>0</v>
      </c>
      <c r="M752" s="253"/>
      <c r="N752" s="253">
        <v>0</v>
      </c>
      <c r="O752" s="253">
        <v>0</v>
      </c>
      <c r="P752" s="253">
        <v>0</v>
      </c>
      <c r="Q752" s="253">
        <v>0</v>
      </c>
      <c r="R752" s="253">
        <v>0</v>
      </c>
      <c r="S752" s="253">
        <v>0</v>
      </c>
      <c r="T752" s="253">
        <v>0</v>
      </c>
      <c r="U752" s="253">
        <v>0</v>
      </c>
      <c r="V752" s="253">
        <v>0</v>
      </c>
      <c r="W752" s="253">
        <v>0</v>
      </c>
      <c r="X752" s="253">
        <v>0</v>
      </c>
      <c r="Y752" s="253">
        <v>0</v>
      </c>
    </row>
    <row r="753" spans="4:25" hidden="1" outlineLevel="1">
      <c r="D753" s="246" t="s">
        <v>2529</v>
      </c>
      <c r="E753" s="246" t="s">
        <v>48</v>
      </c>
      <c r="F753" s="246" t="s">
        <v>467</v>
      </c>
      <c r="G753" s="246" t="s">
        <v>468</v>
      </c>
      <c r="H753" s="246" t="s">
        <v>469</v>
      </c>
      <c r="I753" s="246" t="s">
        <v>1749</v>
      </c>
      <c r="J753" s="246" t="s">
        <v>109</v>
      </c>
      <c r="L753" s="258">
        <v>3270</v>
      </c>
      <c r="M753" s="253"/>
      <c r="N753" s="253">
        <v>635</v>
      </c>
      <c r="O753" s="253">
        <v>616</v>
      </c>
      <c r="P753" s="253">
        <v>163</v>
      </c>
      <c r="Q753" s="253">
        <v>61</v>
      </c>
      <c r="R753" s="253">
        <v>35</v>
      </c>
      <c r="S753" s="253">
        <v>1244</v>
      </c>
      <c r="T753" s="253">
        <v>76</v>
      </c>
      <c r="U753" s="253">
        <v>167</v>
      </c>
      <c r="V753" s="253">
        <v>65</v>
      </c>
      <c r="W753" s="253">
        <v>102</v>
      </c>
      <c r="X753" s="253">
        <v>1</v>
      </c>
      <c r="Y753" s="253">
        <v>105</v>
      </c>
    </row>
    <row r="754" spans="4:25" hidden="1" outlineLevel="1">
      <c r="D754" s="246" t="s">
        <v>3135</v>
      </c>
      <c r="E754" s="246" t="s">
        <v>1759</v>
      </c>
      <c r="F754" s="246" t="s">
        <v>467</v>
      </c>
      <c r="G754" s="246" t="s">
        <v>468</v>
      </c>
      <c r="H754" s="246" t="s">
        <v>469</v>
      </c>
      <c r="I754" s="246" t="s">
        <v>2367</v>
      </c>
      <c r="J754" s="246" t="s">
        <v>789</v>
      </c>
      <c r="L754" s="258">
        <v>130</v>
      </c>
      <c r="M754" s="253"/>
      <c r="N754" s="253">
        <v>0</v>
      </c>
      <c r="O754" s="253">
        <v>40</v>
      </c>
      <c r="P754" s="253">
        <v>0</v>
      </c>
      <c r="Q754" s="253">
        <v>40</v>
      </c>
      <c r="R754" s="253">
        <v>0</v>
      </c>
      <c r="S754" s="253">
        <v>50</v>
      </c>
      <c r="T754" s="253">
        <v>0</v>
      </c>
      <c r="U754" s="253">
        <v>0</v>
      </c>
      <c r="V754" s="253">
        <v>0</v>
      </c>
      <c r="W754" s="253">
        <v>0</v>
      </c>
      <c r="X754" s="253">
        <v>0</v>
      </c>
      <c r="Y754" s="253">
        <v>0</v>
      </c>
    </row>
    <row r="755" spans="4:25" hidden="1" outlineLevel="1">
      <c r="D755" s="246" t="s">
        <v>2152</v>
      </c>
      <c r="E755" s="246" t="s">
        <v>49</v>
      </c>
      <c r="F755" s="246" t="s">
        <v>467</v>
      </c>
      <c r="G755" s="246" t="s">
        <v>468</v>
      </c>
      <c r="H755" s="246" t="s">
        <v>469</v>
      </c>
      <c r="I755" s="246" t="s">
        <v>1373</v>
      </c>
      <c r="J755" s="246" t="s">
        <v>106</v>
      </c>
      <c r="L755" s="258">
        <v>188</v>
      </c>
      <c r="M755" s="253"/>
      <c r="N755" s="253">
        <v>18</v>
      </c>
      <c r="O755" s="253">
        <v>105</v>
      </c>
      <c r="P755" s="253">
        <v>17</v>
      </c>
      <c r="Q755" s="253">
        <v>14</v>
      </c>
      <c r="R755" s="253">
        <v>6</v>
      </c>
      <c r="S755" s="253">
        <v>9</v>
      </c>
      <c r="T755" s="253">
        <v>6</v>
      </c>
      <c r="U755" s="253">
        <v>13</v>
      </c>
      <c r="V755" s="253">
        <v>0</v>
      </c>
      <c r="W755" s="253">
        <v>0</v>
      </c>
      <c r="X755" s="253"/>
      <c r="Y755" s="253"/>
    </row>
    <row r="756" spans="4:25" hidden="1" outlineLevel="1">
      <c r="D756" s="246" t="s">
        <v>1006</v>
      </c>
      <c r="E756" s="246" t="s">
        <v>48</v>
      </c>
      <c r="F756" s="246" t="s">
        <v>467</v>
      </c>
      <c r="G756" s="246" t="s">
        <v>468</v>
      </c>
      <c r="H756" s="246" t="s">
        <v>469</v>
      </c>
      <c r="I756" s="246" t="s">
        <v>1007</v>
      </c>
      <c r="J756" s="246" t="s">
        <v>109</v>
      </c>
      <c r="L756" s="258">
        <v>653</v>
      </c>
      <c r="M756" s="253"/>
      <c r="N756" s="253">
        <v>23</v>
      </c>
      <c r="O756" s="253">
        <v>52</v>
      </c>
      <c r="P756" s="253">
        <v>13</v>
      </c>
      <c r="Q756" s="253">
        <v>43</v>
      </c>
      <c r="R756" s="253">
        <v>106</v>
      </c>
      <c r="S756" s="253">
        <v>44</v>
      </c>
      <c r="T756" s="253">
        <v>42</v>
      </c>
      <c r="U756" s="253">
        <v>130</v>
      </c>
      <c r="V756" s="253">
        <v>58</v>
      </c>
      <c r="W756" s="253">
        <v>55</v>
      </c>
      <c r="X756" s="253">
        <v>47</v>
      </c>
      <c r="Y756" s="253">
        <v>40</v>
      </c>
    </row>
    <row r="757" spans="4:25" hidden="1" outlineLevel="1">
      <c r="D757" s="246" t="s">
        <v>1978</v>
      </c>
      <c r="E757" s="246" t="s">
        <v>50</v>
      </c>
      <c r="F757" s="246" t="s">
        <v>467</v>
      </c>
      <c r="G757" s="246" t="s">
        <v>468</v>
      </c>
      <c r="H757" s="246" t="s">
        <v>469</v>
      </c>
      <c r="I757" s="246" t="s">
        <v>2153</v>
      </c>
      <c r="J757" s="246" t="s">
        <v>108</v>
      </c>
      <c r="L757" s="258">
        <v>6661</v>
      </c>
      <c r="M757" s="253"/>
      <c r="N757" s="253">
        <v>510</v>
      </c>
      <c r="O757" s="253">
        <v>893</v>
      </c>
      <c r="P757" s="253">
        <v>511</v>
      </c>
      <c r="Q757" s="253">
        <v>926</v>
      </c>
      <c r="R757" s="253">
        <v>868</v>
      </c>
      <c r="S757" s="253">
        <v>480</v>
      </c>
      <c r="T757" s="253">
        <v>259</v>
      </c>
      <c r="U757" s="253">
        <v>172</v>
      </c>
      <c r="V757" s="253">
        <v>701</v>
      </c>
      <c r="W757" s="253">
        <v>322</v>
      </c>
      <c r="X757" s="253">
        <v>720</v>
      </c>
      <c r="Y757" s="253">
        <v>299</v>
      </c>
    </row>
    <row r="758" spans="4:25" hidden="1" outlineLevel="1">
      <c r="D758" s="246" t="s">
        <v>489</v>
      </c>
      <c r="E758" s="246" t="s">
        <v>50</v>
      </c>
      <c r="F758" s="246" t="s">
        <v>467</v>
      </c>
      <c r="G758" s="246" t="s">
        <v>468</v>
      </c>
      <c r="H758" s="246" t="s">
        <v>469</v>
      </c>
      <c r="I758" s="246" t="s">
        <v>278</v>
      </c>
      <c r="J758" s="246" t="s">
        <v>108</v>
      </c>
      <c r="L758" s="258">
        <v>9274</v>
      </c>
      <c r="M758" s="253"/>
      <c r="N758" s="253">
        <v>811</v>
      </c>
      <c r="O758" s="253">
        <v>344</v>
      </c>
      <c r="P758" s="253">
        <v>264</v>
      </c>
      <c r="Q758" s="253">
        <v>766</v>
      </c>
      <c r="R758" s="253">
        <v>1198</v>
      </c>
      <c r="S758" s="253">
        <v>863</v>
      </c>
      <c r="T758" s="253">
        <v>1112</v>
      </c>
      <c r="U758" s="253">
        <v>169</v>
      </c>
      <c r="V758" s="253">
        <v>828</v>
      </c>
      <c r="W758" s="253">
        <v>1274</v>
      </c>
      <c r="X758" s="253">
        <v>721</v>
      </c>
      <c r="Y758" s="253">
        <v>924</v>
      </c>
    </row>
    <row r="759" spans="4:25" hidden="1" outlineLevel="1">
      <c r="D759" s="246" t="s">
        <v>248</v>
      </c>
      <c r="E759" s="246" t="s">
        <v>49</v>
      </c>
      <c r="F759" s="246" t="s">
        <v>467</v>
      </c>
      <c r="G759" s="246" t="s">
        <v>468</v>
      </c>
      <c r="H759" s="246" t="s">
        <v>469</v>
      </c>
      <c r="I759" s="246" t="s">
        <v>2863</v>
      </c>
      <c r="J759" s="246" t="s">
        <v>110</v>
      </c>
      <c r="L759" s="258">
        <v>3432</v>
      </c>
      <c r="M759" s="253"/>
      <c r="N759" s="253">
        <v>0</v>
      </c>
      <c r="O759" s="253">
        <v>1000</v>
      </c>
      <c r="P759" s="253">
        <v>27</v>
      </c>
      <c r="Q759" s="253">
        <v>75</v>
      </c>
      <c r="R759" s="253">
        <v>842</v>
      </c>
      <c r="S759" s="253">
        <v>19</v>
      </c>
      <c r="T759" s="253">
        <v>950</v>
      </c>
      <c r="U759" s="253">
        <v>28</v>
      </c>
      <c r="V759" s="253">
        <v>25</v>
      </c>
      <c r="W759" s="253">
        <v>46</v>
      </c>
      <c r="X759" s="253">
        <v>340</v>
      </c>
      <c r="Y759" s="253">
        <v>80</v>
      </c>
    </row>
    <row r="760" spans="4:25" hidden="1" outlineLevel="1">
      <c r="D760" s="246" t="s">
        <v>3171</v>
      </c>
      <c r="E760" s="246" t="s">
        <v>49</v>
      </c>
      <c r="F760" s="246" t="s">
        <v>467</v>
      </c>
      <c r="G760" s="246" t="s">
        <v>468</v>
      </c>
      <c r="H760" s="246" t="s">
        <v>469</v>
      </c>
      <c r="I760" s="246" t="s">
        <v>2864</v>
      </c>
      <c r="J760" s="246" t="s">
        <v>110</v>
      </c>
      <c r="L760" s="258">
        <v>45172</v>
      </c>
      <c r="M760" s="253"/>
      <c r="N760" s="253">
        <v>1050</v>
      </c>
      <c r="O760" s="253">
        <v>0</v>
      </c>
      <c r="P760" s="253">
        <v>22043</v>
      </c>
      <c r="Q760" s="253">
        <v>11035</v>
      </c>
      <c r="R760" s="253">
        <v>11014</v>
      </c>
      <c r="S760" s="253">
        <v>28</v>
      </c>
      <c r="T760" s="253">
        <v>0</v>
      </c>
      <c r="U760" s="253">
        <v>0</v>
      </c>
      <c r="V760" s="253">
        <v>2</v>
      </c>
      <c r="W760" s="253">
        <v>0</v>
      </c>
      <c r="X760" s="253">
        <v>0</v>
      </c>
      <c r="Y760" s="253">
        <v>0</v>
      </c>
    </row>
    <row r="761" spans="4:25" hidden="1" outlineLevel="1">
      <c r="D761" s="246" t="s">
        <v>490</v>
      </c>
      <c r="E761" s="246" t="s">
        <v>49</v>
      </c>
      <c r="F761" s="246" t="s">
        <v>467</v>
      </c>
      <c r="G761" s="246" t="s">
        <v>468</v>
      </c>
      <c r="H761" s="246" t="s">
        <v>469</v>
      </c>
      <c r="I761" s="246" t="s">
        <v>178</v>
      </c>
      <c r="J761" s="246" t="s">
        <v>106</v>
      </c>
      <c r="L761" s="258">
        <v>136410</v>
      </c>
      <c r="M761" s="253"/>
      <c r="N761" s="253">
        <v>9765</v>
      </c>
      <c r="O761" s="253">
        <v>9798</v>
      </c>
      <c r="P761" s="253">
        <v>8348</v>
      </c>
      <c r="Q761" s="253">
        <v>9016</v>
      </c>
      <c r="R761" s="253">
        <v>6777</v>
      </c>
      <c r="S761" s="253">
        <v>16227</v>
      </c>
      <c r="T761" s="253">
        <v>13111</v>
      </c>
      <c r="U761" s="253">
        <v>13504</v>
      </c>
      <c r="V761" s="253">
        <v>9083</v>
      </c>
      <c r="W761" s="253">
        <v>10207</v>
      </c>
      <c r="X761" s="253">
        <v>19911</v>
      </c>
      <c r="Y761" s="253">
        <v>10663</v>
      </c>
    </row>
    <row r="762" spans="4:25" hidden="1" outlineLevel="1">
      <c r="D762" s="246" t="s">
        <v>1705</v>
      </c>
      <c r="E762" s="246" t="s">
        <v>48</v>
      </c>
      <c r="F762" s="246" t="s">
        <v>467</v>
      </c>
      <c r="G762" s="246" t="s">
        <v>468</v>
      </c>
      <c r="H762" s="246" t="s">
        <v>469</v>
      </c>
      <c r="I762" s="246" t="s">
        <v>1379</v>
      </c>
      <c r="J762" s="246" t="s">
        <v>109</v>
      </c>
      <c r="L762" s="258">
        <v>547</v>
      </c>
      <c r="M762" s="253"/>
      <c r="N762" s="253">
        <v>10</v>
      </c>
      <c r="O762" s="253">
        <v>2</v>
      </c>
      <c r="P762" s="253">
        <v>2</v>
      </c>
      <c r="Q762" s="253">
        <v>89</v>
      </c>
      <c r="R762" s="253">
        <v>2</v>
      </c>
      <c r="S762" s="253">
        <v>47</v>
      </c>
      <c r="T762" s="253">
        <v>85</v>
      </c>
      <c r="U762" s="253">
        <v>99</v>
      </c>
      <c r="V762" s="253">
        <v>4</v>
      </c>
      <c r="W762" s="253">
        <v>139</v>
      </c>
      <c r="X762" s="253">
        <v>3</v>
      </c>
      <c r="Y762" s="253">
        <v>65</v>
      </c>
    </row>
    <row r="763" spans="4:25" hidden="1" outlineLevel="1">
      <c r="D763" s="246" t="s">
        <v>249</v>
      </c>
      <c r="E763" s="246" t="s">
        <v>48</v>
      </c>
      <c r="F763" s="246" t="s">
        <v>465</v>
      </c>
      <c r="G763" s="246" t="s">
        <v>470</v>
      </c>
      <c r="H763" s="246" t="s">
        <v>469</v>
      </c>
      <c r="I763" s="246" t="s">
        <v>3172</v>
      </c>
      <c r="J763" s="246" t="s">
        <v>109</v>
      </c>
      <c r="L763" s="258">
        <v>0</v>
      </c>
      <c r="M763" s="253"/>
      <c r="N763" s="253"/>
      <c r="O763" s="253"/>
      <c r="P763" s="253"/>
      <c r="Q763" s="253"/>
      <c r="R763" s="253"/>
      <c r="S763" s="253"/>
      <c r="T763" s="253"/>
      <c r="U763" s="253"/>
      <c r="V763" s="253">
        <v>0</v>
      </c>
      <c r="W763" s="253">
        <v>0</v>
      </c>
      <c r="X763" s="253">
        <v>0</v>
      </c>
      <c r="Y763" s="253">
        <v>0</v>
      </c>
    </row>
    <row r="764" spans="4:25" hidden="1" outlineLevel="1">
      <c r="D764" s="246" t="s">
        <v>249</v>
      </c>
      <c r="E764" s="246" t="s">
        <v>48</v>
      </c>
      <c r="F764" s="246" t="s">
        <v>467</v>
      </c>
      <c r="G764" s="246" t="s">
        <v>468</v>
      </c>
      <c r="H764" s="246" t="s">
        <v>469</v>
      </c>
      <c r="I764" s="246" t="s">
        <v>381</v>
      </c>
      <c r="J764" s="246" t="s">
        <v>109</v>
      </c>
      <c r="L764" s="258">
        <v>3192465</v>
      </c>
      <c r="M764" s="253"/>
      <c r="N764" s="253">
        <v>383653</v>
      </c>
      <c r="O764" s="253">
        <v>379594</v>
      </c>
      <c r="P764" s="253">
        <v>189126</v>
      </c>
      <c r="Q764" s="253">
        <v>516602</v>
      </c>
      <c r="R764" s="253">
        <v>259621</v>
      </c>
      <c r="S764" s="253">
        <v>198431</v>
      </c>
      <c r="T764" s="253">
        <v>161837</v>
      </c>
      <c r="U764" s="253">
        <v>210954</v>
      </c>
      <c r="V764" s="253">
        <v>212670</v>
      </c>
      <c r="W764" s="253">
        <v>395903</v>
      </c>
      <c r="X764" s="253">
        <v>164859</v>
      </c>
      <c r="Y764" s="253">
        <v>119215</v>
      </c>
    </row>
    <row r="765" spans="4:25" hidden="1" outlineLevel="1">
      <c r="D765" s="246" t="s">
        <v>249</v>
      </c>
      <c r="E765" s="246" t="s">
        <v>48</v>
      </c>
      <c r="F765" s="246" t="s">
        <v>467</v>
      </c>
      <c r="G765" s="246" t="s">
        <v>470</v>
      </c>
      <c r="H765" s="246" t="s">
        <v>469</v>
      </c>
      <c r="I765" s="246" t="s">
        <v>2356</v>
      </c>
      <c r="J765" s="246" t="s">
        <v>109</v>
      </c>
      <c r="L765" s="258">
        <v>115534</v>
      </c>
      <c r="M765" s="253"/>
      <c r="N765" s="253">
        <v>4079</v>
      </c>
      <c r="O765" s="253">
        <v>4936</v>
      </c>
      <c r="P765" s="253">
        <v>3401</v>
      </c>
      <c r="Q765" s="253">
        <v>10173</v>
      </c>
      <c r="R765" s="253">
        <v>27174</v>
      </c>
      <c r="S765" s="253">
        <v>12906</v>
      </c>
      <c r="T765" s="253">
        <v>9997</v>
      </c>
      <c r="U765" s="253">
        <v>6816</v>
      </c>
      <c r="V765" s="253">
        <v>12616</v>
      </c>
      <c r="W765" s="253">
        <v>10029</v>
      </c>
      <c r="X765" s="253">
        <v>7220</v>
      </c>
      <c r="Y765" s="253">
        <v>6187</v>
      </c>
    </row>
    <row r="766" spans="4:25" hidden="1" outlineLevel="1">
      <c r="D766" s="246" t="s">
        <v>2530</v>
      </c>
      <c r="E766" s="246" t="s">
        <v>48</v>
      </c>
      <c r="F766" s="246" t="s">
        <v>467</v>
      </c>
      <c r="G766" s="246" t="s">
        <v>468</v>
      </c>
      <c r="H766" s="246" t="s">
        <v>469</v>
      </c>
      <c r="I766" s="246" t="s">
        <v>2531</v>
      </c>
      <c r="J766" s="246" t="s">
        <v>109</v>
      </c>
      <c r="L766" s="258">
        <v>18102</v>
      </c>
      <c r="M766" s="253"/>
      <c r="N766" s="253">
        <v>300</v>
      </c>
      <c r="O766" s="253">
        <v>0</v>
      </c>
      <c r="P766" s="253">
        <v>0</v>
      </c>
      <c r="Q766" s="253">
        <v>0</v>
      </c>
      <c r="R766" s="253">
        <v>0</v>
      </c>
      <c r="S766" s="253">
        <v>0</v>
      </c>
      <c r="T766" s="253">
        <v>0</v>
      </c>
      <c r="U766" s="253">
        <v>1000</v>
      </c>
      <c r="V766" s="253">
        <v>219</v>
      </c>
      <c r="W766" s="253">
        <v>16349</v>
      </c>
      <c r="X766" s="253">
        <v>234</v>
      </c>
      <c r="Y766" s="253">
        <v>0</v>
      </c>
    </row>
    <row r="767" spans="4:25" hidden="1" outlineLevel="1">
      <c r="D767" s="246" t="s">
        <v>2357</v>
      </c>
      <c r="E767" s="246" t="s">
        <v>49</v>
      </c>
      <c r="F767" s="246" t="s">
        <v>467</v>
      </c>
      <c r="G767" s="246" t="s">
        <v>468</v>
      </c>
      <c r="H767" s="246" t="s">
        <v>469</v>
      </c>
      <c r="I767" s="246" t="s">
        <v>1890</v>
      </c>
      <c r="J767" s="246" t="s">
        <v>106</v>
      </c>
      <c r="L767" s="258">
        <v>5783</v>
      </c>
      <c r="M767" s="253"/>
      <c r="N767" s="253">
        <v>136</v>
      </c>
      <c r="O767" s="253">
        <v>499</v>
      </c>
      <c r="P767" s="253">
        <v>430</v>
      </c>
      <c r="Q767" s="253">
        <v>466</v>
      </c>
      <c r="R767" s="253">
        <v>498</v>
      </c>
      <c r="S767" s="253">
        <v>457</v>
      </c>
      <c r="T767" s="253">
        <v>179</v>
      </c>
      <c r="U767" s="253">
        <v>962</v>
      </c>
      <c r="V767" s="253">
        <v>377</v>
      </c>
      <c r="W767" s="253">
        <v>897</v>
      </c>
      <c r="X767" s="253">
        <v>530</v>
      </c>
      <c r="Y767" s="253">
        <v>352</v>
      </c>
    </row>
    <row r="768" spans="4:25" hidden="1" outlineLevel="1">
      <c r="D768" s="246" t="s">
        <v>2865</v>
      </c>
      <c r="E768" s="246" t="s">
        <v>49</v>
      </c>
      <c r="F768" s="246" t="s">
        <v>467</v>
      </c>
      <c r="G768" s="246" t="s">
        <v>468</v>
      </c>
      <c r="H768" s="246" t="s">
        <v>469</v>
      </c>
      <c r="I768" s="246" t="s">
        <v>2866</v>
      </c>
      <c r="J768" s="246" t="s">
        <v>106</v>
      </c>
      <c r="L768" s="258">
        <v>41279</v>
      </c>
      <c r="M768" s="253"/>
      <c r="N768" s="253">
        <v>4701</v>
      </c>
      <c r="O768" s="253">
        <v>287</v>
      </c>
      <c r="P768" s="253">
        <v>1066</v>
      </c>
      <c r="Q768" s="253">
        <v>733</v>
      </c>
      <c r="R768" s="253">
        <v>1130</v>
      </c>
      <c r="S768" s="253">
        <v>1976</v>
      </c>
      <c r="T768" s="253">
        <v>915</v>
      </c>
      <c r="U768" s="253">
        <v>840</v>
      </c>
      <c r="V768" s="253">
        <v>7521</v>
      </c>
      <c r="W768" s="253">
        <v>9714</v>
      </c>
      <c r="X768" s="253">
        <v>7223</v>
      </c>
      <c r="Y768" s="253">
        <v>5173</v>
      </c>
    </row>
    <row r="769" spans="4:25" hidden="1" outlineLevel="1">
      <c r="D769" s="246" t="s">
        <v>2296</v>
      </c>
      <c r="E769" s="246" t="s">
        <v>49</v>
      </c>
      <c r="F769" s="246" t="s">
        <v>467</v>
      </c>
      <c r="G769" s="246" t="s">
        <v>468</v>
      </c>
      <c r="H769" s="246" t="s">
        <v>469</v>
      </c>
      <c r="I769" s="246" t="s">
        <v>2867</v>
      </c>
      <c r="J769" s="246" t="s">
        <v>110</v>
      </c>
      <c r="L769" s="258">
        <v>769</v>
      </c>
      <c r="M769" s="253"/>
      <c r="N769" s="253">
        <v>0</v>
      </c>
      <c r="O769" s="253">
        <v>0</v>
      </c>
      <c r="P769" s="253">
        <v>190</v>
      </c>
      <c r="Q769" s="253">
        <v>0</v>
      </c>
      <c r="R769" s="253">
        <v>40</v>
      </c>
      <c r="S769" s="253">
        <v>133</v>
      </c>
      <c r="T769" s="253">
        <v>0</v>
      </c>
      <c r="U769" s="253">
        <v>0</v>
      </c>
      <c r="V769" s="253">
        <v>0</v>
      </c>
      <c r="W769" s="253">
        <v>51</v>
      </c>
      <c r="X769" s="253">
        <v>162</v>
      </c>
      <c r="Y769" s="253">
        <v>193</v>
      </c>
    </row>
    <row r="770" spans="4:25" hidden="1" outlineLevel="1">
      <c r="D770" s="246" t="s">
        <v>2868</v>
      </c>
      <c r="E770" s="246" t="s">
        <v>2574</v>
      </c>
      <c r="F770" s="246" t="s">
        <v>467</v>
      </c>
      <c r="G770" s="246" t="s">
        <v>468</v>
      </c>
      <c r="H770" s="246" t="s">
        <v>469</v>
      </c>
      <c r="I770" s="246" t="s">
        <v>2869</v>
      </c>
      <c r="J770" s="246" t="s">
        <v>471</v>
      </c>
      <c r="L770" s="258">
        <v>1861</v>
      </c>
      <c r="M770" s="253"/>
      <c r="N770" s="253">
        <v>139</v>
      </c>
      <c r="O770" s="253">
        <v>191</v>
      </c>
      <c r="P770" s="253">
        <v>204</v>
      </c>
      <c r="Q770" s="253">
        <v>33</v>
      </c>
      <c r="R770" s="253">
        <v>68</v>
      </c>
      <c r="S770" s="253">
        <v>68</v>
      </c>
      <c r="T770" s="253">
        <v>231</v>
      </c>
      <c r="U770" s="253">
        <v>290</v>
      </c>
      <c r="V770" s="253">
        <v>282</v>
      </c>
      <c r="W770" s="253">
        <v>274</v>
      </c>
      <c r="X770" s="253">
        <v>58</v>
      </c>
      <c r="Y770" s="253">
        <v>23</v>
      </c>
    </row>
    <row r="771" spans="4:25" hidden="1" outlineLevel="1">
      <c r="D771" s="246" t="s">
        <v>491</v>
      </c>
      <c r="E771" s="246" t="s">
        <v>48</v>
      </c>
      <c r="F771" s="246" t="s">
        <v>467</v>
      </c>
      <c r="G771" s="246" t="s">
        <v>468</v>
      </c>
      <c r="H771" s="246" t="s">
        <v>469</v>
      </c>
      <c r="I771" s="246" t="s">
        <v>382</v>
      </c>
      <c r="J771" s="246" t="s">
        <v>109</v>
      </c>
      <c r="L771" s="258">
        <v>191005</v>
      </c>
      <c r="M771" s="253"/>
      <c r="N771" s="253">
        <v>9628</v>
      </c>
      <c r="O771" s="253">
        <v>10228</v>
      </c>
      <c r="P771" s="253">
        <v>4953</v>
      </c>
      <c r="Q771" s="253">
        <v>16756</v>
      </c>
      <c r="R771" s="253">
        <v>12443</v>
      </c>
      <c r="S771" s="253">
        <v>4380</v>
      </c>
      <c r="T771" s="253">
        <v>8366</v>
      </c>
      <c r="U771" s="253">
        <v>23695</v>
      </c>
      <c r="V771" s="253">
        <v>45225</v>
      </c>
      <c r="W771" s="253">
        <v>28901</v>
      </c>
      <c r="X771" s="253">
        <v>15598</v>
      </c>
      <c r="Y771" s="253">
        <v>10832</v>
      </c>
    </row>
    <row r="772" spans="4:25" hidden="1" outlineLevel="1">
      <c r="D772" s="246" t="s">
        <v>491</v>
      </c>
      <c r="E772" s="246" t="s">
        <v>48</v>
      </c>
      <c r="F772" s="246" t="s">
        <v>467</v>
      </c>
      <c r="G772" s="246" t="s">
        <v>470</v>
      </c>
      <c r="H772" s="246" t="s">
        <v>469</v>
      </c>
      <c r="I772" s="246" t="s">
        <v>2358</v>
      </c>
      <c r="J772" s="246" t="s">
        <v>109</v>
      </c>
      <c r="L772" s="258">
        <v>664</v>
      </c>
      <c r="M772" s="253"/>
      <c r="N772" s="253">
        <v>327</v>
      </c>
      <c r="O772" s="253">
        <v>56</v>
      </c>
      <c r="P772" s="253">
        <v>55</v>
      </c>
      <c r="Q772" s="253">
        <v>151</v>
      </c>
      <c r="R772" s="253">
        <v>60</v>
      </c>
      <c r="S772" s="253">
        <v>13</v>
      </c>
      <c r="T772" s="253">
        <v>0</v>
      </c>
      <c r="U772" s="253">
        <v>0</v>
      </c>
      <c r="V772" s="253">
        <v>0</v>
      </c>
      <c r="W772" s="253">
        <v>0</v>
      </c>
      <c r="X772" s="253">
        <v>2</v>
      </c>
      <c r="Y772" s="253">
        <v>0</v>
      </c>
    </row>
    <row r="773" spans="4:25" hidden="1" outlineLevel="1">
      <c r="D773" s="246" t="s">
        <v>1374</v>
      </c>
      <c r="E773" s="246" t="s">
        <v>48</v>
      </c>
      <c r="F773" s="246" t="s">
        <v>467</v>
      </c>
      <c r="G773" s="246" t="s">
        <v>468</v>
      </c>
      <c r="H773" s="246" t="s">
        <v>469</v>
      </c>
      <c r="I773" s="246" t="s">
        <v>1375</v>
      </c>
      <c r="J773" s="246" t="s">
        <v>109</v>
      </c>
      <c r="L773" s="258">
        <v>14</v>
      </c>
      <c r="M773" s="253"/>
      <c r="N773" s="253">
        <v>0</v>
      </c>
      <c r="O773" s="253">
        <v>1</v>
      </c>
      <c r="P773" s="253">
        <v>2</v>
      </c>
      <c r="Q773" s="253">
        <v>3</v>
      </c>
      <c r="R773" s="253">
        <v>1</v>
      </c>
      <c r="S773" s="253">
        <v>0</v>
      </c>
      <c r="T773" s="253">
        <v>0</v>
      </c>
      <c r="U773" s="253">
        <v>3</v>
      </c>
      <c r="V773" s="253">
        <v>0</v>
      </c>
      <c r="W773" s="253">
        <v>0</v>
      </c>
      <c r="X773" s="253">
        <v>4</v>
      </c>
      <c r="Y773" s="253">
        <v>0</v>
      </c>
    </row>
    <row r="774" spans="4:25" hidden="1" outlineLevel="1">
      <c r="D774" s="246" t="s">
        <v>2870</v>
      </c>
      <c r="E774" s="246" t="s">
        <v>48</v>
      </c>
      <c r="F774" s="246" t="s">
        <v>467</v>
      </c>
      <c r="G774" s="246" t="s">
        <v>468</v>
      </c>
      <c r="H774" s="246" t="s">
        <v>469</v>
      </c>
      <c r="I774" s="246" t="s">
        <v>2871</v>
      </c>
      <c r="J774" s="246" t="s">
        <v>109</v>
      </c>
      <c r="L774" s="258">
        <v>2756</v>
      </c>
      <c r="M774" s="253"/>
      <c r="N774" s="253">
        <v>0</v>
      </c>
      <c r="O774" s="253">
        <v>28</v>
      </c>
      <c r="P774" s="253">
        <v>32</v>
      </c>
      <c r="Q774" s="253">
        <v>11</v>
      </c>
      <c r="R774" s="253">
        <v>31</v>
      </c>
      <c r="S774" s="253">
        <v>350</v>
      </c>
      <c r="T774" s="253">
        <v>107</v>
      </c>
      <c r="U774" s="253">
        <v>272</v>
      </c>
      <c r="V774" s="253">
        <v>1006</v>
      </c>
      <c r="W774" s="253">
        <v>410</v>
      </c>
      <c r="X774" s="253">
        <v>343</v>
      </c>
      <c r="Y774" s="253">
        <v>166</v>
      </c>
    </row>
    <row r="775" spans="4:25" hidden="1" outlineLevel="1">
      <c r="D775" s="246" t="s">
        <v>1691</v>
      </c>
      <c r="E775" s="246" t="s">
        <v>48</v>
      </c>
      <c r="F775" s="246" t="s">
        <v>467</v>
      </c>
      <c r="G775" s="246" t="s">
        <v>468</v>
      </c>
      <c r="H775" s="246" t="s">
        <v>469</v>
      </c>
      <c r="I775" s="246" t="s">
        <v>383</v>
      </c>
      <c r="J775" s="246" t="s">
        <v>109</v>
      </c>
      <c r="L775" s="258">
        <v>284338</v>
      </c>
      <c r="M775" s="253"/>
      <c r="N775" s="253">
        <v>5139</v>
      </c>
      <c r="O775" s="253">
        <v>29864</v>
      </c>
      <c r="P775" s="253">
        <v>19346</v>
      </c>
      <c r="Q775" s="253">
        <v>7987</v>
      </c>
      <c r="R775" s="253">
        <v>17668</v>
      </c>
      <c r="S775" s="253">
        <v>44085</v>
      </c>
      <c r="T775" s="253">
        <v>30375</v>
      </c>
      <c r="U775" s="253">
        <v>43418</v>
      </c>
      <c r="V775" s="253">
        <v>15958</v>
      </c>
      <c r="W775" s="253">
        <v>39906</v>
      </c>
      <c r="X775" s="253">
        <v>15559</v>
      </c>
      <c r="Y775" s="253">
        <v>15033</v>
      </c>
    </row>
    <row r="776" spans="4:25" hidden="1" outlineLevel="1">
      <c r="D776" s="246" t="s">
        <v>1691</v>
      </c>
      <c r="E776" s="246" t="s">
        <v>48</v>
      </c>
      <c r="F776" s="246" t="s">
        <v>467</v>
      </c>
      <c r="G776" s="246" t="s">
        <v>470</v>
      </c>
      <c r="H776" s="246" t="s">
        <v>469</v>
      </c>
      <c r="I776" s="246" t="s">
        <v>2359</v>
      </c>
      <c r="J776" s="246" t="s">
        <v>109</v>
      </c>
      <c r="L776" s="258">
        <v>911</v>
      </c>
      <c r="M776" s="253"/>
      <c r="N776" s="253">
        <v>5</v>
      </c>
      <c r="O776" s="253">
        <v>42</v>
      </c>
      <c r="P776" s="253">
        <v>0</v>
      </c>
      <c r="Q776" s="253">
        <v>25</v>
      </c>
      <c r="R776" s="253">
        <v>571</v>
      </c>
      <c r="S776" s="253">
        <v>257</v>
      </c>
      <c r="T776" s="253">
        <v>2</v>
      </c>
      <c r="U776" s="253">
        <v>0</v>
      </c>
      <c r="V776" s="253">
        <v>0</v>
      </c>
      <c r="W776" s="253">
        <v>2</v>
      </c>
      <c r="X776" s="253">
        <v>0</v>
      </c>
      <c r="Y776" s="253">
        <v>7</v>
      </c>
    </row>
    <row r="777" spans="4:25" hidden="1" outlineLevel="1">
      <c r="D777" s="246" t="s">
        <v>2755</v>
      </c>
      <c r="E777" s="246" t="s">
        <v>2574</v>
      </c>
      <c r="F777" s="246" t="s">
        <v>465</v>
      </c>
      <c r="G777" s="246" t="s">
        <v>470</v>
      </c>
      <c r="H777" s="246" t="s">
        <v>469</v>
      </c>
      <c r="I777" s="246" t="s">
        <v>2872</v>
      </c>
      <c r="J777" s="246" t="s">
        <v>471</v>
      </c>
      <c r="L777" s="258">
        <v>0</v>
      </c>
      <c r="M777" s="253"/>
      <c r="N777" s="253">
        <v>0</v>
      </c>
      <c r="O777" s="253">
        <v>0</v>
      </c>
      <c r="P777" s="253">
        <v>0</v>
      </c>
      <c r="Q777" s="253">
        <v>0</v>
      </c>
      <c r="R777" s="253">
        <v>0</v>
      </c>
      <c r="S777" s="253">
        <v>0</v>
      </c>
      <c r="T777" s="253">
        <v>0</v>
      </c>
      <c r="U777" s="253">
        <v>0</v>
      </c>
      <c r="V777" s="253">
        <v>0</v>
      </c>
      <c r="W777" s="253">
        <v>0</v>
      </c>
      <c r="X777" s="253">
        <v>0</v>
      </c>
      <c r="Y777" s="253">
        <v>0</v>
      </c>
    </row>
    <row r="778" spans="4:25" hidden="1" outlineLevel="1">
      <c r="D778" s="246" t="s">
        <v>2755</v>
      </c>
      <c r="E778" s="246" t="s">
        <v>2574</v>
      </c>
      <c r="F778" s="246" t="s">
        <v>467</v>
      </c>
      <c r="G778" s="246" t="s">
        <v>468</v>
      </c>
      <c r="H778" s="246" t="s">
        <v>469</v>
      </c>
      <c r="I778" s="246" t="s">
        <v>2873</v>
      </c>
      <c r="J778" s="246" t="s">
        <v>471</v>
      </c>
      <c r="L778" s="258">
        <v>117121</v>
      </c>
      <c r="M778" s="253"/>
      <c r="N778" s="253">
        <v>16930</v>
      </c>
      <c r="O778" s="253">
        <v>8595</v>
      </c>
      <c r="P778" s="253">
        <v>12646</v>
      </c>
      <c r="Q778" s="253">
        <v>8744</v>
      </c>
      <c r="R778" s="253">
        <v>10297</v>
      </c>
      <c r="S778" s="253">
        <v>10058</v>
      </c>
      <c r="T778" s="253">
        <v>10389</v>
      </c>
      <c r="U778" s="253">
        <v>15016</v>
      </c>
      <c r="V778" s="253">
        <v>8440</v>
      </c>
      <c r="W778" s="253">
        <v>5879</v>
      </c>
      <c r="X778" s="253">
        <v>3552</v>
      </c>
      <c r="Y778" s="253">
        <v>6575</v>
      </c>
    </row>
    <row r="779" spans="4:25" hidden="1" outlineLevel="1">
      <c r="D779" s="246" t="s">
        <v>1522</v>
      </c>
      <c r="E779" s="246" t="s">
        <v>48</v>
      </c>
      <c r="F779" s="246" t="s">
        <v>467</v>
      </c>
      <c r="G779" s="246" t="s">
        <v>468</v>
      </c>
      <c r="H779" s="246" t="s">
        <v>469</v>
      </c>
      <c r="I779" s="246" t="s">
        <v>1547</v>
      </c>
      <c r="J779" s="246" t="s">
        <v>109</v>
      </c>
      <c r="L779" s="258">
        <v>0</v>
      </c>
      <c r="M779" s="253"/>
      <c r="N779" s="253">
        <v>0</v>
      </c>
      <c r="O779" s="253">
        <v>0</v>
      </c>
      <c r="P779" s="253">
        <v>0</v>
      </c>
      <c r="Q779" s="253">
        <v>0</v>
      </c>
      <c r="R779" s="253">
        <v>0</v>
      </c>
      <c r="S779" s="253">
        <v>0</v>
      </c>
      <c r="T779" s="253"/>
      <c r="U779" s="253"/>
      <c r="V779" s="253"/>
      <c r="W779" s="253"/>
      <c r="X779" s="253"/>
      <c r="Y779" s="253"/>
    </row>
    <row r="780" spans="4:25" hidden="1" outlineLevel="1">
      <c r="D780" s="246" t="s">
        <v>2874</v>
      </c>
      <c r="E780" s="246" t="s">
        <v>2574</v>
      </c>
      <c r="F780" s="246" t="s">
        <v>467</v>
      </c>
      <c r="G780" s="246" t="s">
        <v>468</v>
      </c>
      <c r="H780" s="246" t="s">
        <v>469</v>
      </c>
      <c r="I780" s="246" t="s">
        <v>2875</v>
      </c>
      <c r="J780" s="246" t="s">
        <v>471</v>
      </c>
      <c r="L780" s="258">
        <v>591</v>
      </c>
      <c r="M780" s="253"/>
      <c r="N780" s="253">
        <v>42</v>
      </c>
      <c r="O780" s="253">
        <v>42</v>
      </c>
      <c r="P780" s="253">
        <v>41</v>
      </c>
      <c r="Q780" s="253">
        <v>61</v>
      </c>
      <c r="R780" s="253">
        <v>56</v>
      </c>
      <c r="S780" s="253">
        <v>75</v>
      </c>
      <c r="T780" s="253">
        <v>67</v>
      </c>
      <c r="U780" s="253">
        <v>33</v>
      </c>
      <c r="V780" s="253">
        <v>72</v>
      </c>
      <c r="W780" s="253">
        <v>80</v>
      </c>
      <c r="X780" s="253">
        <v>17</v>
      </c>
      <c r="Y780" s="253">
        <v>5</v>
      </c>
    </row>
    <row r="781" spans="4:25" hidden="1" outlineLevel="1">
      <c r="D781" s="246" t="s">
        <v>250</v>
      </c>
      <c r="E781" s="246" t="s">
        <v>49</v>
      </c>
      <c r="F781" s="246" t="s">
        <v>467</v>
      </c>
      <c r="G781" s="246" t="s">
        <v>468</v>
      </c>
      <c r="H781" s="246" t="s">
        <v>469</v>
      </c>
      <c r="I781" s="246" t="s">
        <v>1548</v>
      </c>
      <c r="J781" s="246" t="s">
        <v>110</v>
      </c>
      <c r="L781" s="258">
        <v>6794</v>
      </c>
      <c r="M781" s="253"/>
      <c r="N781" s="253">
        <v>76</v>
      </c>
      <c r="O781" s="253">
        <v>44</v>
      </c>
      <c r="P781" s="253">
        <v>527</v>
      </c>
      <c r="Q781" s="253">
        <v>1297</v>
      </c>
      <c r="R781" s="253">
        <v>631</v>
      </c>
      <c r="S781" s="253">
        <v>143</v>
      </c>
      <c r="T781" s="253">
        <v>1235</v>
      </c>
      <c r="U781" s="253">
        <v>19</v>
      </c>
      <c r="V781" s="253">
        <v>28</v>
      </c>
      <c r="W781" s="253">
        <v>1761</v>
      </c>
      <c r="X781" s="253">
        <v>706</v>
      </c>
      <c r="Y781" s="253">
        <v>327</v>
      </c>
    </row>
    <row r="782" spans="4:25" hidden="1" outlineLevel="1">
      <c r="D782" s="246" t="s">
        <v>293</v>
      </c>
      <c r="E782" s="246" t="s">
        <v>49</v>
      </c>
      <c r="F782" s="246" t="s">
        <v>467</v>
      </c>
      <c r="G782" s="246" t="s">
        <v>468</v>
      </c>
      <c r="H782" s="246" t="s">
        <v>469</v>
      </c>
      <c r="I782" s="246" t="s">
        <v>2876</v>
      </c>
      <c r="J782" s="246" t="s">
        <v>110</v>
      </c>
      <c r="L782" s="258">
        <v>85</v>
      </c>
      <c r="M782" s="253"/>
      <c r="N782" s="253">
        <v>0</v>
      </c>
      <c r="O782" s="253">
        <v>0</v>
      </c>
      <c r="P782" s="253">
        <v>0</v>
      </c>
      <c r="Q782" s="253">
        <v>4</v>
      </c>
      <c r="R782" s="253">
        <v>0</v>
      </c>
      <c r="S782" s="253">
        <v>0</v>
      </c>
      <c r="T782" s="253">
        <v>0</v>
      </c>
      <c r="U782" s="253">
        <v>0</v>
      </c>
      <c r="V782" s="253">
        <v>0</v>
      </c>
      <c r="W782" s="253">
        <v>25</v>
      </c>
      <c r="X782" s="253">
        <v>30</v>
      </c>
      <c r="Y782" s="253">
        <v>26</v>
      </c>
    </row>
    <row r="783" spans="4:25" hidden="1" outlineLevel="1">
      <c r="D783" s="246" t="s">
        <v>294</v>
      </c>
      <c r="E783" s="246" t="s">
        <v>49</v>
      </c>
      <c r="F783" s="246" t="s">
        <v>467</v>
      </c>
      <c r="G783" s="246" t="s">
        <v>468</v>
      </c>
      <c r="H783" s="246" t="s">
        <v>469</v>
      </c>
      <c r="I783" s="246" t="s">
        <v>1746</v>
      </c>
      <c r="J783" s="246" t="s">
        <v>110</v>
      </c>
      <c r="L783" s="258">
        <v>4561</v>
      </c>
      <c r="M783" s="253"/>
      <c r="N783" s="253">
        <v>419</v>
      </c>
      <c r="O783" s="253">
        <v>871</v>
      </c>
      <c r="P783" s="253">
        <v>166</v>
      </c>
      <c r="Q783" s="253">
        <v>84</v>
      </c>
      <c r="R783" s="253">
        <v>943</v>
      </c>
      <c r="S783" s="253">
        <v>1610</v>
      </c>
      <c r="T783" s="253">
        <v>238</v>
      </c>
      <c r="U783" s="253">
        <v>11</v>
      </c>
      <c r="V783" s="253">
        <v>23</v>
      </c>
      <c r="W783" s="253">
        <v>36</v>
      </c>
      <c r="X783" s="253">
        <v>91</v>
      </c>
      <c r="Y783" s="253">
        <v>69</v>
      </c>
    </row>
    <row r="784" spans="4:25" hidden="1" outlineLevel="1">
      <c r="D784" s="246" t="s">
        <v>251</v>
      </c>
      <c r="E784" s="246" t="s">
        <v>49</v>
      </c>
      <c r="F784" s="246" t="s">
        <v>467</v>
      </c>
      <c r="G784" s="246" t="s">
        <v>468</v>
      </c>
      <c r="H784" s="246" t="s">
        <v>469</v>
      </c>
      <c r="I784" s="246" t="s">
        <v>1549</v>
      </c>
      <c r="J784" s="246" t="s">
        <v>110</v>
      </c>
      <c r="L784" s="258">
        <v>941</v>
      </c>
      <c r="M784" s="253"/>
      <c r="N784" s="253">
        <v>28</v>
      </c>
      <c r="O784" s="253">
        <v>14</v>
      </c>
      <c r="P784" s="253">
        <v>55</v>
      </c>
      <c r="Q784" s="253">
        <v>16</v>
      </c>
      <c r="R784" s="253">
        <v>31</v>
      </c>
      <c r="S784" s="253">
        <v>297</v>
      </c>
      <c r="T784" s="253">
        <v>46</v>
      </c>
      <c r="U784" s="253">
        <v>180</v>
      </c>
      <c r="V784" s="253">
        <v>38</v>
      </c>
      <c r="W784" s="253">
        <v>54</v>
      </c>
      <c r="X784" s="253">
        <v>54</v>
      </c>
      <c r="Y784" s="253">
        <v>128</v>
      </c>
    </row>
    <row r="785" spans="4:25" hidden="1" outlineLevel="1">
      <c r="D785" s="246" t="s">
        <v>252</v>
      </c>
      <c r="E785" s="246" t="s">
        <v>49</v>
      </c>
      <c r="F785" s="246" t="s">
        <v>467</v>
      </c>
      <c r="G785" s="246" t="s">
        <v>468</v>
      </c>
      <c r="H785" s="246" t="s">
        <v>469</v>
      </c>
      <c r="I785" s="246" t="s">
        <v>1550</v>
      </c>
      <c r="J785" s="246" t="s">
        <v>110</v>
      </c>
      <c r="L785" s="258">
        <v>2632</v>
      </c>
      <c r="M785" s="253"/>
      <c r="N785" s="253">
        <v>456</v>
      </c>
      <c r="O785" s="253">
        <v>34</v>
      </c>
      <c r="P785" s="253">
        <v>126</v>
      </c>
      <c r="Q785" s="253">
        <v>100</v>
      </c>
      <c r="R785" s="253">
        <v>76</v>
      </c>
      <c r="S785" s="253">
        <v>1158</v>
      </c>
      <c r="T785" s="253">
        <v>249</v>
      </c>
      <c r="U785" s="253">
        <v>50</v>
      </c>
      <c r="V785" s="253">
        <v>213</v>
      </c>
      <c r="W785" s="253">
        <v>37</v>
      </c>
      <c r="X785" s="253">
        <v>28</v>
      </c>
      <c r="Y785" s="253">
        <v>105</v>
      </c>
    </row>
    <row r="786" spans="4:25" hidden="1" outlineLevel="1">
      <c r="D786" s="246" t="s">
        <v>2877</v>
      </c>
      <c r="E786" s="246" t="s">
        <v>2574</v>
      </c>
      <c r="F786" s="246" t="s">
        <v>467</v>
      </c>
      <c r="G786" s="246" t="s">
        <v>468</v>
      </c>
      <c r="H786" s="246" t="s">
        <v>469</v>
      </c>
      <c r="I786" s="246" t="s">
        <v>2878</v>
      </c>
      <c r="J786" s="246" t="s">
        <v>471</v>
      </c>
      <c r="L786" s="258">
        <v>12054</v>
      </c>
      <c r="M786" s="253"/>
      <c r="N786" s="253">
        <v>327</v>
      </c>
      <c r="O786" s="253">
        <v>684</v>
      </c>
      <c r="P786" s="253">
        <v>830</v>
      </c>
      <c r="Q786" s="253">
        <v>194</v>
      </c>
      <c r="R786" s="253">
        <v>146</v>
      </c>
      <c r="S786" s="253">
        <v>236</v>
      </c>
      <c r="T786" s="253">
        <v>566</v>
      </c>
      <c r="U786" s="253">
        <v>483</v>
      </c>
      <c r="V786" s="253">
        <v>1119</v>
      </c>
      <c r="W786" s="253">
        <v>671</v>
      </c>
      <c r="X786" s="253">
        <v>5824</v>
      </c>
      <c r="Y786" s="253">
        <v>974</v>
      </c>
    </row>
    <row r="787" spans="4:25" hidden="1" outlineLevel="1">
      <c r="D787" s="246" t="s">
        <v>2051</v>
      </c>
      <c r="E787" s="246" t="s">
        <v>50</v>
      </c>
      <c r="F787" s="246" t="s">
        <v>467</v>
      </c>
      <c r="G787" s="246" t="s">
        <v>468</v>
      </c>
      <c r="H787" s="246" t="s">
        <v>469</v>
      </c>
      <c r="I787" s="246" t="s">
        <v>1008</v>
      </c>
      <c r="J787" s="246" t="s">
        <v>108</v>
      </c>
      <c r="L787" s="258">
        <v>4276</v>
      </c>
      <c r="M787" s="253"/>
      <c r="N787" s="253">
        <v>456</v>
      </c>
      <c r="O787" s="253">
        <v>300</v>
      </c>
      <c r="P787" s="253">
        <v>518</v>
      </c>
      <c r="Q787" s="253">
        <v>306</v>
      </c>
      <c r="R787" s="253">
        <v>217</v>
      </c>
      <c r="S787" s="253">
        <v>177</v>
      </c>
      <c r="T787" s="253">
        <v>460</v>
      </c>
      <c r="U787" s="253">
        <v>457</v>
      </c>
      <c r="V787" s="253">
        <v>648</v>
      </c>
      <c r="W787" s="253">
        <v>168</v>
      </c>
      <c r="X787" s="253">
        <v>287</v>
      </c>
      <c r="Y787" s="253">
        <v>282</v>
      </c>
    </row>
    <row r="788" spans="4:25" hidden="1" outlineLevel="1">
      <c r="D788" s="246" t="s">
        <v>1892</v>
      </c>
      <c r="E788" s="246" t="s">
        <v>1759</v>
      </c>
      <c r="F788" s="246" t="s">
        <v>467</v>
      </c>
      <c r="G788" s="246" t="s">
        <v>468</v>
      </c>
      <c r="H788" s="246" t="s">
        <v>469</v>
      </c>
      <c r="I788" s="246" t="s">
        <v>841</v>
      </c>
      <c r="J788" s="246" t="s">
        <v>789</v>
      </c>
      <c r="L788" s="258">
        <v>1403</v>
      </c>
      <c r="M788" s="253"/>
      <c r="N788" s="253">
        <v>708</v>
      </c>
      <c r="O788" s="253">
        <v>20</v>
      </c>
      <c r="P788" s="253">
        <v>100</v>
      </c>
      <c r="Q788" s="253">
        <v>110</v>
      </c>
      <c r="R788" s="253">
        <v>225</v>
      </c>
      <c r="S788" s="253">
        <v>0</v>
      </c>
      <c r="T788" s="253">
        <v>70</v>
      </c>
      <c r="U788" s="253">
        <v>0</v>
      </c>
      <c r="V788" s="253">
        <v>20</v>
      </c>
      <c r="W788" s="253">
        <v>0</v>
      </c>
      <c r="X788" s="253">
        <v>0</v>
      </c>
      <c r="Y788" s="253">
        <v>150</v>
      </c>
    </row>
    <row r="789" spans="4:25" hidden="1" outlineLevel="1">
      <c r="D789" s="246" t="s">
        <v>1783</v>
      </c>
      <c r="E789" s="246" t="s">
        <v>1759</v>
      </c>
      <c r="F789" s="246" t="s">
        <v>467</v>
      </c>
      <c r="G789" s="246" t="s">
        <v>468</v>
      </c>
      <c r="H789" s="246" t="s">
        <v>469</v>
      </c>
      <c r="I789" s="246" t="s">
        <v>1783</v>
      </c>
      <c r="J789" s="246" t="s">
        <v>789</v>
      </c>
      <c r="L789" s="258">
        <v>2700</v>
      </c>
      <c r="M789" s="253"/>
      <c r="N789" s="253">
        <v>200</v>
      </c>
      <c r="O789" s="253">
        <v>0</v>
      </c>
      <c r="P789" s="253">
        <v>0</v>
      </c>
      <c r="Q789" s="253">
        <v>0</v>
      </c>
      <c r="R789" s="253">
        <v>200</v>
      </c>
      <c r="S789" s="253">
        <v>0</v>
      </c>
      <c r="T789" s="253">
        <v>800</v>
      </c>
      <c r="U789" s="253">
        <v>300</v>
      </c>
      <c r="V789" s="253">
        <v>0</v>
      </c>
      <c r="W789" s="253">
        <v>1200</v>
      </c>
      <c r="X789" s="253">
        <v>0</v>
      </c>
      <c r="Y789" s="253">
        <v>0</v>
      </c>
    </row>
    <row r="790" spans="4:25" hidden="1" outlineLevel="1">
      <c r="D790" s="246" t="s">
        <v>2516</v>
      </c>
      <c r="E790" s="246" t="s">
        <v>49</v>
      </c>
      <c r="F790" s="246" t="s">
        <v>467</v>
      </c>
      <c r="G790" s="246" t="s">
        <v>468</v>
      </c>
      <c r="H790" s="246" t="s">
        <v>469</v>
      </c>
      <c r="I790" s="246" t="s">
        <v>261</v>
      </c>
      <c r="J790" s="246" t="s">
        <v>106</v>
      </c>
      <c r="L790" s="258">
        <v>347673</v>
      </c>
      <c r="M790" s="253"/>
      <c r="N790" s="253">
        <v>20210</v>
      </c>
      <c r="O790" s="253">
        <v>27252</v>
      </c>
      <c r="P790" s="253">
        <v>32747</v>
      </c>
      <c r="Q790" s="253">
        <v>22485</v>
      </c>
      <c r="R790" s="253">
        <v>18289</v>
      </c>
      <c r="S790" s="253">
        <v>20718</v>
      </c>
      <c r="T790" s="253">
        <v>27238</v>
      </c>
      <c r="U790" s="253">
        <v>22730</v>
      </c>
      <c r="V790" s="253">
        <v>45699</v>
      </c>
      <c r="W790" s="253">
        <v>34764</v>
      </c>
      <c r="X790" s="253">
        <v>34787</v>
      </c>
      <c r="Y790" s="253">
        <v>40754</v>
      </c>
    </row>
    <row r="791" spans="4:25" hidden="1" outlineLevel="1">
      <c r="D791" s="246" t="s">
        <v>2532</v>
      </c>
      <c r="E791" s="246" t="s">
        <v>49</v>
      </c>
      <c r="F791" s="246" t="s">
        <v>467</v>
      </c>
      <c r="G791" s="246" t="s">
        <v>468</v>
      </c>
      <c r="H791" s="246" t="s">
        <v>469</v>
      </c>
      <c r="I791" s="246" t="s">
        <v>754</v>
      </c>
      <c r="J791" s="246" t="s">
        <v>106</v>
      </c>
      <c r="L791" s="258">
        <v>19206</v>
      </c>
      <c r="M791" s="253"/>
      <c r="N791" s="253">
        <v>762</v>
      </c>
      <c r="O791" s="253">
        <v>1510</v>
      </c>
      <c r="P791" s="253">
        <v>1714</v>
      </c>
      <c r="Q791" s="253">
        <v>1247</v>
      </c>
      <c r="R791" s="253">
        <v>1176</v>
      </c>
      <c r="S791" s="253">
        <v>1295</v>
      </c>
      <c r="T791" s="253">
        <v>1941</v>
      </c>
      <c r="U791" s="253">
        <v>1188</v>
      </c>
      <c r="V791" s="253">
        <v>2061</v>
      </c>
      <c r="W791" s="253">
        <v>2460</v>
      </c>
      <c r="X791" s="253">
        <v>1486</v>
      </c>
      <c r="Y791" s="253">
        <v>2366</v>
      </c>
    </row>
    <row r="792" spans="4:25" hidden="1" outlineLevel="1">
      <c r="D792" s="246" t="s">
        <v>493</v>
      </c>
      <c r="E792" s="246" t="s">
        <v>49</v>
      </c>
      <c r="F792" s="246" t="s">
        <v>467</v>
      </c>
      <c r="G792" s="246" t="s">
        <v>468</v>
      </c>
      <c r="H792" s="246" t="s">
        <v>469</v>
      </c>
      <c r="I792" s="246" t="s">
        <v>1551</v>
      </c>
      <c r="J792" s="246" t="s">
        <v>110</v>
      </c>
      <c r="L792" s="258">
        <v>2974</v>
      </c>
      <c r="M792" s="253"/>
      <c r="N792" s="253">
        <v>61</v>
      </c>
      <c r="O792" s="253">
        <v>101</v>
      </c>
      <c r="P792" s="253">
        <v>73</v>
      </c>
      <c r="Q792" s="253">
        <v>169</v>
      </c>
      <c r="R792" s="253">
        <v>1050</v>
      </c>
      <c r="S792" s="253">
        <v>22</v>
      </c>
      <c r="T792" s="253">
        <v>11</v>
      </c>
      <c r="U792" s="253">
        <v>227</v>
      </c>
      <c r="V792" s="253">
        <v>98</v>
      </c>
      <c r="W792" s="253">
        <v>55</v>
      </c>
      <c r="X792" s="253">
        <v>1023</v>
      </c>
      <c r="Y792" s="253">
        <v>84</v>
      </c>
    </row>
    <row r="793" spans="4:25" hidden="1" outlineLevel="1">
      <c r="D793" s="246" t="s">
        <v>2360</v>
      </c>
      <c r="E793" s="246" t="s">
        <v>49</v>
      </c>
      <c r="F793" s="246" t="s">
        <v>467</v>
      </c>
      <c r="G793" s="246" t="s">
        <v>468</v>
      </c>
      <c r="H793" s="246" t="s">
        <v>469</v>
      </c>
      <c r="I793" s="246" t="s">
        <v>2361</v>
      </c>
      <c r="J793" s="246" t="s">
        <v>106</v>
      </c>
      <c r="L793" s="258">
        <v>3562</v>
      </c>
      <c r="M793" s="253"/>
      <c r="N793" s="253">
        <v>476</v>
      </c>
      <c r="O793" s="253">
        <v>374</v>
      </c>
      <c r="P793" s="253">
        <v>164</v>
      </c>
      <c r="Q793" s="253">
        <v>268</v>
      </c>
      <c r="R793" s="253">
        <v>724</v>
      </c>
      <c r="S793" s="253">
        <v>273</v>
      </c>
      <c r="T793" s="253">
        <v>4</v>
      </c>
      <c r="U793" s="253">
        <v>213</v>
      </c>
      <c r="V793" s="253">
        <v>442</v>
      </c>
      <c r="W793" s="253">
        <v>493</v>
      </c>
      <c r="X793" s="253">
        <v>109</v>
      </c>
      <c r="Y793" s="253">
        <v>22</v>
      </c>
    </row>
    <row r="794" spans="4:25" hidden="1" outlineLevel="1">
      <c r="D794" s="246" t="s">
        <v>201</v>
      </c>
      <c r="E794" s="246" t="s">
        <v>48</v>
      </c>
      <c r="F794" s="246" t="s">
        <v>467</v>
      </c>
      <c r="G794" s="246" t="s">
        <v>468</v>
      </c>
      <c r="H794" s="246" t="s">
        <v>469</v>
      </c>
      <c r="I794" s="246" t="s">
        <v>3173</v>
      </c>
      <c r="J794" s="246" t="s">
        <v>109</v>
      </c>
      <c r="L794" s="258">
        <v>65</v>
      </c>
      <c r="M794" s="253"/>
      <c r="N794" s="253"/>
      <c r="O794" s="253"/>
      <c r="P794" s="253"/>
      <c r="Q794" s="253"/>
      <c r="R794" s="253"/>
      <c r="S794" s="253"/>
      <c r="T794" s="253"/>
      <c r="U794" s="253"/>
      <c r="V794" s="253"/>
      <c r="W794" s="253"/>
      <c r="X794" s="253">
        <v>7</v>
      </c>
      <c r="Y794" s="253">
        <v>58</v>
      </c>
    </row>
    <row r="795" spans="4:25" hidden="1" outlineLevel="1">
      <c r="D795" s="246" t="s">
        <v>168</v>
      </c>
      <c r="E795" s="246" t="s">
        <v>61</v>
      </c>
      <c r="F795" s="246" t="s">
        <v>467</v>
      </c>
      <c r="G795" s="246" t="s">
        <v>468</v>
      </c>
      <c r="H795" s="246" t="s">
        <v>469</v>
      </c>
      <c r="I795" s="246" t="s">
        <v>168</v>
      </c>
      <c r="J795" s="246" t="s">
        <v>0</v>
      </c>
      <c r="L795" s="258">
        <v>12</v>
      </c>
      <c r="M795" s="253"/>
      <c r="N795" s="253">
        <v>2</v>
      </c>
      <c r="O795" s="253">
        <v>4</v>
      </c>
      <c r="P795" s="253">
        <v>4</v>
      </c>
      <c r="Q795" s="253">
        <v>0</v>
      </c>
      <c r="R795" s="253">
        <v>0</v>
      </c>
      <c r="S795" s="253">
        <v>0</v>
      </c>
      <c r="T795" s="253">
        <v>0</v>
      </c>
      <c r="U795" s="253">
        <v>0</v>
      </c>
      <c r="V795" s="253">
        <v>0</v>
      </c>
      <c r="W795" s="253">
        <v>0</v>
      </c>
      <c r="X795" s="253">
        <v>0</v>
      </c>
      <c r="Y795" s="253">
        <v>2</v>
      </c>
    </row>
    <row r="796" spans="4:25" hidden="1" outlineLevel="1">
      <c r="D796" s="246" t="s">
        <v>2054</v>
      </c>
      <c r="E796" s="246" t="s">
        <v>61</v>
      </c>
      <c r="F796" s="246" t="s">
        <v>467</v>
      </c>
      <c r="G796" s="246" t="s">
        <v>468</v>
      </c>
      <c r="H796" s="246" t="s">
        <v>469</v>
      </c>
      <c r="I796" s="246" t="s">
        <v>2879</v>
      </c>
      <c r="J796" s="246" t="s">
        <v>0</v>
      </c>
      <c r="L796" s="258">
        <v>3460</v>
      </c>
      <c r="M796" s="253"/>
      <c r="N796" s="253">
        <v>0</v>
      </c>
      <c r="O796" s="253">
        <v>0</v>
      </c>
      <c r="P796" s="253">
        <v>2</v>
      </c>
      <c r="Q796" s="253">
        <v>2</v>
      </c>
      <c r="R796" s="253">
        <v>0</v>
      </c>
      <c r="S796" s="253">
        <v>0</v>
      </c>
      <c r="T796" s="253">
        <v>3</v>
      </c>
      <c r="U796" s="253">
        <v>3</v>
      </c>
      <c r="V796" s="253">
        <v>2300</v>
      </c>
      <c r="W796" s="253">
        <v>1150</v>
      </c>
      <c r="X796" s="253">
        <v>0</v>
      </c>
      <c r="Y796" s="253">
        <v>0</v>
      </c>
    </row>
    <row r="797" spans="4:25" hidden="1" outlineLevel="1">
      <c r="D797" s="246" t="s">
        <v>495</v>
      </c>
      <c r="E797" s="246" t="s">
        <v>48</v>
      </c>
      <c r="F797" s="246" t="s">
        <v>467</v>
      </c>
      <c r="G797" s="246" t="s">
        <v>468</v>
      </c>
      <c r="H797" s="246" t="s">
        <v>469</v>
      </c>
      <c r="I797" s="246" t="s">
        <v>1376</v>
      </c>
      <c r="J797" s="246" t="s">
        <v>109</v>
      </c>
      <c r="L797" s="258">
        <v>32467</v>
      </c>
      <c r="M797" s="253"/>
      <c r="N797" s="253">
        <v>2303</v>
      </c>
      <c r="O797" s="253">
        <v>4645</v>
      </c>
      <c r="P797" s="253">
        <v>2513</v>
      </c>
      <c r="Q797" s="253">
        <v>1440</v>
      </c>
      <c r="R797" s="253">
        <v>1069</v>
      </c>
      <c r="S797" s="253">
        <v>3560</v>
      </c>
      <c r="T797" s="253">
        <v>36</v>
      </c>
      <c r="U797" s="253">
        <v>4788</v>
      </c>
      <c r="V797" s="253">
        <v>1741</v>
      </c>
      <c r="W797" s="253">
        <v>3380</v>
      </c>
      <c r="X797" s="253">
        <v>3329</v>
      </c>
      <c r="Y797" s="253">
        <v>3663</v>
      </c>
    </row>
    <row r="798" spans="4:25" hidden="1" outlineLevel="1">
      <c r="D798" s="246" t="s">
        <v>1800</v>
      </c>
      <c r="E798" s="246" t="s">
        <v>50</v>
      </c>
      <c r="F798" s="246" t="s">
        <v>467</v>
      </c>
      <c r="G798" s="246" t="s">
        <v>468</v>
      </c>
      <c r="H798" s="246" t="s">
        <v>469</v>
      </c>
      <c r="I798" s="246" t="s">
        <v>2154</v>
      </c>
      <c r="J798" s="246" t="s">
        <v>108</v>
      </c>
      <c r="L798" s="258">
        <v>6364</v>
      </c>
      <c r="M798" s="253"/>
      <c r="N798" s="253">
        <v>1033</v>
      </c>
      <c r="O798" s="253">
        <v>2170</v>
      </c>
      <c r="P798" s="253">
        <v>1289</v>
      </c>
      <c r="Q798" s="253">
        <v>1010</v>
      </c>
      <c r="R798" s="253">
        <v>85</v>
      </c>
      <c r="S798" s="253">
        <v>103</v>
      </c>
      <c r="T798" s="253">
        <v>186</v>
      </c>
      <c r="U798" s="253">
        <v>129</v>
      </c>
      <c r="V798" s="253">
        <v>104</v>
      </c>
      <c r="W798" s="253">
        <v>95</v>
      </c>
      <c r="X798" s="253">
        <v>74</v>
      </c>
      <c r="Y798" s="253">
        <v>86</v>
      </c>
    </row>
    <row r="799" spans="4:25" hidden="1" outlineLevel="1">
      <c r="D799" s="246" t="s">
        <v>1377</v>
      </c>
      <c r="E799" s="246" t="s">
        <v>48</v>
      </c>
      <c r="F799" s="246" t="s">
        <v>467</v>
      </c>
      <c r="G799" s="246" t="s">
        <v>468</v>
      </c>
      <c r="H799" s="246" t="s">
        <v>469</v>
      </c>
      <c r="I799" s="246" t="s">
        <v>1009</v>
      </c>
      <c r="J799" s="246" t="s">
        <v>109</v>
      </c>
      <c r="L799" s="258">
        <v>118</v>
      </c>
      <c r="M799" s="253"/>
      <c r="N799" s="253">
        <v>0</v>
      </c>
      <c r="O799" s="253">
        <v>1</v>
      </c>
      <c r="P799" s="253">
        <v>0</v>
      </c>
      <c r="Q799" s="253">
        <v>0</v>
      </c>
      <c r="R799" s="253">
        <v>0</v>
      </c>
      <c r="S799" s="253">
        <v>100</v>
      </c>
      <c r="T799" s="253">
        <v>0</v>
      </c>
      <c r="U799" s="253">
        <v>0</v>
      </c>
      <c r="V799" s="253">
        <v>0</v>
      </c>
      <c r="W799" s="253">
        <v>0</v>
      </c>
      <c r="X799" s="253">
        <v>2</v>
      </c>
      <c r="Y799" s="253">
        <v>15</v>
      </c>
    </row>
    <row r="800" spans="4:25" hidden="1" outlineLevel="1">
      <c r="D800" s="246" t="s">
        <v>1010</v>
      </c>
      <c r="E800" s="246" t="s">
        <v>48</v>
      </c>
      <c r="F800" s="246" t="s">
        <v>467</v>
      </c>
      <c r="G800" s="246" t="s">
        <v>468</v>
      </c>
      <c r="H800" s="246" t="s">
        <v>469</v>
      </c>
      <c r="I800" s="246" t="s">
        <v>1011</v>
      </c>
      <c r="J800" s="246" t="s">
        <v>109</v>
      </c>
      <c r="L800" s="258">
        <v>217</v>
      </c>
      <c r="M800" s="253"/>
      <c r="N800" s="253">
        <v>3</v>
      </c>
      <c r="O800" s="253">
        <v>1</v>
      </c>
      <c r="P800" s="253">
        <v>1</v>
      </c>
      <c r="Q800" s="253">
        <v>43</v>
      </c>
      <c r="R800" s="253">
        <v>11</v>
      </c>
      <c r="S800" s="253">
        <v>3</v>
      </c>
      <c r="T800" s="253">
        <v>15</v>
      </c>
      <c r="U800" s="253">
        <v>42</v>
      </c>
      <c r="V800" s="253">
        <v>23</v>
      </c>
      <c r="W800" s="253">
        <v>15</v>
      </c>
      <c r="X800" s="253">
        <v>26</v>
      </c>
      <c r="Y800" s="253">
        <v>34</v>
      </c>
    </row>
    <row r="801" spans="4:25" hidden="1" outlineLevel="1">
      <c r="D801" s="246" t="s">
        <v>1981</v>
      </c>
      <c r="E801" s="246" t="s">
        <v>1759</v>
      </c>
      <c r="F801" s="246" t="s">
        <v>467</v>
      </c>
      <c r="G801" s="246" t="s">
        <v>468</v>
      </c>
      <c r="H801" s="246" t="s">
        <v>469</v>
      </c>
      <c r="I801" s="246" t="s">
        <v>2362</v>
      </c>
      <c r="J801" s="246" t="s">
        <v>789</v>
      </c>
      <c r="L801" s="258">
        <v>60</v>
      </c>
      <c r="M801" s="253"/>
      <c r="N801" s="253">
        <v>0</v>
      </c>
      <c r="O801" s="253">
        <v>0</v>
      </c>
      <c r="P801" s="253">
        <v>0</v>
      </c>
      <c r="Q801" s="253">
        <v>0</v>
      </c>
      <c r="R801" s="253">
        <v>0</v>
      </c>
      <c r="S801" s="253">
        <v>0</v>
      </c>
      <c r="T801" s="253">
        <v>0</v>
      </c>
      <c r="U801" s="253">
        <v>0</v>
      </c>
      <c r="V801" s="253">
        <v>0</v>
      </c>
      <c r="W801" s="253">
        <v>0</v>
      </c>
      <c r="X801" s="253">
        <v>60</v>
      </c>
      <c r="Y801" s="253">
        <v>0</v>
      </c>
    </row>
    <row r="802" spans="4:25" hidden="1" outlineLevel="1">
      <c r="D802" s="246" t="s">
        <v>2880</v>
      </c>
      <c r="E802" s="246" t="s">
        <v>2574</v>
      </c>
      <c r="F802" s="246" t="s">
        <v>467</v>
      </c>
      <c r="G802" s="246" t="s">
        <v>468</v>
      </c>
      <c r="H802" s="246" t="s">
        <v>469</v>
      </c>
      <c r="I802" s="246" t="s">
        <v>2880</v>
      </c>
      <c r="J802" s="246" t="s">
        <v>471</v>
      </c>
      <c r="L802" s="258">
        <v>612</v>
      </c>
      <c r="M802" s="253"/>
      <c r="N802" s="253">
        <v>115</v>
      </c>
      <c r="O802" s="253">
        <v>13</v>
      </c>
      <c r="P802" s="253">
        <v>89</v>
      </c>
      <c r="Q802" s="253">
        <v>24</v>
      </c>
      <c r="R802" s="253">
        <v>15</v>
      </c>
      <c r="S802" s="253">
        <v>120</v>
      </c>
      <c r="T802" s="253">
        <v>57</v>
      </c>
      <c r="U802" s="253">
        <v>5</v>
      </c>
      <c r="V802" s="253">
        <v>151</v>
      </c>
      <c r="W802" s="253">
        <v>10</v>
      </c>
      <c r="X802" s="253">
        <v>8</v>
      </c>
      <c r="Y802" s="253">
        <v>5</v>
      </c>
    </row>
    <row r="803" spans="4:25" hidden="1" outlineLevel="1">
      <c r="D803" s="246" t="s">
        <v>253</v>
      </c>
      <c r="E803" s="246" t="s">
        <v>2574</v>
      </c>
      <c r="F803" s="246" t="s">
        <v>465</v>
      </c>
      <c r="G803" s="246" t="s">
        <v>470</v>
      </c>
      <c r="H803" s="246" t="s">
        <v>469</v>
      </c>
      <c r="I803" s="246" t="s">
        <v>2881</v>
      </c>
      <c r="J803" s="246" t="s">
        <v>471</v>
      </c>
      <c r="L803" s="258">
        <v>0</v>
      </c>
      <c r="M803" s="253"/>
      <c r="N803" s="253">
        <v>0</v>
      </c>
      <c r="O803" s="253">
        <v>0</v>
      </c>
      <c r="P803" s="253">
        <v>0</v>
      </c>
      <c r="Q803" s="253">
        <v>0</v>
      </c>
      <c r="R803" s="253">
        <v>0</v>
      </c>
      <c r="S803" s="253">
        <v>0</v>
      </c>
      <c r="T803" s="253">
        <v>0</v>
      </c>
      <c r="U803" s="253">
        <v>0</v>
      </c>
      <c r="V803" s="253">
        <v>0</v>
      </c>
      <c r="W803" s="253">
        <v>0</v>
      </c>
      <c r="X803" s="253">
        <v>0</v>
      </c>
      <c r="Y803" s="253">
        <v>0</v>
      </c>
    </row>
    <row r="804" spans="4:25" hidden="1" outlineLevel="1">
      <c r="D804" s="246" t="s">
        <v>253</v>
      </c>
      <c r="E804" s="246" t="s">
        <v>2574</v>
      </c>
      <c r="F804" s="246" t="s">
        <v>467</v>
      </c>
      <c r="G804" s="246" t="s">
        <v>468</v>
      </c>
      <c r="H804" s="246" t="s">
        <v>469</v>
      </c>
      <c r="I804" s="246" t="s">
        <v>2882</v>
      </c>
      <c r="J804" s="246" t="s">
        <v>471</v>
      </c>
      <c r="L804" s="258">
        <v>1427956</v>
      </c>
      <c r="M804" s="253"/>
      <c r="N804" s="253">
        <v>189949</v>
      </c>
      <c r="O804" s="253">
        <v>191665</v>
      </c>
      <c r="P804" s="253">
        <v>206768</v>
      </c>
      <c r="Q804" s="253">
        <v>110006</v>
      </c>
      <c r="R804" s="253">
        <v>144024</v>
      </c>
      <c r="S804" s="253">
        <v>91757</v>
      </c>
      <c r="T804" s="253">
        <v>86084</v>
      </c>
      <c r="U804" s="253">
        <v>69188</v>
      </c>
      <c r="V804" s="253">
        <v>73586</v>
      </c>
      <c r="W804" s="253">
        <v>132520</v>
      </c>
      <c r="X804" s="253">
        <v>80875</v>
      </c>
      <c r="Y804" s="253">
        <v>51534</v>
      </c>
    </row>
    <row r="805" spans="4:25" hidden="1" outlineLevel="1">
      <c r="D805" s="246" t="s">
        <v>253</v>
      </c>
      <c r="E805" s="246" t="s">
        <v>2574</v>
      </c>
      <c r="F805" s="246" t="s">
        <v>467</v>
      </c>
      <c r="G805" s="246" t="s">
        <v>470</v>
      </c>
      <c r="H805" s="246" t="s">
        <v>469</v>
      </c>
      <c r="I805" s="246" t="s">
        <v>2883</v>
      </c>
      <c r="J805" s="246" t="s">
        <v>471</v>
      </c>
      <c r="L805" s="258">
        <v>98936</v>
      </c>
      <c r="M805" s="253"/>
      <c r="N805" s="253">
        <v>51659</v>
      </c>
      <c r="O805" s="253">
        <v>7503</v>
      </c>
      <c r="P805" s="253">
        <v>11895</v>
      </c>
      <c r="Q805" s="253">
        <v>623</v>
      </c>
      <c r="R805" s="253">
        <v>7215</v>
      </c>
      <c r="S805" s="253">
        <v>2051</v>
      </c>
      <c r="T805" s="253">
        <v>3065</v>
      </c>
      <c r="U805" s="253">
        <v>6363</v>
      </c>
      <c r="V805" s="253">
        <v>600</v>
      </c>
      <c r="W805" s="253">
        <v>4120</v>
      </c>
      <c r="X805" s="253">
        <v>480</v>
      </c>
      <c r="Y805" s="253">
        <v>3362</v>
      </c>
    </row>
    <row r="806" spans="4:25" hidden="1" outlineLevel="1">
      <c r="D806" s="246" t="s">
        <v>2884</v>
      </c>
      <c r="E806" s="246" t="s">
        <v>2574</v>
      </c>
      <c r="F806" s="246" t="s">
        <v>467</v>
      </c>
      <c r="G806" s="246" t="s">
        <v>468</v>
      </c>
      <c r="H806" s="246" t="s">
        <v>469</v>
      </c>
      <c r="I806" s="246" t="s">
        <v>2885</v>
      </c>
      <c r="J806" s="246" t="s">
        <v>471</v>
      </c>
      <c r="L806" s="258">
        <v>12049</v>
      </c>
      <c r="M806" s="253"/>
      <c r="N806" s="253">
        <v>778</v>
      </c>
      <c r="O806" s="253">
        <v>143</v>
      </c>
      <c r="P806" s="253">
        <v>134</v>
      </c>
      <c r="Q806" s="253">
        <v>144</v>
      </c>
      <c r="R806" s="253">
        <v>9004</v>
      </c>
      <c r="S806" s="253">
        <v>68</v>
      </c>
      <c r="T806" s="253">
        <v>26</v>
      </c>
      <c r="U806" s="253">
        <v>7</v>
      </c>
      <c r="V806" s="253">
        <v>5</v>
      </c>
      <c r="W806" s="253">
        <v>3</v>
      </c>
      <c r="X806" s="253">
        <v>1736</v>
      </c>
      <c r="Y806" s="253">
        <v>1</v>
      </c>
    </row>
    <row r="807" spans="4:25" hidden="1" outlineLevel="1">
      <c r="D807" s="246" t="s">
        <v>850</v>
      </c>
      <c r="E807" s="246" t="s">
        <v>48</v>
      </c>
      <c r="F807" s="246" t="s">
        <v>465</v>
      </c>
      <c r="G807" s="246" t="s">
        <v>470</v>
      </c>
      <c r="H807" s="246" t="s">
        <v>469</v>
      </c>
      <c r="I807" s="246" t="s">
        <v>3174</v>
      </c>
      <c r="J807" s="246" t="s">
        <v>109</v>
      </c>
      <c r="L807" s="258">
        <v>0</v>
      </c>
      <c r="M807" s="253"/>
      <c r="N807" s="253"/>
      <c r="O807" s="253"/>
      <c r="P807" s="253"/>
      <c r="Q807" s="253"/>
      <c r="R807" s="253"/>
      <c r="S807" s="253"/>
      <c r="T807" s="253"/>
      <c r="U807" s="253"/>
      <c r="V807" s="253">
        <v>0</v>
      </c>
      <c r="W807" s="253">
        <v>0</v>
      </c>
      <c r="X807" s="253">
        <v>0</v>
      </c>
      <c r="Y807" s="253">
        <v>0</v>
      </c>
    </row>
    <row r="808" spans="4:25" hidden="1" outlineLevel="1">
      <c r="D808" s="246" t="s">
        <v>850</v>
      </c>
      <c r="E808" s="246" t="s">
        <v>48</v>
      </c>
      <c r="F808" s="246" t="s">
        <v>467</v>
      </c>
      <c r="G808" s="246" t="s">
        <v>468</v>
      </c>
      <c r="H808" s="246" t="s">
        <v>469</v>
      </c>
      <c r="I808" s="246" t="s">
        <v>388</v>
      </c>
      <c r="J808" s="246" t="s">
        <v>109</v>
      </c>
      <c r="L808" s="258">
        <v>2507440</v>
      </c>
      <c r="M808" s="253"/>
      <c r="N808" s="253">
        <v>306494</v>
      </c>
      <c r="O808" s="253">
        <v>439165</v>
      </c>
      <c r="P808" s="253">
        <v>405317</v>
      </c>
      <c r="Q808" s="253">
        <v>384244</v>
      </c>
      <c r="R808" s="253">
        <v>101642</v>
      </c>
      <c r="S808" s="253">
        <v>113772</v>
      </c>
      <c r="T808" s="253">
        <v>137949</v>
      </c>
      <c r="U808" s="253">
        <v>123156</v>
      </c>
      <c r="V808" s="253">
        <v>160091</v>
      </c>
      <c r="W808" s="253">
        <v>135972</v>
      </c>
      <c r="X808" s="253">
        <v>170697</v>
      </c>
      <c r="Y808" s="253">
        <v>28941</v>
      </c>
    </row>
    <row r="809" spans="4:25" hidden="1" outlineLevel="1">
      <c r="D809" s="246" t="s">
        <v>850</v>
      </c>
      <c r="E809" s="246" t="s">
        <v>48</v>
      </c>
      <c r="F809" s="246" t="s">
        <v>467</v>
      </c>
      <c r="G809" s="246" t="s">
        <v>470</v>
      </c>
      <c r="H809" s="246" t="s">
        <v>469</v>
      </c>
      <c r="I809" s="246" t="s">
        <v>2363</v>
      </c>
      <c r="J809" s="246" t="s">
        <v>109</v>
      </c>
      <c r="L809" s="258">
        <v>54304</v>
      </c>
      <c r="M809" s="253"/>
      <c r="N809" s="253">
        <v>6299</v>
      </c>
      <c r="O809" s="253">
        <v>5920</v>
      </c>
      <c r="P809" s="253">
        <v>2411</v>
      </c>
      <c r="Q809" s="253">
        <v>24519</v>
      </c>
      <c r="R809" s="253">
        <v>808</v>
      </c>
      <c r="S809" s="253">
        <v>2239</v>
      </c>
      <c r="T809" s="253">
        <v>377</v>
      </c>
      <c r="U809" s="253">
        <v>2721</v>
      </c>
      <c r="V809" s="253">
        <v>334</v>
      </c>
      <c r="W809" s="253">
        <v>6604</v>
      </c>
      <c r="X809" s="253">
        <v>1211</v>
      </c>
      <c r="Y809" s="253">
        <v>861</v>
      </c>
    </row>
    <row r="810" spans="4:25" hidden="1" outlineLevel="1">
      <c r="D810" s="246" t="s">
        <v>1012</v>
      </c>
      <c r="E810" s="246" t="s">
        <v>48</v>
      </c>
      <c r="F810" s="246" t="s">
        <v>467</v>
      </c>
      <c r="G810" s="246" t="s">
        <v>468</v>
      </c>
      <c r="H810" s="246" t="s">
        <v>469</v>
      </c>
      <c r="I810" s="246" t="s">
        <v>1013</v>
      </c>
      <c r="J810" s="246" t="s">
        <v>109</v>
      </c>
      <c r="L810" s="258">
        <v>9935</v>
      </c>
      <c r="M810" s="253"/>
      <c r="N810" s="253">
        <v>224</v>
      </c>
      <c r="O810" s="253">
        <v>22</v>
      </c>
      <c r="P810" s="253">
        <v>12</v>
      </c>
      <c r="Q810" s="253">
        <v>40</v>
      </c>
      <c r="R810" s="253">
        <v>6</v>
      </c>
      <c r="S810" s="253">
        <v>6202</v>
      </c>
      <c r="T810" s="253">
        <v>432</v>
      </c>
      <c r="U810" s="253">
        <v>278</v>
      </c>
      <c r="V810" s="253">
        <v>550</v>
      </c>
      <c r="W810" s="253">
        <v>1945</v>
      </c>
      <c r="X810" s="253">
        <v>216</v>
      </c>
      <c r="Y810" s="253">
        <v>8</v>
      </c>
    </row>
    <row r="811" spans="4:25" hidden="1" outlineLevel="1">
      <c r="D811" s="246" t="s">
        <v>2760</v>
      </c>
      <c r="E811" s="246" t="s">
        <v>2574</v>
      </c>
      <c r="F811" s="246" t="s">
        <v>465</v>
      </c>
      <c r="G811" s="246" t="s">
        <v>470</v>
      </c>
      <c r="H811" s="246" t="s">
        <v>469</v>
      </c>
      <c r="I811" s="246" t="s">
        <v>2886</v>
      </c>
      <c r="J811" s="246" t="s">
        <v>471</v>
      </c>
      <c r="L811" s="258">
        <v>0</v>
      </c>
      <c r="M811" s="253"/>
      <c r="N811" s="253">
        <v>0</v>
      </c>
      <c r="O811" s="253">
        <v>0</v>
      </c>
      <c r="P811" s="253">
        <v>0</v>
      </c>
      <c r="Q811" s="253">
        <v>0</v>
      </c>
      <c r="R811" s="253">
        <v>0</v>
      </c>
      <c r="S811" s="253">
        <v>0</v>
      </c>
      <c r="T811" s="253">
        <v>0</v>
      </c>
      <c r="U811" s="253">
        <v>0</v>
      </c>
      <c r="V811" s="253">
        <v>0</v>
      </c>
      <c r="W811" s="253">
        <v>0</v>
      </c>
      <c r="X811" s="253">
        <v>0</v>
      </c>
      <c r="Y811" s="253">
        <v>0</v>
      </c>
    </row>
    <row r="812" spans="4:25" hidden="1" outlineLevel="1">
      <c r="D812" s="246" t="s">
        <v>2760</v>
      </c>
      <c r="E812" s="246" t="s">
        <v>2574</v>
      </c>
      <c r="F812" s="246" t="s">
        <v>467</v>
      </c>
      <c r="G812" s="246" t="s">
        <v>468</v>
      </c>
      <c r="H812" s="246" t="s">
        <v>469</v>
      </c>
      <c r="I812" s="246" t="s">
        <v>2581</v>
      </c>
      <c r="J812" s="246" t="s">
        <v>471</v>
      </c>
      <c r="L812" s="258">
        <v>1173683</v>
      </c>
      <c r="M812" s="253"/>
      <c r="N812" s="253">
        <v>103978</v>
      </c>
      <c r="O812" s="253">
        <v>55175</v>
      </c>
      <c r="P812" s="253">
        <v>90796</v>
      </c>
      <c r="Q812" s="253">
        <v>113521</v>
      </c>
      <c r="R812" s="253">
        <v>66595</v>
      </c>
      <c r="S812" s="253">
        <v>91868</v>
      </c>
      <c r="T812" s="253">
        <v>52286</v>
      </c>
      <c r="U812" s="253">
        <v>100381</v>
      </c>
      <c r="V812" s="253">
        <v>83617</v>
      </c>
      <c r="W812" s="253">
        <v>200197</v>
      </c>
      <c r="X812" s="253">
        <v>135697</v>
      </c>
      <c r="Y812" s="253">
        <v>79572</v>
      </c>
    </row>
    <row r="813" spans="4:25" hidden="1" outlineLevel="1">
      <c r="D813" s="246" t="s">
        <v>2760</v>
      </c>
      <c r="E813" s="246" t="s">
        <v>2574</v>
      </c>
      <c r="F813" s="246" t="s">
        <v>467</v>
      </c>
      <c r="G813" s="246" t="s">
        <v>470</v>
      </c>
      <c r="H813" s="246" t="s">
        <v>469</v>
      </c>
      <c r="I813" s="246" t="s">
        <v>2887</v>
      </c>
      <c r="J813" s="246" t="s">
        <v>471</v>
      </c>
      <c r="L813" s="258">
        <v>4870</v>
      </c>
      <c r="M813" s="253"/>
      <c r="N813" s="253">
        <v>1193</v>
      </c>
      <c r="O813" s="253">
        <v>120</v>
      </c>
      <c r="P813" s="253">
        <v>553</v>
      </c>
      <c r="Q813" s="253">
        <v>217</v>
      </c>
      <c r="R813" s="253">
        <v>640</v>
      </c>
      <c r="S813" s="253">
        <v>456</v>
      </c>
      <c r="T813" s="253">
        <v>216</v>
      </c>
      <c r="U813" s="253">
        <v>0</v>
      </c>
      <c r="V813" s="253">
        <v>1205</v>
      </c>
      <c r="W813" s="253">
        <v>60</v>
      </c>
      <c r="X813" s="253">
        <v>210</v>
      </c>
      <c r="Y813" s="253">
        <v>0</v>
      </c>
    </row>
    <row r="814" spans="4:25" hidden="1" outlineLevel="1">
      <c r="D814" s="246" t="s">
        <v>2888</v>
      </c>
      <c r="E814" s="246" t="s">
        <v>2574</v>
      </c>
      <c r="F814" s="246" t="s">
        <v>467</v>
      </c>
      <c r="G814" s="246" t="s">
        <v>468</v>
      </c>
      <c r="H814" s="246" t="s">
        <v>469</v>
      </c>
      <c r="I814" s="246" t="s">
        <v>2889</v>
      </c>
      <c r="J814" s="246" t="s">
        <v>471</v>
      </c>
      <c r="L814" s="258">
        <v>15368</v>
      </c>
      <c r="M814" s="253"/>
      <c r="N814" s="253">
        <v>10</v>
      </c>
      <c r="O814" s="253">
        <v>40</v>
      </c>
      <c r="P814" s="253">
        <v>6</v>
      </c>
      <c r="Q814" s="253">
        <v>7741</v>
      </c>
      <c r="R814" s="253">
        <v>11</v>
      </c>
      <c r="S814" s="253">
        <v>2307</v>
      </c>
      <c r="T814" s="253">
        <v>9</v>
      </c>
      <c r="U814" s="253">
        <v>1624</v>
      </c>
      <c r="V814" s="253">
        <v>1636</v>
      </c>
      <c r="W814" s="253">
        <v>1891</v>
      </c>
      <c r="X814" s="253">
        <v>47</v>
      </c>
      <c r="Y814" s="253">
        <v>46</v>
      </c>
    </row>
    <row r="815" spans="4:25" hidden="1" outlineLevel="1">
      <c r="D815" s="246" t="s">
        <v>1692</v>
      </c>
      <c r="E815" s="246" t="s">
        <v>1759</v>
      </c>
      <c r="F815" s="246" t="s">
        <v>467</v>
      </c>
      <c r="G815" s="246" t="s">
        <v>468</v>
      </c>
      <c r="H815" s="246" t="s">
        <v>469</v>
      </c>
      <c r="I815" s="246" t="s">
        <v>1842</v>
      </c>
      <c r="J815" s="246" t="s">
        <v>789</v>
      </c>
      <c r="L815" s="258">
        <v>90703</v>
      </c>
      <c r="M815" s="253"/>
      <c r="N815" s="253">
        <v>7432</v>
      </c>
      <c r="O815" s="253">
        <v>6158</v>
      </c>
      <c r="P815" s="253">
        <v>2984</v>
      </c>
      <c r="Q815" s="253">
        <v>2750</v>
      </c>
      <c r="R815" s="253">
        <v>2028</v>
      </c>
      <c r="S815" s="253">
        <v>14159</v>
      </c>
      <c r="T815" s="253">
        <v>984</v>
      </c>
      <c r="U815" s="253">
        <v>34062</v>
      </c>
      <c r="V815" s="253">
        <v>16336</v>
      </c>
      <c r="W815" s="253">
        <v>1670</v>
      </c>
      <c r="X815" s="253">
        <v>860</v>
      </c>
      <c r="Y815" s="253">
        <v>1280</v>
      </c>
    </row>
    <row r="816" spans="4:25" hidden="1" outlineLevel="1">
      <c r="D816" s="246" t="s">
        <v>3175</v>
      </c>
      <c r="E816" s="246" t="s">
        <v>1759</v>
      </c>
      <c r="F816" s="246" t="s">
        <v>467</v>
      </c>
      <c r="G816" s="246" t="s">
        <v>468</v>
      </c>
      <c r="H816" s="246" t="s">
        <v>469</v>
      </c>
      <c r="I816" s="246" t="s">
        <v>3176</v>
      </c>
      <c r="J816" s="246" t="s">
        <v>789</v>
      </c>
      <c r="L816" s="258">
        <v>0</v>
      </c>
      <c r="M816" s="253"/>
      <c r="N816" s="253"/>
      <c r="O816" s="253"/>
      <c r="P816" s="253"/>
      <c r="Q816" s="253"/>
      <c r="R816" s="253"/>
      <c r="S816" s="253"/>
      <c r="T816" s="253"/>
      <c r="U816" s="253"/>
      <c r="V816" s="253"/>
      <c r="W816" s="253"/>
      <c r="X816" s="253">
        <v>0</v>
      </c>
      <c r="Y816" s="253">
        <v>0</v>
      </c>
    </row>
    <row r="817" spans="4:25" hidden="1" outlineLevel="1">
      <c r="D817" s="246" t="s">
        <v>2763</v>
      </c>
      <c r="E817" s="246" t="s">
        <v>2574</v>
      </c>
      <c r="F817" s="246" t="s">
        <v>467</v>
      </c>
      <c r="G817" s="246" t="s">
        <v>468</v>
      </c>
      <c r="H817" s="246" t="s">
        <v>469</v>
      </c>
      <c r="I817" s="246" t="s">
        <v>2763</v>
      </c>
      <c r="J817" s="246" t="s">
        <v>471</v>
      </c>
      <c r="L817" s="258">
        <v>13027</v>
      </c>
      <c r="M817" s="253"/>
      <c r="N817" s="253">
        <v>2127</v>
      </c>
      <c r="O817" s="253">
        <v>1691</v>
      </c>
      <c r="P817" s="253">
        <v>1802</v>
      </c>
      <c r="Q817" s="253">
        <v>267</v>
      </c>
      <c r="R817" s="253">
        <v>779</v>
      </c>
      <c r="S817" s="253">
        <v>1378</v>
      </c>
      <c r="T817" s="253">
        <v>1146</v>
      </c>
      <c r="U817" s="253">
        <v>1161</v>
      </c>
      <c r="V817" s="253">
        <v>818</v>
      </c>
      <c r="W817" s="253">
        <v>1011</v>
      </c>
      <c r="X817" s="253">
        <v>398</v>
      </c>
      <c r="Y817" s="253">
        <v>449</v>
      </c>
    </row>
    <row r="818" spans="4:25" hidden="1" outlineLevel="1">
      <c r="D818" s="246" t="s">
        <v>1693</v>
      </c>
      <c r="E818" s="246" t="s">
        <v>48</v>
      </c>
      <c r="F818" s="246" t="s">
        <v>467</v>
      </c>
      <c r="G818" s="246" t="s">
        <v>468</v>
      </c>
      <c r="H818" s="246" t="s">
        <v>469</v>
      </c>
      <c r="I818" s="246" t="s">
        <v>385</v>
      </c>
      <c r="J818" s="246" t="s">
        <v>109</v>
      </c>
      <c r="L818" s="258">
        <v>98921</v>
      </c>
      <c r="M818" s="253"/>
      <c r="N818" s="253">
        <v>5652</v>
      </c>
      <c r="O818" s="253">
        <v>12758</v>
      </c>
      <c r="P818" s="253">
        <v>6551</v>
      </c>
      <c r="Q818" s="253">
        <v>13337</v>
      </c>
      <c r="R818" s="253">
        <v>7901</v>
      </c>
      <c r="S818" s="253">
        <v>4207</v>
      </c>
      <c r="T818" s="253">
        <v>9306</v>
      </c>
      <c r="U818" s="253">
        <v>6200</v>
      </c>
      <c r="V818" s="253">
        <v>11066</v>
      </c>
      <c r="W818" s="253">
        <v>10376</v>
      </c>
      <c r="X818" s="253">
        <v>4571</v>
      </c>
      <c r="Y818" s="253">
        <v>6996</v>
      </c>
    </row>
    <row r="819" spans="4:25" hidden="1" outlineLevel="1">
      <c r="D819" s="246" t="s">
        <v>1693</v>
      </c>
      <c r="E819" s="246" t="s">
        <v>48</v>
      </c>
      <c r="F819" s="246" t="s">
        <v>467</v>
      </c>
      <c r="G819" s="246" t="s">
        <v>470</v>
      </c>
      <c r="H819" s="246" t="s">
        <v>469</v>
      </c>
      <c r="I819" s="246" t="s">
        <v>2364</v>
      </c>
      <c r="J819" s="246" t="s">
        <v>109</v>
      </c>
      <c r="L819" s="258">
        <v>622</v>
      </c>
      <c r="M819" s="253"/>
      <c r="N819" s="253">
        <v>6</v>
      </c>
      <c r="O819" s="253">
        <v>21</v>
      </c>
      <c r="P819" s="253">
        <v>0</v>
      </c>
      <c r="Q819" s="253">
        <v>262</v>
      </c>
      <c r="R819" s="253">
        <v>1</v>
      </c>
      <c r="S819" s="253">
        <v>19</v>
      </c>
      <c r="T819" s="253">
        <v>180</v>
      </c>
      <c r="U819" s="253">
        <v>55</v>
      </c>
      <c r="V819" s="253">
        <v>50</v>
      </c>
      <c r="W819" s="253">
        <v>0</v>
      </c>
      <c r="X819" s="253">
        <v>20</v>
      </c>
      <c r="Y819" s="253">
        <v>8</v>
      </c>
    </row>
    <row r="820" spans="4:25" hidden="1" outlineLevel="1">
      <c r="D820" s="246" t="s">
        <v>3177</v>
      </c>
      <c r="E820" s="246" t="s">
        <v>48</v>
      </c>
      <c r="F820" s="246" t="s">
        <v>467</v>
      </c>
      <c r="G820" s="246" t="s">
        <v>468</v>
      </c>
      <c r="H820" s="246" t="s">
        <v>469</v>
      </c>
      <c r="I820" s="246" t="s">
        <v>3178</v>
      </c>
      <c r="J820" s="246" t="s">
        <v>109</v>
      </c>
      <c r="L820" s="258">
        <v>11696</v>
      </c>
      <c r="M820" s="253"/>
      <c r="N820" s="253"/>
      <c r="O820" s="253"/>
      <c r="P820" s="253"/>
      <c r="Q820" s="253"/>
      <c r="R820" s="253">
        <v>299</v>
      </c>
      <c r="S820" s="253">
        <v>794</v>
      </c>
      <c r="T820" s="253">
        <v>1134</v>
      </c>
      <c r="U820" s="253">
        <v>1551</v>
      </c>
      <c r="V820" s="253">
        <v>296</v>
      </c>
      <c r="W820" s="253">
        <v>5884</v>
      </c>
      <c r="X820" s="253">
        <v>1581</v>
      </c>
      <c r="Y820" s="253">
        <v>157</v>
      </c>
    </row>
    <row r="821" spans="4:25" hidden="1" outlineLevel="1">
      <c r="D821" s="246" t="s">
        <v>497</v>
      </c>
      <c r="E821" s="246" t="s">
        <v>48</v>
      </c>
      <c r="F821" s="246" t="s">
        <v>467</v>
      </c>
      <c r="G821" s="246" t="s">
        <v>468</v>
      </c>
      <c r="H821" s="246" t="s">
        <v>469</v>
      </c>
      <c r="I821" s="246" t="s">
        <v>1378</v>
      </c>
      <c r="J821" s="246" t="s">
        <v>109</v>
      </c>
      <c r="L821" s="258">
        <v>6089</v>
      </c>
      <c r="M821" s="253"/>
      <c r="N821" s="253">
        <v>287</v>
      </c>
      <c r="O821" s="253">
        <v>32</v>
      </c>
      <c r="P821" s="253">
        <v>176</v>
      </c>
      <c r="Q821" s="253">
        <v>731</v>
      </c>
      <c r="R821" s="253">
        <v>566</v>
      </c>
      <c r="S821" s="253">
        <v>387</v>
      </c>
      <c r="T821" s="253">
        <v>1082</v>
      </c>
      <c r="U821" s="253">
        <v>267</v>
      </c>
      <c r="V821" s="253">
        <v>327</v>
      </c>
      <c r="W821" s="253">
        <v>1471</v>
      </c>
      <c r="X821" s="253">
        <v>587</v>
      </c>
      <c r="Y821" s="253">
        <v>176</v>
      </c>
    </row>
    <row r="822" spans="4:25" hidden="1" outlineLevel="1">
      <c r="D822" s="246" t="s">
        <v>2890</v>
      </c>
      <c r="E822" s="246" t="s">
        <v>48</v>
      </c>
      <c r="F822" s="246" t="s">
        <v>467</v>
      </c>
      <c r="G822" s="246" t="s">
        <v>468</v>
      </c>
      <c r="H822" s="246" t="s">
        <v>469</v>
      </c>
      <c r="I822" s="246" t="s">
        <v>2891</v>
      </c>
      <c r="J822" s="246" t="s">
        <v>109</v>
      </c>
      <c r="L822" s="258">
        <v>0</v>
      </c>
      <c r="M822" s="253"/>
      <c r="N822" s="253">
        <v>0</v>
      </c>
      <c r="O822" s="253">
        <v>0</v>
      </c>
      <c r="P822" s="253">
        <v>0</v>
      </c>
      <c r="Q822" s="253">
        <v>0</v>
      </c>
      <c r="R822" s="253">
        <v>0</v>
      </c>
      <c r="S822" s="253">
        <v>0</v>
      </c>
      <c r="T822" s="253">
        <v>0</v>
      </c>
      <c r="U822" s="253">
        <v>0</v>
      </c>
      <c r="V822" s="253">
        <v>0</v>
      </c>
      <c r="W822" s="253">
        <v>0</v>
      </c>
      <c r="X822" s="253">
        <v>0</v>
      </c>
      <c r="Y822" s="253">
        <v>0</v>
      </c>
    </row>
    <row r="823" spans="4:25" hidden="1" outlineLevel="1">
      <c r="D823" s="246" t="s">
        <v>1843</v>
      </c>
      <c r="E823" s="246" t="s">
        <v>49</v>
      </c>
      <c r="F823" s="246" t="s">
        <v>467</v>
      </c>
      <c r="G823" s="246" t="s">
        <v>468</v>
      </c>
      <c r="H823" s="246" t="s">
        <v>469</v>
      </c>
      <c r="I823" s="246" t="s">
        <v>1844</v>
      </c>
      <c r="J823" s="246" t="s">
        <v>106</v>
      </c>
      <c r="L823" s="258">
        <v>9560</v>
      </c>
      <c r="M823" s="253"/>
      <c r="N823" s="253">
        <v>871</v>
      </c>
      <c r="O823" s="253">
        <v>848</v>
      </c>
      <c r="P823" s="253">
        <v>649</v>
      </c>
      <c r="Q823" s="253">
        <v>371</v>
      </c>
      <c r="R823" s="253">
        <v>864</v>
      </c>
      <c r="S823" s="253">
        <v>653</v>
      </c>
      <c r="T823" s="253">
        <v>736</v>
      </c>
      <c r="U823" s="253">
        <v>395</v>
      </c>
      <c r="V823" s="253">
        <v>1313</v>
      </c>
      <c r="W823" s="253">
        <v>882</v>
      </c>
      <c r="X823" s="253">
        <v>658</v>
      </c>
      <c r="Y823" s="253">
        <v>1320</v>
      </c>
    </row>
    <row r="824" spans="4:25" hidden="1" outlineLevel="1">
      <c r="D824" s="246" t="s">
        <v>2062</v>
      </c>
      <c r="E824" s="246" t="s">
        <v>48</v>
      </c>
      <c r="F824" s="246" t="s">
        <v>467</v>
      </c>
      <c r="G824" s="246" t="s">
        <v>468</v>
      </c>
      <c r="H824" s="246" t="s">
        <v>469</v>
      </c>
      <c r="I824" s="246" t="s">
        <v>2155</v>
      </c>
      <c r="J824" s="246" t="s">
        <v>109</v>
      </c>
      <c r="L824" s="258">
        <v>12011</v>
      </c>
      <c r="M824" s="253"/>
      <c r="N824" s="253">
        <v>10885</v>
      </c>
      <c r="O824" s="253">
        <v>132</v>
      </c>
      <c r="P824" s="253">
        <v>217</v>
      </c>
      <c r="Q824" s="253">
        <v>3</v>
      </c>
      <c r="R824" s="253">
        <v>115</v>
      </c>
      <c r="S824" s="253">
        <v>42</v>
      </c>
      <c r="T824" s="253">
        <v>33</v>
      </c>
      <c r="U824" s="253">
        <v>406</v>
      </c>
      <c r="V824" s="253">
        <v>16</v>
      </c>
      <c r="W824" s="253">
        <v>128</v>
      </c>
      <c r="X824" s="253">
        <v>23</v>
      </c>
      <c r="Y824" s="253">
        <v>11</v>
      </c>
    </row>
    <row r="825" spans="4:25" hidden="1" outlineLevel="1">
      <c r="D825" s="246" t="s">
        <v>2062</v>
      </c>
      <c r="E825" s="246" t="s">
        <v>48</v>
      </c>
      <c r="F825" s="246" t="s">
        <v>467</v>
      </c>
      <c r="G825" s="246" t="s">
        <v>470</v>
      </c>
      <c r="H825" s="246" t="s">
        <v>469</v>
      </c>
      <c r="I825" s="246" t="s">
        <v>2365</v>
      </c>
      <c r="J825" s="246" t="s">
        <v>109</v>
      </c>
      <c r="L825" s="258">
        <v>17</v>
      </c>
      <c r="M825" s="253"/>
      <c r="N825" s="253">
        <v>0</v>
      </c>
      <c r="O825" s="253">
        <v>0</v>
      </c>
      <c r="P825" s="253">
        <v>0</v>
      </c>
      <c r="Q825" s="253">
        <v>7</v>
      </c>
      <c r="R825" s="253">
        <v>0</v>
      </c>
      <c r="S825" s="253">
        <v>10</v>
      </c>
      <c r="T825" s="253">
        <v>0</v>
      </c>
      <c r="U825" s="253">
        <v>0</v>
      </c>
      <c r="V825" s="253">
        <v>0</v>
      </c>
      <c r="W825" s="253">
        <v>0</v>
      </c>
      <c r="X825" s="253">
        <v>0</v>
      </c>
      <c r="Y825" s="253">
        <v>0</v>
      </c>
    </row>
    <row r="826" spans="4:25" hidden="1" outlineLevel="1">
      <c r="D826" s="246" t="s">
        <v>755</v>
      </c>
      <c r="E826" s="246" t="s">
        <v>49</v>
      </c>
      <c r="F826" s="246" t="s">
        <v>467</v>
      </c>
      <c r="G826" s="246" t="s">
        <v>468</v>
      </c>
      <c r="H826" s="246" t="s">
        <v>469</v>
      </c>
      <c r="I826" s="246" t="s">
        <v>418</v>
      </c>
      <c r="J826" s="246" t="s">
        <v>109</v>
      </c>
      <c r="L826" s="258">
        <v>3577</v>
      </c>
      <c r="M826" s="253"/>
      <c r="N826" s="253">
        <v>210</v>
      </c>
      <c r="O826" s="253">
        <v>248</v>
      </c>
      <c r="P826" s="253">
        <v>255</v>
      </c>
      <c r="Q826" s="253">
        <v>375</v>
      </c>
      <c r="R826" s="253">
        <v>341</v>
      </c>
      <c r="S826" s="253">
        <v>202</v>
      </c>
      <c r="T826" s="253">
        <v>292</v>
      </c>
      <c r="U826" s="253">
        <v>158</v>
      </c>
      <c r="V826" s="253">
        <v>541</v>
      </c>
      <c r="W826" s="253">
        <v>339</v>
      </c>
      <c r="X826" s="253">
        <v>418</v>
      </c>
      <c r="Y826" s="253">
        <v>198</v>
      </c>
    </row>
    <row r="827" spans="4:25" hidden="1" outlineLevel="1">
      <c r="D827" s="246" t="s">
        <v>498</v>
      </c>
      <c r="E827" s="246" t="s">
        <v>48</v>
      </c>
      <c r="F827" s="246" t="s">
        <v>467</v>
      </c>
      <c r="G827" s="246" t="s">
        <v>468</v>
      </c>
      <c r="H827" s="246" t="s">
        <v>469</v>
      </c>
      <c r="I827" s="246" t="s">
        <v>3179</v>
      </c>
      <c r="J827" s="246" t="s">
        <v>109</v>
      </c>
      <c r="L827" s="258">
        <v>1071</v>
      </c>
      <c r="M827" s="253"/>
      <c r="N827" s="253"/>
      <c r="O827" s="253"/>
      <c r="P827" s="253"/>
      <c r="Q827" s="253">
        <v>0</v>
      </c>
      <c r="R827" s="253">
        <v>1</v>
      </c>
      <c r="S827" s="253">
        <v>183</v>
      </c>
      <c r="T827" s="253">
        <v>22</v>
      </c>
      <c r="U827" s="253">
        <v>1</v>
      </c>
      <c r="V827" s="253">
        <v>562</v>
      </c>
      <c r="W827" s="253">
        <v>136</v>
      </c>
      <c r="X827" s="253">
        <v>26</v>
      </c>
      <c r="Y827" s="253">
        <v>140</v>
      </c>
    </row>
    <row r="828" spans="4:25" hidden="1" outlineLevel="1">
      <c r="D828" s="246" t="s">
        <v>3180</v>
      </c>
      <c r="E828" s="246" t="s">
        <v>48</v>
      </c>
      <c r="F828" s="246" t="s">
        <v>467</v>
      </c>
      <c r="G828" s="246" t="s">
        <v>468</v>
      </c>
      <c r="H828" s="246" t="s">
        <v>469</v>
      </c>
      <c r="I828" s="246" t="s">
        <v>3181</v>
      </c>
      <c r="J828" s="246" t="s">
        <v>109</v>
      </c>
      <c r="L828" s="258">
        <v>2520</v>
      </c>
      <c r="M828" s="253"/>
      <c r="N828" s="253"/>
      <c r="O828" s="253"/>
      <c r="P828" s="253"/>
      <c r="Q828" s="253"/>
      <c r="R828" s="253"/>
      <c r="S828" s="253"/>
      <c r="T828" s="253"/>
      <c r="U828" s="253">
        <v>96</v>
      </c>
      <c r="V828" s="253">
        <v>484</v>
      </c>
      <c r="W828" s="253">
        <v>535</v>
      </c>
      <c r="X828" s="253">
        <v>909</v>
      </c>
      <c r="Y828" s="253">
        <v>496</v>
      </c>
    </row>
    <row r="829" spans="4:25" hidden="1" outlineLevel="1">
      <c r="D829" s="246" t="s">
        <v>2307</v>
      </c>
      <c r="E829" s="246" t="s">
        <v>49</v>
      </c>
      <c r="F829" s="246" t="s">
        <v>467</v>
      </c>
      <c r="G829" s="246" t="s">
        <v>468</v>
      </c>
      <c r="H829" s="246" t="s">
        <v>469</v>
      </c>
      <c r="I829" s="246" t="s">
        <v>2366</v>
      </c>
      <c r="J829" s="246" t="s">
        <v>106</v>
      </c>
      <c r="L829" s="258">
        <v>15501</v>
      </c>
      <c r="M829" s="253"/>
      <c r="N829" s="253">
        <v>405</v>
      </c>
      <c r="O829" s="253">
        <v>518</v>
      </c>
      <c r="P829" s="253">
        <v>604</v>
      </c>
      <c r="Q829" s="253">
        <v>694</v>
      </c>
      <c r="R829" s="253">
        <v>568</v>
      </c>
      <c r="S829" s="253">
        <v>628</v>
      </c>
      <c r="T829" s="253">
        <v>1314</v>
      </c>
      <c r="U829" s="253">
        <v>349</v>
      </c>
      <c r="V829" s="253">
        <v>1181</v>
      </c>
      <c r="W829" s="253">
        <v>4419</v>
      </c>
      <c r="X829" s="253">
        <v>3261</v>
      </c>
      <c r="Y829" s="253">
        <v>1560</v>
      </c>
    </row>
    <row r="830" spans="4:25" hidden="1" outlineLevel="1">
      <c r="D830" s="246" t="s">
        <v>3104</v>
      </c>
      <c r="E830" s="246" t="s">
        <v>48</v>
      </c>
      <c r="F830" s="246" t="s">
        <v>467</v>
      </c>
      <c r="G830" s="246" t="s">
        <v>468</v>
      </c>
      <c r="H830" s="246" t="s">
        <v>469</v>
      </c>
      <c r="I830" s="246" t="s">
        <v>3182</v>
      </c>
      <c r="J830" s="246" t="s">
        <v>109</v>
      </c>
      <c r="L830" s="258">
        <v>1107</v>
      </c>
      <c r="M830" s="253"/>
      <c r="N830" s="253"/>
      <c r="O830" s="253"/>
      <c r="P830" s="253"/>
      <c r="Q830" s="253"/>
      <c r="R830" s="253"/>
      <c r="S830" s="253"/>
      <c r="T830" s="253"/>
      <c r="U830" s="253">
        <v>182</v>
      </c>
      <c r="V830" s="253">
        <v>405</v>
      </c>
      <c r="W830" s="253">
        <v>342</v>
      </c>
      <c r="X830" s="253">
        <v>58</v>
      </c>
      <c r="Y830" s="253">
        <v>120</v>
      </c>
    </row>
    <row r="831" spans="4:25" hidden="1" outlineLevel="1">
      <c r="D831" s="246" t="s">
        <v>1014</v>
      </c>
      <c r="E831" s="246" t="s">
        <v>50</v>
      </c>
      <c r="F831" s="246" t="s">
        <v>467</v>
      </c>
      <c r="G831" s="246" t="s">
        <v>468</v>
      </c>
      <c r="H831" s="246" t="s">
        <v>469</v>
      </c>
      <c r="I831" s="246" t="s">
        <v>539</v>
      </c>
      <c r="J831" s="246" t="s">
        <v>108</v>
      </c>
      <c r="L831" s="258">
        <v>15425</v>
      </c>
      <c r="M831" s="253"/>
      <c r="N831" s="253">
        <v>1201</v>
      </c>
      <c r="O831" s="253">
        <v>1066</v>
      </c>
      <c r="P831" s="253">
        <v>2910</v>
      </c>
      <c r="Q831" s="253">
        <v>770</v>
      </c>
      <c r="R831" s="253">
        <v>1491</v>
      </c>
      <c r="S831" s="253">
        <v>641</v>
      </c>
      <c r="T831" s="253">
        <v>2715</v>
      </c>
      <c r="U831" s="253">
        <v>401</v>
      </c>
      <c r="V831" s="253">
        <v>1824</v>
      </c>
      <c r="W831" s="253">
        <v>1317</v>
      </c>
      <c r="X831" s="253">
        <v>454</v>
      </c>
      <c r="Y831" s="253">
        <v>635</v>
      </c>
    </row>
    <row r="832" spans="4:25" hidden="1" outlineLevel="1">
      <c r="D832" s="246" t="s">
        <v>3183</v>
      </c>
      <c r="E832" s="246" t="s">
        <v>49</v>
      </c>
      <c r="F832" s="246" t="s">
        <v>467</v>
      </c>
      <c r="G832" s="246" t="s">
        <v>468</v>
      </c>
      <c r="H832" s="246" t="s">
        <v>469</v>
      </c>
      <c r="I832" s="246" t="s">
        <v>3184</v>
      </c>
      <c r="J832" s="246" t="s">
        <v>106</v>
      </c>
      <c r="L832" s="258">
        <v>239</v>
      </c>
      <c r="M832" s="253"/>
      <c r="N832" s="253"/>
      <c r="O832" s="253"/>
      <c r="P832" s="253"/>
      <c r="Q832" s="253"/>
      <c r="R832" s="253"/>
      <c r="S832" s="253">
        <v>0</v>
      </c>
      <c r="T832" s="253">
        <v>17</v>
      </c>
      <c r="U832" s="253">
        <v>16</v>
      </c>
      <c r="V832" s="253">
        <v>55</v>
      </c>
      <c r="W832" s="253">
        <v>61</v>
      </c>
      <c r="X832" s="253">
        <v>56</v>
      </c>
      <c r="Y832" s="253">
        <v>34</v>
      </c>
    </row>
    <row r="833" spans="4:25" hidden="1" outlineLevel="1">
      <c r="D833" s="246" t="s">
        <v>2579</v>
      </c>
      <c r="E833" s="246" t="s">
        <v>2574</v>
      </c>
      <c r="F833" s="246" t="s">
        <v>465</v>
      </c>
      <c r="G833" s="246" t="s">
        <v>470</v>
      </c>
      <c r="H833" s="246" t="s">
        <v>469</v>
      </c>
      <c r="I833" s="246" t="s">
        <v>2892</v>
      </c>
      <c r="J833" s="246" t="s">
        <v>471</v>
      </c>
      <c r="L833" s="258">
        <v>54</v>
      </c>
      <c r="M833" s="253"/>
      <c r="N833" s="253">
        <v>0</v>
      </c>
      <c r="O833" s="253">
        <v>0</v>
      </c>
      <c r="P833" s="253">
        <v>2</v>
      </c>
      <c r="Q833" s="253">
        <v>0</v>
      </c>
      <c r="R833" s="253">
        <v>27</v>
      </c>
      <c r="S833" s="253">
        <v>25</v>
      </c>
      <c r="T833" s="253">
        <v>0</v>
      </c>
      <c r="U833" s="253">
        <v>0</v>
      </c>
      <c r="V833" s="253">
        <v>0</v>
      </c>
      <c r="W833" s="253">
        <v>0</v>
      </c>
      <c r="X833" s="253">
        <v>0</v>
      </c>
      <c r="Y833" s="253">
        <v>0</v>
      </c>
    </row>
    <row r="834" spans="4:25" hidden="1" outlineLevel="1">
      <c r="D834" s="246" t="s">
        <v>2579</v>
      </c>
      <c r="E834" s="246" t="s">
        <v>2574</v>
      </c>
      <c r="F834" s="246" t="s">
        <v>467</v>
      </c>
      <c r="G834" s="246" t="s">
        <v>468</v>
      </c>
      <c r="H834" s="246" t="s">
        <v>469</v>
      </c>
      <c r="I834" s="246" t="s">
        <v>2893</v>
      </c>
      <c r="J834" s="246" t="s">
        <v>471</v>
      </c>
      <c r="L834" s="258">
        <v>125430</v>
      </c>
      <c r="M834" s="253"/>
      <c r="N834" s="253">
        <v>5507</v>
      </c>
      <c r="O834" s="253">
        <v>5314</v>
      </c>
      <c r="P834" s="253">
        <v>7187</v>
      </c>
      <c r="Q834" s="253">
        <v>4371</v>
      </c>
      <c r="R834" s="253">
        <v>3015</v>
      </c>
      <c r="S834" s="253">
        <v>4367</v>
      </c>
      <c r="T834" s="253">
        <v>5405</v>
      </c>
      <c r="U834" s="253">
        <v>10053</v>
      </c>
      <c r="V834" s="253">
        <v>9252</v>
      </c>
      <c r="W834" s="253">
        <v>30978</v>
      </c>
      <c r="X834" s="253">
        <v>22891</v>
      </c>
      <c r="Y834" s="253">
        <v>17090</v>
      </c>
    </row>
    <row r="835" spans="4:25" hidden="1" outlineLevel="1">
      <c r="D835" s="246" t="s">
        <v>2517</v>
      </c>
      <c r="E835" s="246" t="s">
        <v>49</v>
      </c>
      <c r="F835" s="246" t="s">
        <v>467</v>
      </c>
      <c r="G835" s="246" t="s">
        <v>468</v>
      </c>
      <c r="H835" s="246" t="s">
        <v>469</v>
      </c>
      <c r="I835" s="246" t="s">
        <v>2533</v>
      </c>
      <c r="J835" s="246" t="s">
        <v>106</v>
      </c>
      <c r="L835" s="258">
        <v>426</v>
      </c>
      <c r="M835" s="253"/>
      <c r="N835" s="253">
        <v>13</v>
      </c>
      <c r="O835" s="253">
        <v>5</v>
      </c>
      <c r="P835" s="253">
        <v>18</v>
      </c>
      <c r="Q835" s="253">
        <v>31</v>
      </c>
      <c r="R835" s="253">
        <v>16</v>
      </c>
      <c r="S835" s="253">
        <v>1</v>
      </c>
      <c r="T835" s="253">
        <v>4</v>
      </c>
      <c r="U835" s="253">
        <v>5</v>
      </c>
      <c r="V835" s="253">
        <v>8</v>
      </c>
      <c r="W835" s="253">
        <v>31</v>
      </c>
      <c r="X835" s="253">
        <v>265</v>
      </c>
      <c r="Y835" s="253">
        <v>29</v>
      </c>
    </row>
    <row r="836" spans="4:25" hidden="1" outlineLevel="1">
      <c r="D836" s="246" t="s">
        <v>2894</v>
      </c>
      <c r="E836" s="246" t="s">
        <v>2574</v>
      </c>
      <c r="F836" s="246" t="s">
        <v>467</v>
      </c>
      <c r="G836" s="246" t="s">
        <v>468</v>
      </c>
      <c r="H836" s="246" t="s">
        <v>469</v>
      </c>
      <c r="I836" s="246" t="s">
        <v>2895</v>
      </c>
      <c r="J836" s="246" t="s">
        <v>471</v>
      </c>
      <c r="L836" s="258">
        <v>23845</v>
      </c>
      <c r="M836" s="253"/>
      <c r="N836" s="253">
        <v>589</v>
      </c>
      <c r="O836" s="253">
        <v>954</v>
      </c>
      <c r="P836" s="253">
        <v>484</v>
      </c>
      <c r="Q836" s="253">
        <v>334</v>
      </c>
      <c r="R836" s="253">
        <v>1060</v>
      </c>
      <c r="S836" s="253">
        <v>625</v>
      </c>
      <c r="T836" s="253">
        <v>568</v>
      </c>
      <c r="U836" s="253">
        <v>2226</v>
      </c>
      <c r="V836" s="253">
        <v>1231</v>
      </c>
      <c r="W836" s="253">
        <v>3072</v>
      </c>
      <c r="X836" s="253">
        <v>2834</v>
      </c>
      <c r="Y836" s="253">
        <v>9868</v>
      </c>
    </row>
    <row r="837" spans="4:25" hidden="1" outlineLevel="1">
      <c r="D837" s="246" t="s">
        <v>2698</v>
      </c>
      <c r="E837" s="246" t="s">
        <v>2574</v>
      </c>
      <c r="F837" s="246" t="s">
        <v>465</v>
      </c>
      <c r="G837" s="246" t="s">
        <v>470</v>
      </c>
      <c r="H837" s="246" t="s">
        <v>469</v>
      </c>
      <c r="I837" s="246" t="s">
        <v>2896</v>
      </c>
      <c r="J837" s="246" t="s">
        <v>471</v>
      </c>
      <c r="L837" s="258">
        <v>0</v>
      </c>
      <c r="M837" s="253"/>
      <c r="N837" s="253">
        <v>0</v>
      </c>
      <c r="O837" s="253">
        <v>0</v>
      </c>
      <c r="P837" s="253">
        <v>0</v>
      </c>
      <c r="Q837" s="253">
        <v>0</v>
      </c>
      <c r="R837" s="253">
        <v>0</v>
      </c>
      <c r="S837" s="253">
        <v>0</v>
      </c>
      <c r="T837" s="253">
        <v>0</v>
      </c>
      <c r="U837" s="253">
        <v>0</v>
      </c>
      <c r="V837" s="253">
        <v>0</v>
      </c>
      <c r="W837" s="253">
        <v>0</v>
      </c>
      <c r="X837" s="253">
        <v>0</v>
      </c>
      <c r="Y837" s="253">
        <v>0</v>
      </c>
    </row>
    <row r="838" spans="4:25" hidden="1" outlineLevel="1">
      <c r="D838" s="246" t="s">
        <v>2698</v>
      </c>
      <c r="E838" s="246" t="s">
        <v>2574</v>
      </c>
      <c r="F838" s="246" t="s">
        <v>467</v>
      </c>
      <c r="G838" s="246" t="s">
        <v>468</v>
      </c>
      <c r="H838" s="246" t="s">
        <v>469</v>
      </c>
      <c r="I838" s="246" t="s">
        <v>2897</v>
      </c>
      <c r="J838" s="246" t="s">
        <v>471</v>
      </c>
      <c r="L838" s="258">
        <v>16379</v>
      </c>
      <c r="M838" s="253"/>
      <c r="N838" s="253">
        <v>2448</v>
      </c>
      <c r="O838" s="253">
        <v>1960</v>
      </c>
      <c r="P838" s="253">
        <v>2755</v>
      </c>
      <c r="Q838" s="253">
        <v>781</v>
      </c>
      <c r="R838" s="253">
        <v>2151</v>
      </c>
      <c r="S838" s="253">
        <v>779</v>
      </c>
      <c r="T838" s="253">
        <v>818</v>
      </c>
      <c r="U838" s="253">
        <v>1673</v>
      </c>
      <c r="V838" s="253">
        <v>610</v>
      </c>
      <c r="W838" s="253">
        <v>1019</v>
      </c>
      <c r="X838" s="253">
        <v>1150</v>
      </c>
      <c r="Y838" s="253">
        <v>235</v>
      </c>
    </row>
    <row r="839" spans="4:25" hidden="1" outlineLevel="1">
      <c r="D839" s="246" t="s">
        <v>1015</v>
      </c>
      <c r="E839" s="246" t="s">
        <v>49</v>
      </c>
      <c r="F839" s="246" t="s">
        <v>467</v>
      </c>
      <c r="G839" s="246" t="s">
        <v>468</v>
      </c>
      <c r="H839" s="246" t="s">
        <v>469</v>
      </c>
      <c r="I839" s="246" t="s">
        <v>1016</v>
      </c>
      <c r="J839" s="246" t="s">
        <v>106</v>
      </c>
      <c r="L839" s="258">
        <v>200975</v>
      </c>
      <c r="M839" s="253"/>
      <c r="N839" s="253">
        <v>15026</v>
      </c>
      <c r="O839" s="253">
        <v>20915</v>
      </c>
      <c r="P839" s="253">
        <v>16781</v>
      </c>
      <c r="Q839" s="253">
        <v>33732</v>
      </c>
      <c r="R839" s="253">
        <v>21612</v>
      </c>
      <c r="S839" s="253">
        <v>15378</v>
      </c>
      <c r="T839" s="253">
        <v>14557</v>
      </c>
      <c r="U839" s="253">
        <v>10528</v>
      </c>
      <c r="V839" s="253">
        <v>14488</v>
      </c>
      <c r="W839" s="253">
        <v>13445</v>
      </c>
      <c r="X839" s="253">
        <v>12269</v>
      </c>
      <c r="Y839" s="253">
        <v>12244</v>
      </c>
    </row>
    <row r="840" spans="4:25" hidden="1" outlineLevel="1">
      <c r="D840" s="246" t="s">
        <v>2534</v>
      </c>
      <c r="E840" s="246" t="s">
        <v>48</v>
      </c>
      <c r="F840" s="246" t="s">
        <v>467</v>
      </c>
      <c r="G840" s="246" t="s">
        <v>468</v>
      </c>
      <c r="H840" s="246" t="s">
        <v>469</v>
      </c>
      <c r="I840" s="246" t="s">
        <v>386</v>
      </c>
      <c r="J840" s="246" t="s">
        <v>109</v>
      </c>
      <c r="L840" s="258">
        <v>140190</v>
      </c>
      <c r="M840" s="253"/>
      <c r="N840" s="253">
        <v>9443</v>
      </c>
      <c r="O840" s="253">
        <v>43106</v>
      </c>
      <c r="P840" s="253">
        <v>6251</v>
      </c>
      <c r="Q840" s="253">
        <v>2361</v>
      </c>
      <c r="R840" s="253">
        <v>10519</v>
      </c>
      <c r="S840" s="253">
        <v>5526</v>
      </c>
      <c r="T840" s="253">
        <v>24022</v>
      </c>
      <c r="U840" s="253">
        <v>9952</v>
      </c>
      <c r="V840" s="253">
        <v>6155</v>
      </c>
      <c r="W840" s="253">
        <v>3566</v>
      </c>
      <c r="X840" s="253">
        <v>8711</v>
      </c>
      <c r="Y840" s="253">
        <v>10578</v>
      </c>
    </row>
    <row r="841" spans="4:25" hidden="1" outlineLevel="1">
      <c r="D841" s="246" t="s">
        <v>499</v>
      </c>
      <c r="E841" s="246" t="s">
        <v>49</v>
      </c>
      <c r="F841" s="246" t="s">
        <v>467</v>
      </c>
      <c r="G841" s="246" t="s">
        <v>468</v>
      </c>
      <c r="H841" s="246" t="s">
        <v>469</v>
      </c>
      <c r="I841" s="246" t="s">
        <v>1552</v>
      </c>
      <c r="J841" s="246" t="s">
        <v>110</v>
      </c>
      <c r="L841" s="258">
        <v>1424</v>
      </c>
      <c r="M841" s="253"/>
      <c r="N841" s="253">
        <v>6</v>
      </c>
      <c r="O841" s="253">
        <v>171</v>
      </c>
      <c r="P841" s="253">
        <v>36</v>
      </c>
      <c r="Q841" s="253">
        <v>7</v>
      </c>
      <c r="R841" s="253">
        <v>25</v>
      </c>
      <c r="S841" s="253">
        <v>11</v>
      </c>
      <c r="T841" s="253">
        <v>8</v>
      </c>
      <c r="U841" s="253">
        <v>1126</v>
      </c>
      <c r="V841" s="253">
        <v>7</v>
      </c>
      <c r="W841" s="253">
        <v>5</v>
      </c>
      <c r="X841" s="253">
        <v>14</v>
      </c>
      <c r="Y841" s="253">
        <v>8</v>
      </c>
    </row>
    <row r="842" spans="4:25" hidden="1" outlineLevel="1">
      <c r="D842" s="246" t="s">
        <v>1784</v>
      </c>
      <c r="E842" s="246" t="s">
        <v>1759</v>
      </c>
      <c r="F842" s="246" t="s">
        <v>467</v>
      </c>
      <c r="G842" s="246" t="s">
        <v>468</v>
      </c>
      <c r="H842" s="246" t="s">
        <v>469</v>
      </c>
      <c r="I842" s="246" t="s">
        <v>1845</v>
      </c>
      <c r="J842" s="246" t="s">
        <v>789</v>
      </c>
      <c r="L842" s="258">
        <v>15437</v>
      </c>
      <c r="M842" s="253"/>
      <c r="N842" s="253">
        <v>3307</v>
      </c>
      <c r="O842" s="253">
        <v>1858</v>
      </c>
      <c r="P842" s="253">
        <v>490</v>
      </c>
      <c r="Q842" s="253">
        <v>180</v>
      </c>
      <c r="R842" s="253">
        <v>2268</v>
      </c>
      <c r="S842" s="253">
        <v>1069</v>
      </c>
      <c r="T842" s="253">
        <v>696</v>
      </c>
      <c r="U842" s="253">
        <v>1689</v>
      </c>
      <c r="V842" s="253">
        <v>980</v>
      </c>
      <c r="W842" s="253">
        <v>2050</v>
      </c>
      <c r="X842" s="253">
        <v>400</v>
      </c>
      <c r="Y842" s="253">
        <v>450</v>
      </c>
    </row>
    <row r="843" spans="4:25" hidden="1" outlineLevel="1">
      <c r="D843" s="246" t="s">
        <v>3185</v>
      </c>
      <c r="E843" s="246" t="s">
        <v>1759</v>
      </c>
      <c r="F843" s="246" t="s">
        <v>467</v>
      </c>
      <c r="G843" s="246" t="s">
        <v>468</v>
      </c>
      <c r="H843" s="246" t="s">
        <v>469</v>
      </c>
      <c r="I843" s="246" t="s">
        <v>3186</v>
      </c>
      <c r="J843" s="246" t="s">
        <v>789</v>
      </c>
      <c r="L843" s="258">
        <v>0</v>
      </c>
      <c r="M843" s="253"/>
      <c r="N843" s="253"/>
      <c r="O843" s="253"/>
      <c r="P843" s="253"/>
      <c r="Q843" s="253"/>
      <c r="R843" s="253"/>
      <c r="S843" s="253"/>
      <c r="T843" s="253"/>
      <c r="U843" s="253"/>
      <c r="V843" s="253"/>
      <c r="W843" s="253"/>
      <c r="X843" s="253">
        <v>0</v>
      </c>
      <c r="Y843" s="253">
        <v>0</v>
      </c>
    </row>
    <row r="844" spans="4:25" hidden="1" outlineLevel="1">
      <c r="D844" s="246" t="s">
        <v>412</v>
      </c>
      <c r="E844" s="246" t="s">
        <v>49</v>
      </c>
      <c r="F844" s="246" t="s">
        <v>467</v>
      </c>
      <c r="G844" s="246" t="s">
        <v>468</v>
      </c>
      <c r="H844" s="246" t="s">
        <v>469</v>
      </c>
      <c r="I844" s="246" t="s">
        <v>349</v>
      </c>
      <c r="J844" s="246" t="s">
        <v>106</v>
      </c>
      <c r="L844" s="258">
        <v>467099</v>
      </c>
      <c r="M844" s="253"/>
      <c r="N844" s="253">
        <v>30677</v>
      </c>
      <c r="O844" s="253">
        <v>46055</v>
      </c>
      <c r="P844" s="253">
        <v>49275</v>
      </c>
      <c r="Q844" s="253">
        <v>59057</v>
      </c>
      <c r="R844" s="253">
        <v>29182</v>
      </c>
      <c r="S844" s="253">
        <v>26008</v>
      </c>
      <c r="T844" s="253">
        <v>40064</v>
      </c>
      <c r="U844" s="253">
        <v>38688</v>
      </c>
      <c r="V844" s="253">
        <v>57861</v>
      </c>
      <c r="W844" s="253">
        <v>35960</v>
      </c>
      <c r="X844" s="253">
        <v>27142</v>
      </c>
      <c r="Y844" s="253">
        <v>27130</v>
      </c>
    </row>
    <row r="845" spans="4:25" hidden="1" outlineLevel="1">
      <c r="D845" s="246" t="s">
        <v>500</v>
      </c>
      <c r="E845" s="246" t="s">
        <v>50</v>
      </c>
      <c r="F845" s="246" t="s">
        <v>467</v>
      </c>
      <c r="G845" s="246" t="s">
        <v>468</v>
      </c>
      <c r="H845" s="246" t="s">
        <v>469</v>
      </c>
      <c r="I845" s="246" t="s">
        <v>543</v>
      </c>
      <c r="J845" s="246" t="s">
        <v>108</v>
      </c>
      <c r="L845" s="258">
        <v>59895</v>
      </c>
      <c r="M845" s="253"/>
      <c r="N845" s="253">
        <v>8379</v>
      </c>
      <c r="O845" s="253">
        <v>5343</v>
      </c>
      <c r="P845" s="253">
        <v>2828</v>
      </c>
      <c r="Q845" s="253">
        <v>4172</v>
      </c>
      <c r="R845" s="253">
        <v>4606</v>
      </c>
      <c r="S845" s="253">
        <v>3351</v>
      </c>
      <c r="T845" s="253">
        <v>7777</v>
      </c>
      <c r="U845" s="253">
        <v>3483</v>
      </c>
      <c r="V845" s="253">
        <v>3477</v>
      </c>
      <c r="W845" s="253">
        <v>9620</v>
      </c>
      <c r="X845" s="253">
        <v>2837</v>
      </c>
      <c r="Y845" s="253">
        <v>4022</v>
      </c>
    </row>
    <row r="846" spans="4:25" hidden="1" outlineLevel="1">
      <c r="D846" s="246" t="s">
        <v>1553</v>
      </c>
      <c r="E846" s="246" t="s">
        <v>50</v>
      </c>
      <c r="F846" s="246" t="s">
        <v>467</v>
      </c>
      <c r="G846" s="246" t="s">
        <v>468</v>
      </c>
      <c r="H846" s="246" t="s">
        <v>469</v>
      </c>
      <c r="I846" s="246" t="s">
        <v>1554</v>
      </c>
      <c r="J846" s="246" t="s">
        <v>108</v>
      </c>
      <c r="L846" s="258">
        <v>6827</v>
      </c>
      <c r="M846" s="253"/>
      <c r="N846" s="253">
        <v>545</v>
      </c>
      <c r="O846" s="253">
        <v>340</v>
      </c>
      <c r="P846" s="253">
        <v>206</v>
      </c>
      <c r="Q846" s="253">
        <v>104</v>
      </c>
      <c r="R846" s="253">
        <v>805</v>
      </c>
      <c r="S846" s="253">
        <v>484</v>
      </c>
      <c r="T846" s="253">
        <v>1061</v>
      </c>
      <c r="U846" s="253">
        <v>728</v>
      </c>
      <c r="V846" s="253">
        <v>521</v>
      </c>
      <c r="W846" s="253">
        <v>1062</v>
      </c>
      <c r="X846" s="253">
        <v>565</v>
      </c>
      <c r="Y846" s="253">
        <v>406</v>
      </c>
    </row>
    <row r="847" spans="4:25" hidden="1" outlineLevel="1">
      <c r="D847" s="246" t="s">
        <v>501</v>
      </c>
      <c r="E847" s="246" t="s">
        <v>61</v>
      </c>
      <c r="F847" s="246" t="s">
        <v>467</v>
      </c>
      <c r="G847" s="246" t="s">
        <v>468</v>
      </c>
      <c r="H847" s="246" t="s">
        <v>469</v>
      </c>
      <c r="I847" s="246" t="s">
        <v>2898</v>
      </c>
      <c r="J847" s="246" t="s">
        <v>0</v>
      </c>
      <c r="L847" s="258">
        <v>19</v>
      </c>
      <c r="M847" s="253"/>
      <c r="N847" s="253">
        <v>0</v>
      </c>
      <c r="O847" s="253">
        <v>0</v>
      </c>
      <c r="P847" s="253">
        <v>0</v>
      </c>
      <c r="Q847" s="253">
        <v>3</v>
      </c>
      <c r="R847" s="253">
        <v>1</v>
      </c>
      <c r="S847" s="253">
        <v>2</v>
      </c>
      <c r="T847" s="253">
        <v>0</v>
      </c>
      <c r="U847" s="253">
        <v>2</v>
      </c>
      <c r="V847" s="253">
        <v>0</v>
      </c>
      <c r="W847" s="253">
        <v>2</v>
      </c>
      <c r="X847" s="253">
        <v>1</v>
      </c>
      <c r="Y847" s="253">
        <v>8</v>
      </c>
    </row>
    <row r="848" spans="4:25" hidden="1" outlineLevel="1">
      <c r="D848" s="246" t="s">
        <v>2771</v>
      </c>
      <c r="E848" s="246" t="s">
        <v>2574</v>
      </c>
      <c r="F848" s="246" t="s">
        <v>465</v>
      </c>
      <c r="G848" s="246" t="s">
        <v>470</v>
      </c>
      <c r="H848" s="246" t="s">
        <v>469</v>
      </c>
      <c r="I848" s="246" t="s">
        <v>2899</v>
      </c>
      <c r="J848" s="246" t="s">
        <v>471</v>
      </c>
      <c r="L848" s="258">
        <v>2000</v>
      </c>
      <c r="M848" s="253"/>
      <c r="N848" s="253">
        <v>0</v>
      </c>
      <c r="O848" s="253">
        <v>2000</v>
      </c>
      <c r="P848" s="253">
        <v>0</v>
      </c>
      <c r="Q848" s="253">
        <v>0</v>
      </c>
      <c r="R848" s="253">
        <v>0</v>
      </c>
      <c r="S848" s="253">
        <v>0</v>
      </c>
      <c r="T848" s="253">
        <v>0</v>
      </c>
      <c r="U848" s="253">
        <v>0</v>
      </c>
      <c r="V848" s="253">
        <v>0</v>
      </c>
      <c r="W848" s="253">
        <v>0</v>
      </c>
      <c r="X848" s="253">
        <v>0</v>
      </c>
      <c r="Y848" s="253">
        <v>0</v>
      </c>
    </row>
    <row r="849" spans="4:25" hidden="1" outlineLevel="1">
      <c r="D849" s="246" t="s">
        <v>2771</v>
      </c>
      <c r="E849" s="246" t="s">
        <v>2574</v>
      </c>
      <c r="F849" s="246" t="s">
        <v>467</v>
      </c>
      <c r="G849" s="246" t="s">
        <v>468</v>
      </c>
      <c r="H849" s="246" t="s">
        <v>469</v>
      </c>
      <c r="I849" s="246" t="s">
        <v>2900</v>
      </c>
      <c r="J849" s="246" t="s">
        <v>471</v>
      </c>
      <c r="L849" s="258">
        <v>2569421</v>
      </c>
      <c r="M849" s="253"/>
      <c r="N849" s="253">
        <v>188310</v>
      </c>
      <c r="O849" s="253">
        <v>84067</v>
      </c>
      <c r="P849" s="253">
        <v>290662</v>
      </c>
      <c r="Q849" s="253">
        <v>266249</v>
      </c>
      <c r="R849" s="253">
        <v>434257</v>
      </c>
      <c r="S849" s="253">
        <v>110972</v>
      </c>
      <c r="T849" s="253">
        <v>294527</v>
      </c>
      <c r="U849" s="253">
        <v>171167</v>
      </c>
      <c r="V849" s="253">
        <v>171516</v>
      </c>
      <c r="W849" s="253">
        <v>264894</v>
      </c>
      <c r="X849" s="253">
        <v>128850</v>
      </c>
      <c r="Y849" s="253">
        <v>163950</v>
      </c>
    </row>
    <row r="850" spans="4:25" hidden="1" outlineLevel="1">
      <c r="D850" s="246" t="s">
        <v>2771</v>
      </c>
      <c r="E850" s="246" t="s">
        <v>2574</v>
      </c>
      <c r="F850" s="246" t="s">
        <v>467</v>
      </c>
      <c r="G850" s="246" t="s">
        <v>470</v>
      </c>
      <c r="H850" s="246" t="s">
        <v>469</v>
      </c>
      <c r="I850" s="246" t="s">
        <v>2901</v>
      </c>
      <c r="J850" s="246" t="s">
        <v>471</v>
      </c>
      <c r="L850" s="258">
        <v>465632</v>
      </c>
      <c r="M850" s="253"/>
      <c r="N850" s="253">
        <v>5920</v>
      </c>
      <c r="O850" s="253">
        <v>207655</v>
      </c>
      <c r="P850" s="253">
        <v>124348</v>
      </c>
      <c r="Q850" s="253">
        <v>37319</v>
      </c>
      <c r="R850" s="253">
        <v>12451</v>
      </c>
      <c r="S850" s="253">
        <v>6575</v>
      </c>
      <c r="T850" s="253">
        <v>1225</v>
      </c>
      <c r="U850" s="253">
        <v>1475</v>
      </c>
      <c r="V850" s="253">
        <v>30600</v>
      </c>
      <c r="W850" s="253">
        <v>6000</v>
      </c>
      <c r="X850" s="253">
        <v>11900</v>
      </c>
      <c r="Y850" s="253">
        <v>20164</v>
      </c>
    </row>
    <row r="851" spans="4:25" hidden="1" outlineLevel="1">
      <c r="D851" s="246" t="s">
        <v>2902</v>
      </c>
      <c r="E851" s="246" t="s">
        <v>2574</v>
      </c>
      <c r="F851" s="246" t="s">
        <v>467</v>
      </c>
      <c r="G851" s="246" t="s">
        <v>468</v>
      </c>
      <c r="H851" s="246" t="s">
        <v>469</v>
      </c>
      <c r="I851" s="246" t="s">
        <v>2903</v>
      </c>
      <c r="J851" s="246" t="s">
        <v>471</v>
      </c>
      <c r="L851" s="258">
        <v>167</v>
      </c>
      <c r="M851" s="253"/>
      <c r="N851" s="253">
        <v>5</v>
      </c>
      <c r="O851" s="253">
        <v>5</v>
      </c>
      <c r="P851" s="253">
        <v>50</v>
      </c>
      <c r="Q851" s="253">
        <v>0</v>
      </c>
      <c r="R851" s="253">
        <v>55</v>
      </c>
      <c r="S851" s="253">
        <v>3</v>
      </c>
      <c r="T851" s="253">
        <v>1</v>
      </c>
      <c r="U851" s="253">
        <v>2</v>
      </c>
      <c r="V851" s="253">
        <v>13</v>
      </c>
      <c r="W851" s="253">
        <v>24</v>
      </c>
      <c r="X851" s="253">
        <v>9</v>
      </c>
      <c r="Y851" s="253">
        <v>0</v>
      </c>
    </row>
    <row r="852" spans="4:25" hidden="1" outlineLevel="1">
      <c r="D852" s="246" t="s">
        <v>1523</v>
      </c>
      <c r="E852" s="246" t="s">
        <v>48</v>
      </c>
      <c r="F852" s="246" t="s">
        <v>467</v>
      </c>
      <c r="G852" s="246" t="s">
        <v>468</v>
      </c>
      <c r="H852" s="246" t="s">
        <v>469</v>
      </c>
      <c r="I852" s="246" t="s">
        <v>1555</v>
      </c>
      <c r="J852" s="246" t="s">
        <v>109</v>
      </c>
      <c r="L852" s="258">
        <v>0</v>
      </c>
      <c r="M852" s="253"/>
      <c r="N852" s="253">
        <v>0</v>
      </c>
      <c r="O852" s="253">
        <v>0</v>
      </c>
      <c r="P852" s="253">
        <v>0</v>
      </c>
      <c r="Q852" s="253"/>
      <c r="R852" s="253"/>
      <c r="S852" s="253"/>
      <c r="T852" s="253"/>
      <c r="U852" s="253"/>
      <c r="V852" s="253"/>
      <c r="W852" s="253"/>
      <c r="X852" s="253"/>
      <c r="Y852" s="253"/>
    </row>
    <row r="853" spans="4:25" hidden="1" outlineLevel="1">
      <c r="D853" s="246" t="s">
        <v>2774</v>
      </c>
      <c r="E853" s="246" t="s">
        <v>2574</v>
      </c>
      <c r="F853" s="246" t="s">
        <v>467</v>
      </c>
      <c r="G853" s="246" t="s">
        <v>468</v>
      </c>
      <c r="H853" s="246" t="s">
        <v>469</v>
      </c>
      <c r="I853" s="246" t="s">
        <v>2904</v>
      </c>
      <c r="J853" s="246" t="s">
        <v>471</v>
      </c>
      <c r="L853" s="258">
        <v>430</v>
      </c>
      <c r="M853" s="253"/>
      <c r="N853" s="253">
        <v>122</v>
      </c>
      <c r="O853" s="253">
        <v>21</v>
      </c>
      <c r="P853" s="253">
        <v>35</v>
      </c>
      <c r="Q853" s="253">
        <v>49</v>
      </c>
      <c r="R853" s="253">
        <v>123</v>
      </c>
      <c r="S853" s="253">
        <v>75</v>
      </c>
      <c r="T853" s="253">
        <v>3</v>
      </c>
      <c r="U853" s="253">
        <v>1</v>
      </c>
      <c r="V853" s="253">
        <v>1</v>
      </c>
      <c r="W853" s="253">
        <v>0</v>
      </c>
      <c r="X853" s="253">
        <v>0</v>
      </c>
      <c r="Y853" s="253">
        <v>0</v>
      </c>
    </row>
    <row r="854" spans="4:25" hidden="1" outlineLevel="1">
      <c r="D854" s="246" t="s">
        <v>1694</v>
      </c>
      <c r="E854" s="246" t="s">
        <v>48</v>
      </c>
      <c r="F854" s="246" t="s">
        <v>467</v>
      </c>
      <c r="G854" s="246" t="s">
        <v>468</v>
      </c>
      <c r="H854" s="246" t="s">
        <v>469</v>
      </c>
      <c r="I854" s="246" t="s">
        <v>3187</v>
      </c>
      <c r="J854" s="246" t="s">
        <v>109</v>
      </c>
      <c r="L854" s="258">
        <v>0</v>
      </c>
      <c r="M854" s="253"/>
      <c r="N854" s="253"/>
      <c r="O854" s="253"/>
      <c r="P854" s="253"/>
      <c r="Q854" s="253"/>
      <c r="R854" s="253"/>
      <c r="S854" s="253"/>
      <c r="T854" s="253"/>
      <c r="U854" s="253"/>
      <c r="V854" s="253"/>
      <c r="W854" s="253"/>
      <c r="X854" s="253">
        <v>0</v>
      </c>
      <c r="Y854" s="253">
        <v>0</v>
      </c>
    </row>
    <row r="855" spans="4:25" hidden="1" outlineLevel="1">
      <c r="D855" s="246" t="s">
        <v>1785</v>
      </c>
      <c r="E855" s="246" t="s">
        <v>1759</v>
      </c>
      <c r="F855" s="246" t="s">
        <v>467</v>
      </c>
      <c r="G855" s="246" t="s">
        <v>468</v>
      </c>
      <c r="H855" s="246" t="s">
        <v>469</v>
      </c>
      <c r="I855" s="246" t="s">
        <v>1846</v>
      </c>
      <c r="J855" s="246" t="s">
        <v>789</v>
      </c>
      <c r="L855" s="258">
        <v>12645</v>
      </c>
      <c r="M855" s="253"/>
      <c r="N855" s="253">
        <v>1003</v>
      </c>
      <c r="O855" s="253">
        <v>0</v>
      </c>
      <c r="P855" s="253">
        <v>110</v>
      </c>
      <c r="Q855" s="253">
        <v>1455</v>
      </c>
      <c r="R855" s="253">
        <v>1220</v>
      </c>
      <c r="S855" s="253">
        <v>50</v>
      </c>
      <c r="T855" s="253">
        <v>900</v>
      </c>
      <c r="U855" s="253">
        <v>550</v>
      </c>
      <c r="V855" s="253">
        <v>2374</v>
      </c>
      <c r="W855" s="253">
        <v>3063</v>
      </c>
      <c r="X855" s="253">
        <v>450</v>
      </c>
      <c r="Y855" s="253">
        <v>1470</v>
      </c>
    </row>
    <row r="856" spans="4:25" hidden="1" outlineLevel="1">
      <c r="D856" s="246" t="s">
        <v>2905</v>
      </c>
      <c r="E856" s="246" t="s">
        <v>49</v>
      </c>
      <c r="F856" s="246" t="s">
        <v>467</v>
      </c>
      <c r="G856" s="246" t="s">
        <v>468</v>
      </c>
      <c r="H856" s="246" t="s">
        <v>469</v>
      </c>
      <c r="I856" s="246" t="s">
        <v>2906</v>
      </c>
      <c r="J856" s="246" t="s">
        <v>482</v>
      </c>
      <c r="L856" s="258">
        <v>0</v>
      </c>
      <c r="M856" s="253"/>
      <c r="N856" s="253">
        <v>0</v>
      </c>
      <c r="O856" s="253">
        <v>0</v>
      </c>
      <c r="P856" s="253">
        <v>0</v>
      </c>
      <c r="Q856" s="253">
        <v>0</v>
      </c>
      <c r="R856" s="253">
        <v>0</v>
      </c>
      <c r="S856" s="253">
        <v>0</v>
      </c>
      <c r="T856" s="253">
        <v>0</v>
      </c>
      <c r="U856" s="253">
        <v>0</v>
      </c>
      <c r="V856" s="253">
        <v>0</v>
      </c>
      <c r="W856" s="253">
        <v>0</v>
      </c>
      <c r="X856" s="253">
        <v>0</v>
      </c>
      <c r="Y856" s="253">
        <v>0</v>
      </c>
    </row>
    <row r="857" spans="4:25" hidden="1" outlineLevel="1">
      <c r="D857" s="246" t="s">
        <v>301</v>
      </c>
      <c r="E857" s="246" t="s">
        <v>50</v>
      </c>
      <c r="F857" s="246" t="s">
        <v>467</v>
      </c>
      <c r="G857" s="246" t="s">
        <v>468</v>
      </c>
      <c r="H857" s="246" t="s">
        <v>469</v>
      </c>
      <c r="I857" s="246" t="s">
        <v>169</v>
      </c>
      <c r="J857" s="246" t="s">
        <v>108</v>
      </c>
      <c r="L857" s="258">
        <v>8778</v>
      </c>
      <c r="M857" s="253"/>
      <c r="N857" s="253">
        <v>540</v>
      </c>
      <c r="O857" s="253">
        <v>1343</v>
      </c>
      <c r="P857" s="253">
        <v>2427</v>
      </c>
      <c r="Q857" s="253">
        <v>728</v>
      </c>
      <c r="R857" s="253">
        <v>1341</v>
      </c>
      <c r="S857" s="253">
        <v>669</v>
      </c>
      <c r="T857" s="253">
        <v>271</v>
      </c>
      <c r="U857" s="253">
        <v>193</v>
      </c>
      <c r="V857" s="253">
        <v>181</v>
      </c>
      <c r="W857" s="253">
        <v>596</v>
      </c>
      <c r="X857" s="253">
        <v>255</v>
      </c>
      <c r="Y857" s="253">
        <v>234</v>
      </c>
    </row>
    <row r="858" spans="4:25" hidden="1" outlineLevel="1">
      <c r="D858" s="246" t="s">
        <v>570</v>
      </c>
      <c r="E858" s="246" t="s">
        <v>48</v>
      </c>
      <c r="F858" s="246" t="s">
        <v>467</v>
      </c>
      <c r="G858" s="246" t="s">
        <v>468</v>
      </c>
      <c r="H858" s="246" t="s">
        <v>469</v>
      </c>
      <c r="I858" s="246" t="s">
        <v>1017</v>
      </c>
      <c r="J858" s="246" t="s">
        <v>109</v>
      </c>
      <c r="L858" s="258">
        <v>3395</v>
      </c>
      <c r="M858" s="253"/>
      <c r="N858" s="253">
        <v>155</v>
      </c>
      <c r="O858" s="253">
        <v>544</v>
      </c>
      <c r="P858" s="253">
        <v>416</v>
      </c>
      <c r="Q858" s="253">
        <v>212</v>
      </c>
      <c r="R858" s="253">
        <v>78</v>
      </c>
      <c r="S858" s="253">
        <v>182</v>
      </c>
      <c r="T858" s="253">
        <v>182</v>
      </c>
      <c r="U858" s="253">
        <v>91</v>
      </c>
      <c r="V858" s="253">
        <v>472</v>
      </c>
      <c r="W858" s="253">
        <v>738</v>
      </c>
      <c r="X858" s="253">
        <v>166</v>
      </c>
      <c r="Y858" s="253">
        <v>159</v>
      </c>
    </row>
    <row r="859" spans="4:25" hidden="1" outlineLevel="1">
      <c r="D859" s="246" t="s">
        <v>2777</v>
      </c>
      <c r="E859" s="246" t="s">
        <v>2574</v>
      </c>
      <c r="F859" s="246" t="s">
        <v>467</v>
      </c>
      <c r="G859" s="246" t="s">
        <v>468</v>
      </c>
      <c r="H859" s="246" t="s">
        <v>469</v>
      </c>
      <c r="I859" s="246" t="s">
        <v>2777</v>
      </c>
      <c r="J859" s="246" t="s">
        <v>471</v>
      </c>
      <c r="L859" s="258">
        <v>1042</v>
      </c>
      <c r="M859" s="253"/>
      <c r="N859" s="253">
        <v>8</v>
      </c>
      <c r="O859" s="253">
        <v>4</v>
      </c>
      <c r="P859" s="253">
        <v>4</v>
      </c>
      <c r="Q859" s="253">
        <v>82</v>
      </c>
      <c r="R859" s="253">
        <v>81</v>
      </c>
      <c r="S859" s="253">
        <v>0</v>
      </c>
      <c r="T859" s="253">
        <v>6</v>
      </c>
      <c r="U859" s="253">
        <v>0</v>
      </c>
      <c r="V859" s="253">
        <v>5</v>
      </c>
      <c r="W859" s="253">
        <v>4</v>
      </c>
      <c r="X859" s="253">
        <v>514</v>
      </c>
      <c r="Y859" s="253">
        <v>334</v>
      </c>
    </row>
    <row r="860" spans="4:25" hidden="1" outlineLevel="1">
      <c r="D860" s="246" t="s">
        <v>502</v>
      </c>
      <c r="E860" s="246" t="s">
        <v>49</v>
      </c>
      <c r="F860" s="246" t="s">
        <v>467</v>
      </c>
      <c r="G860" s="246" t="s">
        <v>468</v>
      </c>
      <c r="H860" s="246" t="s">
        <v>469</v>
      </c>
      <c r="I860" s="246" t="s">
        <v>2907</v>
      </c>
      <c r="J860" s="246" t="s">
        <v>110</v>
      </c>
      <c r="L860" s="258">
        <v>220</v>
      </c>
      <c r="M860" s="253"/>
      <c r="N860" s="253">
        <v>0</v>
      </c>
      <c r="O860" s="253">
        <v>0</v>
      </c>
      <c r="P860" s="253">
        <v>13</v>
      </c>
      <c r="Q860" s="253">
        <v>57</v>
      </c>
      <c r="R860" s="253">
        <v>15</v>
      </c>
      <c r="S860" s="253">
        <v>0</v>
      </c>
      <c r="T860" s="253">
        <v>0</v>
      </c>
      <c r="U860" s="253">
        <v>0</v>
      </c>
      <c r="V860" s="253">
        <v>3</v>
      </c>
      <c r="W860" s="253">
        <v>66</v>
      </c>
      <c r="X860" s="253">
        <v>66</v>
      </c>
      <c r="Y860" s="253">
        <v>0</v>
      </c>
    </row>
    <row r="861" spans="4:25" hidden="1" outlineLevel="1">
      <c r="D861" s="246" t="s">
        <v>3094</v>
      </c>
      <c r="E861" s="246" t="s">
        <v>49</v>
      </c>
      <c r="F861" s="246" t="s">
        <v>467</v>
      </c>
      <c r="G861" s="246" t="s">
        <v>468</v>
      </c>
      <c r="H861" s="246" t="s">
        <v>469</v>
      </c>
      <c r="I861" s="246" t="s">
        <v>3188</v>
      </c>
      <c r="J861" s="246" t="s">
        <v>106</v>
      </c>
      <c r="L861" s="258">
        <v>1</v>
      </c>
      <c r="M861" s="253"/>
      <c r="N861" s="253"/>
      <c r="O861" s="253"/>
      <c r="P861" s="253"/>
      <c r="Q861" s="253"/>
      <c r="R861" s="253"/>
      <c r="S861" s="253"/>
      <c r="T861" s="253"/>
      <c r="U861" s="253"/>
      <c r="V861" s="253"/>
      <c r="W861" s="253"/>
      <c r="X861" s="253"/>
      <c r="Y861" s="253">
        <v>1</v>
      </c>
    </row>
    <row r="862" spans="4:25" hidden="1" outlineLevel="1">
      <c r="D862" s="246" t="s">
        <v>2519</v>
      </c>
      <c r="E862" s="246" t="s">
        <v>49</v>
      </c>
      <c r="F862" s="246" t="s">
        <v>467</v>
      </c>
      <c r="G862" s="246" t="s">
        <v>468</v>
      </c>
      <c r="H862" s="246" t="s">
        <v>469</v>
      </c>
      <c r="I862" s="246" t="s">
        <v>2908</v>
      </c>
      <c r="J862" s="246" t="s">
        <v>110</v>
      </c>
      <c r="L862" s="258">
        <v>2652</v>
      </c>
      <c r="M862" s="253"/>
      <c r="N862" s="253">
        <v>10</v>
      </c>
      <c r="O862" s="253">
        <v>32</v>
      </c>
      <c r="P862" s="253">
        <v>150</v>
      </c>
      <c r="Q862" s="253">
        <v>307</v>
      </c>
      <c r="R862" s="253">
        <v>32</v>
      </c>
      <c r="S862" s="253">
        <v>82</v>
      </c>
      <c r="T862" s="253">
        <v>20</v>
      </c>
      <c r="U862" s="253">
        <v>30</v>
      </c>
      <c r="V862" s="253">
        <v>70</v>
      </c>
      <c r="W862" s="253">
        <v>471</v>
      </c>
      <c r="X862" s="253">
        <v>1311</v>
      </c>
      <c r="Y862" s="253">
        <v>137</v>
      </c>
    </row>
    <row r="863" spans="4:25" hidden="1" outlineLevel="1">
      <c r="D863" s="246" t="s">
        <v>2535</v>
      </c>
      <c r="E863" s="246" t="s">
        <v>49</v>
      </c>
      <c r="F863" s="246" t="s">
        <v>467</v>
      </c>
      <c r="G863" s="246" t="s">
        <v>468</v>
      </c>
      <c r="H863" s="246" t="s">
        <v>469</v>
      </c>
      <c r="I863" s="246" t="s">
        <v>303</v>
      </c>
      <c r="J863" s="246" t="s">
        <v>106</v>
      </c>
      <c r="L863" s="258">
        <v>101229</v>
      </c>
      <c r="M863" s="253"/>
      <c r="N863" s="253">
        <v>4297</v>
      </c>
      <c r="O863" s="253">
        <v>9050</v>
      </c>
      <c r="P863" s="253">
        <v>8143</v>
      </c>
      <c r="Q863" s="253">
        <v>11729</v>
      </c>
      <c r="R863" s="253">
        <v>10023</v>
      </c>
      <c r="S863" s="253">
        <v>6984</v>
      </c>
      <c r="T863" s="253">
        <v>10292</v>
      </c>
      <c r="U863" s="253">
        <v>11292</v>
      </c>
      <c r="V863" s="253">
        <v>10489</v>
      </c>
      <c r="W863" s="253">
        <v>6202</v>
      </c>
      <c r="X863" s="253">
        <v>5903</v>
      </c>
      <c r="Y863" s="253">
        <v>6825</v>
      </c>
    </row>
    <row r="864" spans="4:25" hidden="1" outlineLevel="1">
      <c r="D864" s="246" t="s">
        <v>254</v>
      </c>
      <c r="E864" s="246" t="s">
        <v>49</v>
      </c>
      <c r="F864" s="246" t="s">
        <v>467</v>
      </c>
      <c r="G864" s="246" t="s">
        <v>468</v>
      </c>
      <c r="H864" s="246" t="s">
        <v>469</v>
      </c>
      <c r="I864" s="246" t="s">
        <v>255</v>
      </c>
      <c r="J864" s="246" t="s">
        <v>106</v>
      </c>
      <c r="L864" s="258">
        <v>411102</v>
      </c>
      <c r="M864" s="253"/>
      <c r="N864" s="253">
        <v>35445</v>
      </c>
      <c r="O864" s="253">
        <v>55871</v>
      </c>
      <c r="P864" s="253">
        <v>21293</v>
      </c>
      <c r="Q864" s="253">
        <v>30802</v>
      </c>
      <c r="R864" s="253">
        <v>26577</v>
      </c>
      <c r="S864" s="253">
        <v>27033</v>
      </c>
      <c r="T864" s="253">
        <v>35049</v>
      </c>
      <c r="U864" s="253">
        <v>33160</v>
      </c>
      <c r="V864" s="253">
        <v>40525</v>
      </c>
      <c r="W864" s="253">
        <v>47801</v>
      </c>
      <c r="X864" s="253">
        <v>27042</v>
      </c>
      <c r="Y864" s="253">
        <v>30504</v>
      </c>
    </row>
    <row r="865" spans="4:25" hidden="1" outlineLevel="1">
      <c r="D865" s="246" t="s">
        <v>756</v>
      </c>
      <c r="E865" s="246" t="s">
        <v>49</v>
      </c>
      <c r="F865" s="246" t="s">
        <v>467</v>
      </c>
      <c r="G865" s="246" t="s">
        <v>468</v>
      </c>
      <c r="H865" s="246" t="s">
        <v>469</v>
      </c>
      <c r="I865" s="246" t="s">
        <v>757</v>
      </c>
      <c r="J865" s="246" t="s">
        <v>106</v>
      </c>
      <c r="L865" s="258">
        <v>14213</v>
      </c>
      <c r="M865" s="253"/>
      <c r="N865" s="253">
        <v>1068</v>
      </c>
      <c r="O865" s="253">
        <v>1272</v>
      </c>
      <c r="P865" s="253">
        <v>618</v>
      </c>
      <c r="Q865" s="253">
        <v>440</v>
      </c>
      <c r="R865" s="253">
        <v>646</v>
      </c>
      <c r="S865" s="253">
        <v>971</v>
      </c>
      <c r="T865" s="253">
        <v>1491</v>
      </c>
      <c r="U865" s="253">
        <v>869</v>
      </c>
      <c r="V865" s="253">
        <v>1589</v>
      </c>
      <c r="W865" s="253">
        <v>3288</v>
      </c>
      <c r="X865" s="253">
        <v>1024</v>
      </c>
      <c r="Y865" s="253">
        <v>937</v>
      </c>
    </row>
    <row r="866" spans="4:25" hidden="1" outlineLevel="1">
      <c r="D866" s="246" t="s">
        <v>2909</v>
      </c>
      <c r="E866" s="246" t="s">
        <v>49</v>
      </c>
      <c r="F866" s="246" t="s">
        <v>467</v>
      </c>
      <c r="G866" s="246" t="s">
        <v>468</v>
      </c>
      <c r="H866" s="246" t="s">
        <v>469</v>
      </c>
      <c r="I866" s="246" t="s">
        <v>2910</v>
      </c>
      <c r="J866" s="246" t="s">
        <v>110</v>
      </c>
      <c r="L866" s="258">
        <v>0</v>
      </c>
      <c r="M866" s="253"/>
      <c r="N866" s="253">
        <v>0</v>
      </c>
      <c r="O866" s="253">
        <v>0</v>
      </c>
      <c r="P866" s="253">
        <v>0</v>
      </c>
      <c r="Q866" s="253">
        <v>0</v>
      </c>
      <c r="R866" s="253">
        <v>0</v>
      </c>
      <c r="S866" s="253">
        <v>0</v>
      </c>
      <c r="T866" s="253">
        <v>0</v>
      </c>
      <c r="U866" s="253">
        <v>0</v>
      </c>
      <c r="V866" s="253">
        <v>0</v>
      </c>
      <c r="W866" s="253">
        <v>0</v>
      </c>
      <c r="X866" s="253">
        <v>0</v>
      </c>
      <c r="Y866" s="253">
        <v>0</v>
      </c>
    </row>
    <row r="867" spans="4:25" hidden="1" outlineLevel="1">
      <c r="D867" s="246" t="s">
        <v>503</v>
      </c>
      <c r="E867" s="246" t="s">
        <v>49</v>
      </c>
      <c r="F867" s="246" t="s">
        <v>467</v>
      </c>
      <c r="G867" s="246" t="s">
        <v>468</v>
      </c>
      <c r="H867" s="246" t="s">
        <v>469</v>
      </c>
      <c r="I867" s="246" t="s">
        <v>2911</v>
      </c>
      <c r="J867" s="246" t="s">
        <v>110</v>
      </c>
      <c r="L867" s="258">
        <v>235</v>
      </c>
      <c r="M867" s="253"/>
      <c r="N867" s="253">
        <v>0</v>
      </c>
      <c r="O867" s="253">
        <v>0</v>
      </c>
      <c r="P867" s="253">
        <v>150</v>
      </c>
      <c r="Q867" s="253">
        <v>0</v>
      </c>
      <c r="R867" s="253">
        <v>3</v>
      </c>
      <c r="S867" s="253">
        <v>15</v>
      </c>
      <c r="T867" s="253">
        <v>55</v>
      </c>
      <c r="U867" s="253">
        <v>12</v>
      </c>
      <c r="V867" s="253">
        <v>0</v>
      </c>
      <c r="W867" s="253">
        <v>0</v>
      </c>
      <c r="X867" s="253">
        <v>0</v>
      </c>
      <c r="Y867" s="253">
        <v>0</v>
      </c>
    </row>
    <row r="868" spans="4:25" hidden="1" outlineLevel="1">
      <c r="D868" s="246" t="s">
        <v>2779</v>
      </c>
      <c r="E868" s="246" t="s">
        <v>2574</v>
      </c>
      <c r="F868" s="246" t="s">
        <v>467</v>
      </c>
      <c r="G868" s="246" t="s">
        <v>468</v>
      </c>
      <c r="H868" s="246" t="s">
        <v>469</v>
      </c>
      <c r="I868" s="246" t="s">
        <v>2912</v>
      </c>
      <c r="J868" s="246" t="s">
        <v>471</v>
      </c>
      <c r="L868" s="258">
        <v>7826</v>
      </c>
      <c r="M868" s="253"/>
      <c r="N868" s="253">
        <v>581</v>
      </c>
      <c r="O868" s="253">
        <v>99</v>
      </c>
      <c r="P868" s="253">
        <v>292</v>
      </c>
      <c r="Q868" s="253">
        <v>47</v>
      </c>
      <c r="R868" s="253">
        <v>88</v>
      </c>
      <c r="S868" s="253">
        <v>83</v>
      </c>
      <c r="T868" s="253">
        <v>151</v>
      </c>
      <c r="U868" s="253">
        <v>56</v>
      </c>
      <c r="V868" s="253">
        <v>111</v>
      </c>
      <c r="W868" s="253">
        <v>78</v>
      </c>
      <c r="X868" s="253">
        <v>200</v>
      </c>
      <c r="Y868" s="253">
        <v>6040</v>
      </c>
    </row>
    <row r="869" spans="4:25" hidden="1" outlineLevel="1">
      <c r="D869" s="246" t="s">
        <v>1380</v>
      </c>
      <c r="E869" s="246" t="s">
        <v>48</v>
      </c>
      <c r="F869" s="246" t="s">
        <v>467</v>
      </c>
      <c r="G869" s="246" t="s">
        <v>468</v>
      </c>
      <c r="H869" s="246" t="s">
        <v>469</v>
      </c>
      <c r="I869" s="246" t="s">
        <v>2536</v>
      </c>
      <c r="J869" s="246" t="s">
        <v>109</v>
      </c>
      <c r="L869" s="258">
        <v>86405</v>
      </c>
      <c r="M869" s="253"/>
      <c r="N869" s="253">
        <v>10593</v>
      </c>
      <c r="O869" s="253">
        <v>5560</v>
      </c>
      <c r="P869" s="253">
        <v>10638</v>
      </c>
      <c r="Q869" s="253">
        <v>3878</v>
      </c>
      <c r="R869" s="253">
        <v>8946</v>
      </c>
      <c r="S869" s="253">
        <v>3990</v>
      </c>
      <c r="T869" s="253">
        <v>7342</v>
      </c>
      <c r="U869" s="253">
        <v>2503</v>
      </c>
      <c r="V869" s="253">
        <v>16146</v>
      </c>
      <c r="W869" s="253">
        <v>8857</v>
      </c>
      <c r="X869" s="253">
        <v>4750</v>
      </c>
      <c r="Y869" s="253">
        <v>3202</v>
      </c>
    </row>
    <row r="870" spans="4:25" hidden="1" outlineLevel="1">
      <c r="D870" s="246" t="s">
        <v>1380</v>
      </c>
      <c r="E870" s="246" t="s">
        <v>48</v>
      </c>
      <c r="F870" s="246" t="s">
        <v>467</v>
      </c>
      <c r="G870" s="246" t="s">
        <v>468</v>
      </c>
      <c r="H870" s="246" t="s">
        <v>469</v>
      </c>
      <c r="I870" s="246" t="s">
        <v>1381</v>
      </c>
      <c r="J870" s="246" t="s">
        <v>109</v>
      </c>
      <c r="L870" s="258">
        <v>568</v>
      </c>
      <c r="M870" s="253"/>
      <c r="N870" s="253">
        <v>250</v>
      </c>
      <c r="O870" s="253">
        <v>19</v>
      </c>
      <c r="P870" s="253">
        <v>43</v>
      </c>
      <c r="Q870" s="253">
        <v>84</v>
      </c>
      <c r="R870" s="253">
        <v>153</v>
      </c>
      <c r="S870" s="253">
        <v>19</v>
      </c>
      <c r="T870" s="253"/>
      <c r="U870" s="253"/>
      <c r="V870" s="253"/>
      <c r="W870" s="253"/>
      <c r="X870" s="253"/>
      <c r="Y870" s="253"/>
    </row>
    <row r="871" spans="4:25" hidden="1" outlineLevel="1">
      <c r="D871" s="246" t="s">
        <v>1380</v>
      </c>
      <c r="E871" s="246" t="s">
        <v>48</v>
      </c>
      <c r="F871" s="246" t="s">
        <v>467</v>
      </c>
      <c r="G871" s="246" t="s">
        <v>470</v>
      </c>
      <c r="H871" s="246" t="s">
        <v>469</v>
      </c>
      <c r="I871" s="246" t="s">
        <v>2537</v>
      </c>
      <c r="J871" s="246" t="s">
        <v>109</v>
      </c>
      <c r="L871" s="258">
        <v>1387</v>
      </c>
      <c r="M871" s="253"/>
      <c r="N871" s="253">
        <v>448</v>
      </c>
      <c r="O871" s="253">
        <v>9</v>
      </c>
      <c r="P871" s="253">
        <v>5</v>
      </c>
      <c r="Q871" s="253">
        <v>24</v>
      </c>
      <c r="R871" s="253">
        <v>401</v>
      </c>
      <c r="S871" s="253">
        <v>0</v>
      </c>
      <c r="T871" s="253">
        <v>9</v>
      </c>
      <c r="U871" s="253">
        <v>412</v>
      </c>
      <c r="V871" s="253">
        <v>12</v>
      </c>
      <c r="W871" s="253">
        <v>0</v>
      </c>
      <c r="X871" s="253">
        <v>55</v>
      </c>
      <c r="Y871" s="253">
        <v>12</v>
      </c>
    </row>
    <row r="872" spans="4:25" hidden="1" outlineLevel="1">
      <c r="D872" s="246" t="s">
        <v>457</v>
      </c>
      <c r="E872" s="246" t="s">
        <v>50</v>
      </c>
      <c r="F872" s="246" t="s">
        <v>467</v>
      </c>
      <c r="G872" s="246" t="s">
        <v>468</v>
      </c>
      <c r="H872" s="246" t="s">
        <v>469</v>
      </c>
      <c r="I872" s="246" t="s">
        <v>457</v>
      </c>
      <c r="J872" s="246" t="s">
        <v>108</v>
      </c>
      <c r="L872" s="258">
        <v>3405</v>
      </c>
      <c r="M872" s="253"/>
      <c r="N872" s="253">
        <v>47</v>
      </c>
      <c r="O872" s="253">
        <v>140</v>
      </c>
      <c r="P872" s="253">
        <v>605</v>
      </c>
      <c r="Q872" s="253">
        <v>99</v>
      </c>
      <c r="R872" s="253">
        <v>149</v>
      </c>
      <c r="S872" s="253">
        <v>211</v>
      </c>
      <c r="T872" s="253">
        <v>587</v>
      </c>
      <c r="U872" s="253">
        <v>25</v>
      </c>
      <c r="V872" s="253">
        <v>25</v>
      </c>
      <c r="W872" s="253">
        <v>869</v>
      </c>
      <c r="X872" s="253">
        <v>78</v>
      </c>
      <c r="Y872" s="253">
        <v>570</v>
      </c>
    </row>
    <row r="873" spans="4:25" hidden="1" outlineLevel="1">
      <c r="D873" s="246" t="s">
        <v>505</v>
      </c>
      <c r="E873" s="246" t="s">
        <v>48</v>
      </c>
      <c r="F873" s="246" t="s">
        <v>467</v>
      </c>
      <c r="G873" s="246" t="s">
        <v>468</v>
      </c>
      <c r="H873" s="246" t="s">
        <v>469</v>
      </c>
      <c r="I873" s="246" t="s">
        <v>1382</v>
      </c>
      <c r="J873" s="246" t="s">
        <v>109</v>
      </c>
      <c r="L873" s="258">
        <v>4837</v>
      </c>
      <c r="M873" s="253"/>
      <c r="N873" s="253">
        <v>265</v>
      </c>
      <c r="O873" s="253">
        <v>562</v>
      </c>
      <c r="P873" s="253">
        <v>404</v>
      </c>
      <c r="Q873" s="253">
        <v>798</v>
      </c>
      <c r="R873" s="253">
        <v>139</v>
      </c>
      <c r="S873" s="253">
        <v>598</v>
      </c>
      <c r="T873" s="253">
        <v>707</v>
      </c>
      <c r="U873" s="253">
        <v>718</v>
      </c>
      <c r="V873" s="253">
        <v>207</v>
      </c>
      <c r="W873" s="253">
        <v>45</v>
      </c>
      <c r="X873" s="253">
        <v>277</v>
      </c>
      <c r="Y873" s="253">
        <v>117</v>
      </c>
    </row>
    <row r="874" spans="4:25" hidden="1" outlineLevel="1">
      <c r="D874" s="246" t="s">
        <v>571</v>
      </c>
      <c r="E874" s="246" t="s">
        <v>49</v>
      </c>
      <c r="F874" s="246" t="s">
        <v>467</v>
      </c>
      <c r="G874" s="246" t="s">
        <v>468</v>
      </c>
      <c r="H874" s="246" t="s">
        <v>469</v>
      </c>
      <c r="I874" s="246" t="s">
        <v>1018</v>
      </c>
      <c r="J874" s="246" t="s">
        <v>106</v>
      </c>
      <c r="L874" s="258">
        <v>55716</v>
      </c>
      <c r="M874" s="253"/>
      <c r="N874" s="253">
        <v>679</v>
      </c>
      <c r="O874" s="253">
        <v>969</v>
      </c>
      <c r="P874" s="253">
        <v>1476</v>
      </c>
      <c r="Q874" s="253">
        <v>3249</v>
      </c>
      <c r="R874" s="253">
        <v>2291</v>
      </c>
      <c r="S874" s="253">
        <v>1900</v>
      </c>
      <c r="T874" s="253">
        <v>5130</v>
      </c>
      <c r="U874" s="253">
        <v>5078</v>
      </c>
      <c r="V874" s="253">
        <v>7797</v>
      </c>
      <c r="W874" s="253">
        <v>8349</v>
      </c>
      <c r="X874" s="253">
        <v>12263</v>
      </c>
      <c r="Y874" s="253">
        <v>6535</v>
      </c>
    </row>
    <row r="875" spans="4:25" hidden="1" outlineLevel="1">
      <c r="D875" s="246" t="s">
        <v>1383</v>
      </c>
      <c r="E875" s="246" t="s">
        <v>48</v>
      </c>
      <c r="F875" s="246" t="s">
        <v>467</v>
      </c>
      <c r="G875" s="246" t="s">
        <v>468</v>
      </c>
      <c r="H875" s="246" t="s">
        <v>469</v>
      </c>
      <c r="I875" s="246" t="s">
        <v>1384</v>
      </c>
      <c r="J875" s="246" t="s">
        <v>109</v>
      </c>
      <c r="L875" s="258">
        <v>3466</v>
      </c>
      <c r="M875" s="253"/>
      <c r="N875" s="253">
        <v>237</v>
      </c>
      <c r="O875" s="253">
        <v>70</v>
      </c>
      <c r="P875" s="253">
        <v>699</v>
      </c>
      <c r="Q875" s="253">
        <v>245</v>
      </c>
      <c r="R875" s="253">
        <v>16</v>
      </c>
      <c r="S875" s="253">
        <v>45</v>
      </c>
      <c r="T875" s="253">
        <v>191</v>
      </c>
      <c r="U875" s="253">
        <v>759</v>
      </c>
      <c r="V875" s="253">
        <v>272</v>
      </c>
      <c r="W875" s="253">
        <v>473</v>
      </c>
      <c r="X875" s="253">
        <v>122</v>
      </c>
      <c r="Y875" s="253">
        <v>337</v>
      </c>
    </row>
    <row r="876" spans="4:25" hidden="1" outlineLevel="1">
      <c r="D876" s="246" t="s">
        <v>2913</v>
      </c>
      <c r="E876" s="246" t="s">
        <v>2574</v>
      </c>
      <c r="F876" s="246" t="s">
        <v>467</v>
      </c>
      <c r="G876" s="246" t="s">
        <v>468</v>
      </c>
      <c r="H876" s="246" t="s">
        <v>469</v>
      </c>
      <c r="I876" s="246" t="s">
        <v>2914</v>
      </c>
      <c r="J876" s="246" t="s">
        <v>471</v>
      </c>
      <c r="L876" s="258">
        <v>2700</v>
      </c>
      <c r="M876" s="253"/>
      <c r="N876" s="253">
        <v>831</v>
      </c>
      <c r="O876" s="253">
        <v>42</v>
      </c>
      <c r="P876" s="253">
        <v>529</v>
      </c>
      <c r="Q876" s="253">
        <v>26</v>
      </c>
      <c r="R876" s="253">
        <v>233</v>
      </c>
      <c r="S876" s="253">
        <v>33</v>
      </c>
      <c r="T876" s="253">
        <v>117</v>
      </c>
      <c r="U876" s="253">
        <v>3</v>
      </c>
      <c r="V876" s="253">
        <v>41</v>
      </c>
      <c r="W876" s="253">
        <v>173</v>
      </c>
      <c r="X876" s="253">
        <v>564</v>
      </c>
      <c r="Y876" s="253">
        <v>108</v>
      </c>
    </row>
    <row r="877" spans="4:25" hidden="1" outlineLevel="1">
      <c r="D877" s="246" t="s">
        <v>257</v>
      </c>
      <c r="E877" s="246" t="s">
        <v>49</v>
      </c>
      <c r="F877" s="246" t="s">
        <v>467</v>
      </c>
      <c r="G877" s="246" t="s">
        <v>468</v>
      </c>
      <c r="H877" s="246" t="s">
        <v>469</v>
      </c>
      <c r="I877" s="246" t="s">
        <v>1747</v>
      </c>
      <c r="J877" s="246" t="s">
        <v>110</v>
      </c>
      <c r="L877" s="258">
        <v>3630</v>
      </c>
      <c r="M877" s="253"/>
      <c r="N877" s="253">
        <v>283</v>
      </c>
      <c r="O877" s="253">
        <v>458</v>
      </c>
      <c r="P877" s="253">
        <v>354</v>
      </c>
      <c r="Q877" s="253">
        <v>369</v>
      </c>
      <c r="R877" s="253">
        <v>612</v>
      </c>
      <c r="S877" s="253">
        <v>123</v>
      </c>
      <c r="T877" s="253">
        <v>506</v>
      </c>
      <c r="U877" s="253">
        <v>138</v>
      </c>
      <c r="V877" s="253">
        <v>103</v>
      </c>
      <c r="W877" s="253">
        <v>96</v>
      </c>
      <c r="X877" s="253">
        <v>364</v>
      </c>
      <c r="Y877" s="253">
        <v>224</v>
      </c>
    </row>
    <row r="878" spans="4:25" hidden="1" outlineLevel="1">
      <c r="D878" s="246" t="s">
        <v>258</v>
      </c>
      <c r="E878" s="246" t="s">
        <v>49</v>
      </c>
      <c r="F878" s="246" t="s">
        <v>465</v>
      </c>
      <c r="G878" s="246" t="s">
        <v>470</v>
      </c>
      <c r="H878" s="246" t="s">
        <v>469</v>
      </c>
      <c r="I878" s="246" t="s">
        <v>3189</v>
      </c>
      <c r="J878" s="246" t="s">
        <v>106</v>
      </c>
      <c r="L878" s="258">
        <v>0</v>
      </c>
      <c r="M878" s="253"/>
      <c r="N878" s="253"/>
      <c r="O878" s="253"/>
      <c r="P878" s="253"/>
      <c r="Q878" s="253"/>
      <c r="R878" s="253"/>
      <c r="S878" s="253"/>
      <c r="T878" s="253"/>
      <c r="U878" s="253"/>
      <c r="V878" s="253">
        <v>0</v>
      </c>
      <c r="W878" s="253">
        <v>0</v>
      </c>
      <c r="X878" s="253">
        <v>0</v>
      </c>
      <c r="Y878" s="253">
        <v>0</v>
      </c>
    </row>
    <row r="879" spans="4:25" hidden="1" outlineLevel="1">
      <c r="D879" s="246" t="s">
        <v>258</v>
      </c>
      <c r="E879" s="246" t="s">
        <v>49</v>
      </c>
      <c r="F879" s="246" t="s">
        <v>467</v>
      </c>
      <c r="G879" s="246" t="s">
        <v>468</v>
      </c>
      <c r="H879" s="246" t="s">
        <v>469</v>
      </c>
      <c r="I879" s="246" t="s">
        <v>259</v>
      </c>
      <c r="J879" s="246" t="s">
        <v>106</v>
      </c>
      <c r="L879" s="258">
        <v>3252820</v>
      </c>
      <c r="M879" s="253"/>
      <c r="N879" s="253">
        <v>247190</v>
      </c>
      <c r="O879" s="253">
        <v>355122</v>
      </c>
      <c r="P879" s="253">
        <v>411568</v>
      </c>
      <c r="Q879" s="253">
        <v>406584</v>
      </c>
      <c r="R879" s="253">
        <v>240061</v>
      </c>
      <c r="S879" s="253">
        <v>199624</v>
      </c>
      <c r="T879" s="253">
        <v>271850</v>
      </c>
      <c r="U879" s="253">
        <v>305864</v>
      </c>
      <c r="V879" s="253">
        <v>232294</v>
      </c>
      <c r="W879" s="253">
        <v>227496</v>
      </c>
      <c r="X879" s="253">
        <v>181042</v>
      </c>
      <c r="Y879" s="253">
        <v>174125</v>
      </c>
    </row>
    <row r="880" spans="4:25" hidden="1" outlineLevel="1">
      <c r="D880" s="246" t="s">
        <v>258</v>
      </c>
      <c r="E880" s="246" t="s">
        <v>49</v>
      </c>
      <c r="F880" s="246" t="s">
        <v>467</v>
      </c>
      <c r="G880" s="246" t="s">
        <v>470</v>
      </c>
      <c r="H880" s="246" t="s">
        <v>469</v>
      </c>
      <c r="I880" s="246" t="s">
        <v>1556</v>
      </c>
      <c r="J880" s="246" t="s">
        <v>106</v>
      </c>
      <c r="L880" s="258">
        <v>10844</v>
      </c>
      <c r="M880" s="253"/>
      <c r="N880" s="253">
        <v>884</v>
      </c>
      <c r="O880" s="253">
        <v>759</v>
      </c>
      <c r="P880" s="253">
        <v>41</v>
      </c>
      <c r="Q880" s="253">
        <v>6069</v>
      </c>
      <c r="R880" s="253">
        <v>34</v>
      </c>
      <c r="S880" s="253">
        <v>40</v>
      </c>
      <c r="T880" s="253">
        <v>637</v>
      </c>
      <c r="U880" s="253">
        <v>31</v>
      </c>
      <c r="V880" s="253">
        <v>296</v>
      </c>
      <c r="W880" s="253">
        <v>927</v>
      </c>
      <c r="X880" s="253">
        <v>143</v>
      </c>
      <c r="Y880" s="253">
        <v>983</v>
      </c>
    </row>
    <row r="881" spans="4:25" hidden="1" outlineLevel="1">
      <c r="D881" s="246" t="s">
        <v>544</v>
      </c>
      <c r="E881" s="246" t="s">
        <v>49</v>
      </c>
      <c r="F881" s="246" t="s">
        <v>467</v>
      </c>
      <c r="G881" s="246" t="s">
        <v>468</v>
      </c>
      <c r="H881" s="246" t="s">
        <v>469</v>
      </c>
      <c r="I881" s="246" t="s">
        <v>350</v>
      </c>
      <c r="J881" s="246" t="s">
        <v>106</v>
      </c>
      <c r="L881" s="258">
        <v>99737</v>
      </c>
      <c r="M881" s="253"/>
      <c r="N881" s="253">
        <v>4471</v>
      </c>
      <c r="O881" s="253">
        <v>11638</v>
      </c>
      <c r="P881" s="253">
        <v>6911</v>
      </c>
      <c r="Q881" s="253">
        <v>7506</v>
      </c>
      <c r="R881" s="253">
        <v>8833</v>
      </c>
      <c r="S881" s="253">
        <v>9665</v>
      </c>
      <c r="T881" s="253">
        <v>7442</v>
      </c>
      <c r="U881" s="253">
        <v>6580</v>
      </c>
      <c r="V881" s="253">
        <v>10233</v>
      </c>
      <c r="W881" s="253">
        <v>7831</v>
      </c>
      <c r="X881" s="253">
        <v>8717</v>
      </c>
      <c r="Y881" s="253">
        <v>9910</v>
      </c>
    </row>
    <row r="882" spans="4:25" hidden="1" outlineLevel="1">
      <c r="D882" s="246" t="s">
        <v>1888</v>
      </c>
      <c r="E882" s="246" t="s">
        <v>49</v>
      </c>
      <c r="F882" s="246" t="s">
        <v>467</v>
      </c>
      <c r="G882" s="246" t="s">
        <v>468</v>
      </c>
      <c r="H882" s="246" t="s">
        <v>469</v>
      </c>
      <c r="I882" s="246" t="s">
        <v>2156</v>
      </c>
      <c r="J882" s="246" t="s">
        <v>106</v>
      </c>
      <c r="L882" s="258">
        <v>31568</v>
      </c>
      <c r="M882" s="253"/>
      <c r="N882" s="253">
        <v>482</v>
      </c>
      <c r="O882" s="253">
        <v>475</v>
      </c>
      <c r="P882" s="253">
        <v>1505</v>
      </c>
      <c r="Q882" s="253">
        <v>1219</v>
      </c>
      <c r="R882" s="253">
        <v>2037</v>
      </c>
      <c r="S882" s="253">
        <v>1669</v>
      </c>
      <c r="T882" s="253">
        <v>1699</v>
      </c>
      <c r="U882" s="253">
        <v>1893</v>
      </c>
      <c r="V882" s="253">
        <v>7312</v>
      </c>
      <c r="W882" s="253">
        <v>2885</v>
      </c>
      <c r="X882" s="253">
        <v>5385</v>
      </c>
      <c r="Y882" s="253">
        <v>5007</v>
      </c>
    </row>
    <row r="883" spans="4:25" hidden="1" outlineLevel="1">
      <c r="D883" s="246" t="s">
        <v>2915</v>
      </c>
      <c r="E883" s="246" t="s">
        <v>2574</v>
      </c>
      <c r="F883" s="246" t="s">
        <v>467</v>
      </c>
      <c r="G883" s="246" t="s">
        <v>468</v>
      </c>
      <c r="H883" s="246" t="s">
        <v>469</v>
      </c>
      <c r="I883" s="246" t="s">
        <v>2916</v>
      </c>
      <c r="J883" s="246" t="s">
        <v>471</v>
      </c>
      <c r="L883" s="258">
        <v>12075</v>
      </c>
      <c r="M883" s="253"/>
      <c r="N883" s="253">
        <v>2319</v>
      </c>
      <c r="O883" s="253">
        <v>2514</v>
      </c>
      <c r="P883" s="253">
        <v>1843</v>
      </c>
      <c r="Q883" s="253">
        <v>747</v>
      </c>
      <c r="R883" s="253">
        <v>701</v>
      </c>
      <c r="S883" s="253">
        <v>179</v>
      </c>
      <c r="T883" s="253">
        <v>753</v>
      </c>
      <c r="U883" s="253">
        <v>758</v>
      </c>
      <c r="V883" s="253">
        <v>566</v>
      </c>
      <c r="W883" s="253">
        <v>886</v>
      </c>
      <c r="X883" s="253">
        <v>428</v>
      </c>
      <c r="Y883" s="253">
        <v>381</v>
      </c>
    </row>
    <row r="884" spans="4:25" hidden="1" outlineLevel="1">
      <c r="D884" s="246" t="s">
        <v>260</v>
      </c>
      <c r="E884" s="246" t="s">
        <v>2574</v>
      </c>
      <c r="F884" s="246" t="s">
        <v>465</v>
      </c>
      <c r="G884" s="246" t="s">
        <v>470</v>
      </c>
      <c r="H884" s="246" t="s">
        <v>469</v>
      </c>
      <c r="I884" s="246" t="s">
        <v>2917</v>
      </c>
      <c r="J884" s="246" t="s">
        <v>471</v>
      </c>
      <c r="L884" s="258">
        <v>241</v>
      </c>
      <c r="M884" s="253"/>
      <c r="N884" s="253">
        <v>0</v>
      </c>
      <c r="O884" s="253">
        <v>0</v>
      </c>
      <c r="P884" s="253">
        <v>0</v>
      </c>
      <c r="Q884" s="253">
        <v>0</v>
      </c>
      <c r="R884" s="253">
        <v>0</v>
      </c>
      <c r="S884" s="253">
        <v>0</v>
      </c>
      <c r="T884" s="253">
        <v>0</v>
      </c>
      <c r="U884" s="253">
        <v>0</v>
      </c>
      <c r="V884" s="253">
        <v>0</v>
      </c>
      <c r="W884" s="253">
        <v>0</v>
      </c>
      <c r="X884" s="253">
        <v>121</v>
      </c>
      <c r="Y884" s="253">
        <v>120</v>
      </c>
    </row>
    <row r="885" spans="4:25" hidden="1" outlineLevel="1">
      <c r="D885" s="246" t="s">
        <v>260</v>
      </c>
      <c r="E885" s="246" t="s">
        <v>2574</v>
      </c>
      <c r="F885" s="246" t="s">
        <v>467</v>
      </c>
      <c r="G885" s="246" t="s">
        <v>468</v>
      </c>
      <c r="H885" s="246" t="s">
        <v>469</v>
      </c>
      <c r="I885" s="246" t="s">
        <v>2918</v>
      </c>
      <c r="J885" s="246" t="s">
        <v>471</v>
      </c>
      <c r="L885" s="258">
        <v>1286796</v>
      </c>
      <c r="M885" s="253"/>
      <c r="N885" s="253">
        <v>111219</v>
      </c>
      <c r="O885" s="253">
        <v>127481</v>
      </c>
      <c r="P885" s="253">
        <v>111646</v>
      </c>
      <c r="Q885" s="253">
        <v>138072</v>
      </c>
      <c r="R885" s="253">
        <v>197729</v>
      </c>
      <c r="S885" s="253">
        <v>91962</v>
      </c>
      <c r="T885" s="253">
        <v>103873</v>
      </c>
      <c r="U885" s="253">
        <v>79452</v>
      </c>
      <c r="V885" s="253">
        <v>123958</v>
      </c>
      <c r="W885" s="253">
        <v>73771</v>
      </c>
      <c r="X885" s="253">
        <v>82460</v>
      </c>
      <c r="Y885" s="253">
        <v>45173</v>
      </c>
    </row>
    <row r="886" spans="4:25" hidden="1" outlineLevel="1">
      <c r="D886" s="246" t="s">
        <v>260</v>
      </c>
      <c r="E886" s="246" t="s">
        <v>2574</v>
      </c>
      <c r="F886" s="246" t="s">
        <v>467</v>
      </c>
      <c r="G886" s="246" t="s">
        <v>470</v>
      </c>
      <c r="H886" s="246" t="s">
        <v>469</v>
      </c>
      <c r="I886" s="246" t="s">
        <v>2919</v>
      </c>
      <c r="J886" s="246" t="s">
        <v>471</v>
      </c>
      <c r="L886" s="258">
        <v>245348</v>
      </c>
      <c r="M886" s="253"/>
      <c r="N886" s="253">
        <v>35462</v>
      </c>
      <c r="O886" s="253">
        <v>35479</v>
      </c>
      <c r="P886" s="253">
        <v>47085</v>
      </c>
      <c r="Q886" s="253">
        <v>20234</v>
      </c>
      <c r="R886" s="253">
        <v>12203</v>
      </c>
      <c r="S886" s="253">
        <v>9290</v>
      </c>
      <c r="T886" s="253">
        <v>1294</v>
      </c>
      <c r="U886" s="253">
        <v>670</v>
      </c>
      <c r="V886" s="253">
        <v>5373</v>
      </c>
      <c r="W886" s="253">
        <v>18766</v>
      </c>
      <c r="X886" s="253">
        <v>48937</v>
      </c>
      <c r="Y886" s="253">
        <v>10555</v>
      </c>
    </row>
    <row r="887" spans="4:25" hidden="1" outlineLevel="1">
      <c r="D887" s="246" t="s">
        <v>2920</v>
      </c>
      <c r="E887" s="246" t="s">
        <v>2574</v>
      </c>
      <c r="F887" s="246" t="s">
        <v>467</v>
      </c>
      <c r="G887" s="246" t="s">
        <v>468</v>
      </c>
      <c r="H887" s="246" t="s">
        <v>469</v>
      </c>
      <c r="I887" s="246" t="s">
        <v>2921</v>
      </c>
      <c r="J887" s="246" t="s">
        <v>471</v>
      </c>
      <c r="L887" s="258">
        <v>551</v>
      </c>
      <c r="M887" s="253"/>
      <c r="N887" s="253">
        <v>115</v>
      </c>
      <c r="O887" s="253">
        <v>40</v>
      </c>
      <c r="P887" s="253">
        <v>13</v>
      </c>
      <c r="Q887" s="253">
        <v>18</v>
      </c>
      <c r="R887" s="253">
        <v>79</v>
      </c>
      <c r="S887" s="253">
        <v>29</v>
      </c>
      <c r="T887" s="253">
        <v>29</v>
      </c>
      <c r="U887" s="253">
        <v>3</v>
      </c>
      <c r="V887" s="253">
        <v>10</v>
      </c>
      <c r="W887" s="253">
        <v>54</v>
      </c>
      <c r="X887" s="253">
        <v>152</v>
      </c>
      <c r="Y887" s="253">
        <v>9</v>
      </c>
    </row>
    <row r="888" spans="4:25" hidden="1" outlineLevel="1">
      <c r="D888" s="246" t="s">
        <v>2668</v>
      </c>
      <c r="E888" s="246" t="s">
        <v>2574</v>
      </c>
      <c r="F888" s="246" t="s">
        <v>467</v>
      </c>
      <c r="G888" s="246" t="s">
        <v>468</v>
      </c>
      <c r="H888" s="246" t="s">
        <v>469</v>
      </c>
      <c r="I888" s="246" t="s">
        <v>2922</v>
      </c>
      <c r="J888" s="246" t="s">
        <v>471</v>
      </c>
      <c r="L888" s="258">
        <v>5834</v>
      </c>
      <c r="M888" s="253"/>
      <c r="N888" s="253">
        <v>184</v>
      </c>
      <c r="O888" s="253">
        <v>1536</v>
      </c>
      <c r="P888" s="253">
        <v>443</v>
      </c>
      <c r="Q888" s="253">
        <v>1032</v>
      </c>
      <c r="R888" s="253">
        <v>358</v>
      </c>
      <c r="S888" s="253">
        <v>77</v>
      </c>
      <c r="T888" s="253">
        <v>638</v>
      </c>
      <c r="U888" s="253">
        <v>190</v>
      </c>
      <c r="V888" s="253">
        <v>110</v>
      </c>
      <c r="W888" s="253">
        <v>98</v>
      </c>
      <c r="X888" s="253">
        <v>795</v>
      </c>
      <c r="Y888" s="253">
        <v>373</v>
      </c>
    </row>
    <row r="889" spans="4:25" hidden="1" outlineLevel="1">
      <c r="D889" s="246" t="s">
        <v>1517</v>
      </c>
      <c r="E889" s="246" t="s">
        <v>48</v>
      </c>
      <c r="F889" s="246" t="s">
        <v>467</v>
      </c>
      <c r="G889" s="246" t="s">
        <v>468</v>
      </c>
      <c r="H889" s="246" t="s">
        <v>469</v>
      </c>
      <c r="I889" s="246" t="s">
        <v>1557</v>
      </c>
      <c r="J889" s="246" t="s">
        <v>109</v>
      </c>
      <c r="L889" s="258">
        <v>5945</v>
      </c>
      <c r="M889" s="253"/>
      <c r="N889" s="253">
        <v>156</v>
      </c>
      <c r="O889" s="253">
        <v>36</v>
      </c>
      <c r="P889" s="253">
        <v>21</v>
      </c>
      <c r="Q889" s="253">
        <v>227</v>
      </c>
      <c r="R889" s="253">
        <v>1</v>
      </c>
      <c r="S889" s="253">
        <v>35</v>
      </c>
      <c r="T889" s="253">
        <v>32</v>
      </c>
      <c r="U889" s="253">
        <v>1607</v>
      </c>
      <c r="V889" s="253">
        <v>2529</v>
      </c>
      <c r="W889" s="253">
        <v>3</v>
      </c>
      <c r="X889" s="253">
        <v>1256</v>
      </c>
      <c r="Y889" s="253">
        <v>42</v>
      </c>
    </row>
    <row r="890" spans="4:25" hidden="1" outlineLevel="1">
      <c r="D890" s="246" t="s">
        <v>1524</v>
      </c>
      <c r="E890" s="246" t="s">
        <v>48</v>
      </c>
      <c r="F890" s="246" t="s">
        <v>467</v>
      </c>
      <c r="G890" s="246" t="s">
        <v>468</v>
      </c>
      <c r="H890" s="246" t="s">
        <v>469</v>
      </c>
      <c r="I890" s="246" t="s">
        <v>1558</v>
      </c>
      <c r="J890" s="246" t="s">
        <v>109</v>
      </c>
      <c r="L890" s="258">
        <v>739</v>
      </c>
      <c r="M890" s="253"/>
      <c r="N890" s="253">
        <v>10</v>
      </c>
      <c r="O890" s="253">
        <v>35</v>
      </c>
      <c r="P890" s="253">
        <v>10</v>
      </c>
      <c r="Q890" s="253">
        <v>52</v>
      </c>
      <c r="R890" s="253">
        <v>25</v>
      </c>
      <c r="S890" s="253">
        <v>51</v>
      </c>
      <c r="T890" s="253">
        <v>19</v>
      </c>
      <c r="U890" s="253">
        <v>51</v>
      </c>
      <c r="V890" s="253">
        <v>32</v>
      </c>
      <c r="W890" s="253">
        <v>161</v>
      </c>
      <c r="X890" s="253">
        <v>70</v>
      </c>
      <c r="Y890" s="253">
        <v>223</v>
      </c>
    </row>
    <row r="891" spans="4:25" hidden="1" outlineLevel="1">
      <c r="D891" s="246" t="s">
        <v>2783</v>
      </c>
      <c r="E891" s="246" t="s">
        <v>2574</v>
      </c>
      <c r="F891" s="246" t="s">
        <v>467</v>
      </c>
      <c r="G891" s="246" t="s">
        <v>468</v>
      </c>
      <c r="H891" s="246" t="s">
        <v>469</v>
      </c>
      <c r="I891" s="246" t="s">
        <v>2923</v>
      </c>
      <c r="J891" s="246" t="s">
        <v>471</v>
      </c>
      <c r="L891" s="258">
        <v>1910</v>
      </c>
      <c r="M891" s="253"/>
      <c r="N891" s="253">
        <v>146</v>
      </c>
      <c r="O891" s="253">
        <v>31</v>
      </c>
      <c r="P891" s="253">
        <v>53</v>
      </c>
      <c r="Q891" s="253">
        <v>46</v>
      </c>
      <c r="R891" s="253">
        <v>58</v>
      </c>
      <c r="S891" s="253">
        <v>21</v>
      </c>
      <c r="T891" s="253">
        <v>182</v>
      </c>
      <c r="U891" s="253">
        <v>29</v>
      </c>
      <c r="V891" s="253">
        <v>36</v>
      </c>
      <c r="W891" s="253">
        <v>881</v>
      </c>
      <c r="X891" s="253">
        <v>135</v>
      </c>
      <c r="Y891" s="253">
        <v>292</v>
      </c>
    </row>
    <row r="892" spans="4:25" hidden="1" outlineLevel="1">
      <c r="D892" s="246" t="s">
        <v>2694</v>
      </c>
      <c r="E892" s="246" t="s">
        <v>2574</v>
      </c>
      <c r="F892" s="246" t="s">
        <v>467</v>
      </c>
      <c r="G892" s="246" t="s">
        <v>468</v>
      </c>
      <c r="H892" s="246" t="s">
        <v>469</v>
      </c>
      <c r="I892" s="246" t="s">
        <v>2924</v>
      </c>
      <c r="J892" s="246" t="s">
        <v>471</v>
      </c>
      <c r="L892" s="258">
        <v>9462</v>
      </c>
      <c r="M892" s="253"/>
      <c r="N892" s="253">
        <v>376</v>
      </c>
      <c r="O892" s="253">
        <v>534</v>
      </c>
      <c r="P892" s="253">
        <v>1752</v>
      </c>
      <c r="Q892" s="253">
        <v>276</v>
      </c>
      <c r="R892" s="253">
        <v>768</v>
      </c>
      <c r="S892" s="253">
        <v>154</v>
      </c>
      <c r="T892" s="253">
        <v>173</v>
      </c>
      <c r="U892" s="253">
        <v>551</v>
      </c>
      <c r="V892" s="253">
        <v>602</v>
      </c>
      <c r="W892" s="253">
        <v>1286</v>
      </c>
      <c r="X892" s="253">
        <v>2254</v>
      </c>
      <c r="Y892" s="253">
        <v>736</v>
      </c>
    </row>
    <row r="893" spans="4:25" hidden="1" outlineLevel="1">
      <c r="D893" s="246" t="s">
        <v>2690</v>
      </c>
      <c r="E893" s="246" t="s">
        <v>2574</v>
      </c>
      <c r="F893" s="246" t="s">
        <v>467</v>
      </c>
      <c r="G893" s="246" t="s">
        <v>468</v>
      </c>
      <c r="H893" s="246" t="s">
        <v>469</v>
      </c>
      <c r="I893" s="246" t="s">
        <v>2925</v>
      </c>
      <c r="J893" s="246" t="s">
        <v>471</v>
      </c>
      <c r="L893" s="258">
        <v>56013</v>
      </c>
      <c r="M893" s="253"/>
      <c r="N893" s="253">
        <v>1923</v>
      </c>
      <c r="O893" s="253">
        <v>14155</v>
      </c>
      <c r="P893" s="253">
        <v>4119</v>
      </c>
      <c r="Q893" s="253">
        <v>1366</v>
      </c>
      <c r="R893" s="253">
        <v>3909</v>
      </c>
      <c r="S893" s="253">
        <v>2820</v>
      </c>
      <c r="T893" s="253">
        <v>25768</v>
      </c>
      <c r="U893" s="253">
        <v>447</v>
      </c>
      <c r="V893" s="253">
        <v>247</v>
      </c>
      <c r="W893" s="253">
        <v>602</v>
      </c>
      <c r="X893" s="253">
        <v>416</v>
      </c>
      <c r="Y893" s="253">
        <v>241</v>
      </c>
    </row>
    <row r="894" spans="4:25" hidden="1" outlineLevel="1">
      <c r="D894" s="246" t="s">
        <v>1847</v>
      </c>
      <c r="E894" s="246" t="s">
        <v>49</v>
      </c>
      <c r="F894" s="246" t="s">
        <v>467</v>
      </c>
      <c r="G894" s="246" t="s">
        <v>468</v>
      </c>
      <c r="H894" s="246" t="s">
        <v>469</v>
      </c>
      <c r="I894" s="246" t="s">
        <v>1848</v>
      </c>
      <c r="J894" s="246" t="s">
        <v>106</v>
      </c>
      <c r="L894" s="258">
        <v>46902</v>
      </c>
      <c r="M894" s="253"/>
      <c r="N894" s="253">
        <v>7458</v>
      </c>
      <c r="O894" s="253">
        <v>7730</v>
      </c>
      <c r="P894" s="253">
        <v>10175</v>
      </c>
      <c r="Q894" s="253">
        <v>2921</v>
      </c>
      <c r="R894" s="253">
        <v>3646</v>
      </c>
      <c r="S894" s="253">
        <v>3345</v>
      </c>
      <c r="T894" s="253">
        <v>4384</v>
      </c>
      <c r="U894" s="253">
        <v>3136</v>
      </c>
      <c r="V894" s="253">
        <v>854</v>
      </c>
      <c r="W894" s="253">
        <v>1844</v>
      </c>
      <c r="X894" s="253">
        <v>1037</v>
      </c>
      <c r="Y894" s="253">
        <v>372</v>
      </c>
    </row>
    <row r="895" spans="4:25" hidden="1" outlineLevel="1">
      <c r="D895" s="246" t="s">
        <v>306</v>
      </c>
      <c r="E895" s="246" t="s">
        <v>61</v>
      </c>
      <c r="F895" s="246" t="s">
        <v>467</v>
      </c>
      <c r="G895" s="246" t="s">
        <v>468</v>
      </c>
      <c r="H895" s="246" t="s">
        <v>469</v>
      </c>
      <c r="I895" s="246" t="s">
        <v>2926</v>
      </c>
      <c r="J895" s="246" t="s">
        <v>0</v>
      </c>
      <c r="L895" s="258">
        <v>30</v>
      </c>
      <c r="M895" s="253"/>
      <c r="N895" s="253">
        <v>0</v>
      </c>
      <c r="O895" s="253">
        <v>0</v>
      </c>
      <c r="P895" s="253">
        <v>0</v>
      </c>
      <c r="Q895" s="253">
        <v>0</v>
      </c>
      <c r="R895" s="253">
        <v>0</v>
      </c>
      <c r="S895" s="253">
        <v>0</v>
      </c>
      <c r="T895" s="253">
        <v>0</v>
      </c>
      <c r="U895" s="253">
        <v>0</v>
      </c>
      <c r="V895" s="253">
        <v>10</v>
      </c>
      <c r="W895" s="253">
        <v>15</v>
      </c>
      <c r="X895" s="253">
        <v>0</v>
      </c>
      <c r="Y895" s="253">
        <v>5</v>
      </c>
    </row>
    <row r="896" spans="4:25" hidden="1" outlineLevel="1">
      <c r="D896" s="246" t="s">
        <v>1849</v>
      </c>
      <c r="E896" s="246" t="s">
        <v>49</v>
      </c>
      <c r="F896" s="246" t="s">
        <v>467</v>
      </c>
      <c r="G896" s="246" t="s">
        <v>468</v>
      </c>
      <c r="H896" s="246" t="s">
        <v>469</v>
      </c>
      <c r="I896" s="246" t="s">
        <v>1397</v>
      </c>
      <c r="J896" s="246" t="s">
        <v>106</v>
      </c>
      <c r="L896" s="258">
        <v>790583</v>
      </c>
      <c r="M896" s="253"/>
      <c r="N896" s="253">
        <v>158107</v>
      </c>
      <c r="O896" s="253">
        <v>225555</v>
      </c>
      <c r="P896" s="253">
        <v>85711</v>
      </c>
      <c r="Q896" s="253">
        <v>45769</v>
      </c>
      <c r="R896" s="253">
        <v>51511</v>
      </c>
      <c r="S896" s="253">
        <v>90135</v>
      </c>
      <c r="T896" s="253">
        <v>94761</v>
      </c>
      <c r="U896" s="253">
        <v>13810</v>
      </c>
      <c r="V896" s="253">
        <v>25128</v>
      </c>
      <c r="W896" s="253">
        <v>96</v>
      </c>
      <c r="X896" s="253"/>
      <c r="Y896" s="253"/>
    </row>
    <row r="897" spans="4:25" hidden="1" outlineLevel="1">
      <c r="D897" s="246" t="s">
        <v>2157</v>
      </c>
      <c r="E897" s="246" t="s">
        <v>49</v>
      </c>
      <c r="F897" s="246" t="s">
        <v>467</v>
      </c>
      <c r="G897" s="246" t="s">
        <v>468</v>
      </c>
      <c r="H897" s="246" t="s">
        <v>469</v>
      </c>
      <c r="I897" s="246" t="s">
        <v>2158</v>
      </c>
      <c r="J897" s="246" t="s">
        <v>106</v>
      </c>
      <c r="L897" s="258">
        <v>10683</v>
      </c>
      <c r="M897" s="253"/>
      <c r="N897" s="253">
        <v>6681</v>
      </c>
      <c r="O897" s="253">
        <v>3980</v>
      </c>
      <c r="P897" s="253">
        <v>22</v>
      </c>
      <c r="Q897" s="253">
        <v>0</v>
      </c>
      <c r="R897" s="253">
        <v>0</v>
      </c>
      <c r="S897" s="253">
        <v>0</v>
      </c>
      <c r="T897" s="253">
        <v>0</v>
      </c>
      <c r="U897" s="253">
        <v>0</v>
      </c>
      <c r="V897" s="253">
        <v>0</v>
      </c>
      <c r="W897" s="253">
        <v>0</v>
      </c>
      <c r="X897" s="253"/>
      <c r="Y897" s="253"/>
    </row>
    <row r="898" spans="4:25" hidden="1" outlineLevel="1">
      <c r="D898" s="246" t="s">
        <v>2927</v>
      </c>
      <c r="E898" s="246" t="s">
        <v>2574</v>
      </c>
      <c r="F898" s="246" t="s">
        <v>467</v>
      </c>
      <c r="G898" s="246" t="s">
        <v>468</v>
      </c>
      <c r="H898" s="246" t="s">
        <v>469</v>
      </c>
      <c r="I898" s="246" t="s">
        <v>2928</v>
      </c>
      <c r="J898" s="246" t="s">
        <v>471</v>
      </c>
      <c r="L898" s="258">
        <v>22696</v>
      </c>
      <c r="M898" s="253"/>
      <c r="N898" s="253">
        <v>101</v>
      </c>
      <c r="O898" s="253">
        <v>44</v>
      </c>
      <c r="P898" s="253">
        <v>116</v>
      </c>
      <c r="Q898" s="253">
        <v>219</v>
      </c>
      <c r="R898" s="253">
        <v>46</v>
      </c>
      <c r="S898" s="253">
        <v>141</v>
      </c>
      <c r="T898" s="253">
        <v>105</v>
      </c>
      <c r="U898" s="253">
        <v>102</v>
      </c>
      <c r="V898" s="253">
        <v>108</v>
      </c>
      <c r="W898" s="253">
        <v>197</v>
      </c>
      <c r="X898" s="253">
        <v>242</v>
      </c>
      <c r="Y898" s="253">
        <v>21275</v>
      </c>
    </row>
    <row r="899" spans="4:25" hidden="1" outlineLevel="1">
      <c r="D899" s="246" t="s">
        <v>414</v>
      </c>
      <c r="E899" s="246" t="s">
        <v>49</v>
      </c>
      <c r="F899" s="246" t="s">
        <v>467</v>
      </c>
      <c r="G899" s="246" t="s">
        <v>468</v>
      </c>
      <c r="H899" s="246" t="s">
        <v>469</v>
      </c>
      <c r="I899" s="246" t="s">
        <v>1748</v>
      </c>
      <c r="J899" s="246" t="s">
        <v>110</v>
      </c>
      <c r="L899" s="258">
        <v>1755</v>
      </c>
      <c r="M899" s="253"/>
      <c r="N899" s="253">
        <v>22</v>
      </c>
      <c r="O899" s="253">
        <v>400</v>
      </c>
      <c r="P899" s="253">
        <v>50</v>
      </c>
      <c r="Q899" s="253">
        <v>120</v>
      </c>
      <c r="R899" s="253">
        <v>130</v>
      </c>
      <c r="S899" s="253">
        <v>514</v>
      </c>
      <c r="T899" s="253">
        <v>131</v>
      </c>
      <c r="U899" s="253">
        <v>99</v>
      </c>
      <c r="V899" s="253">
        <v>83</v>
      </c>
      <c r="W899" s="253">
        <v>26</v>
      </c>
      <c r="X899" s="253">
        <v>86</v>
      </c>
      <c r="Y899" s="253">
        <v>94</v>
      </c>
    </row>
    <row r="900" spans="4:25" hidden="1" outlineLevel="1">
      <c r="D900" s="246" t="s">
        <v>507</v>
      </c>
      <c r="E900" s="246" t="s">
        <v>50</v>
      </c>
      <c r="F900" s="246" t="s">
        <v>467</v>
      </c>
      <c r="G900" s="246" t="s">
        <v>468</v>
      </c>
      <c r="H900" s="246" t="s">
        <v>469</v>
      </c>
      <c r="I900" s="246" t="s">
        <v>170</v>
      </c>
      <c r="J900" s="246" t="s">
        <v>108</v>
      </c>
      <c r="L900" s="258">
        <v>116282</v>
      </c>
      <c r="M900" s="253"/>
      <c r="N900" s="253">
        <v>2478</v>
      </c>
      <c r="O900" s="253">
        <v>17539</v>
      </c>
      <c r="P900" s="253">
        <v>4947</v>
      </c>
      <c r="Q900" s="253">
        <v>39172</v>
      </c>
      <c r="R900" s="253">
        <v>7537</v>
      </c>
      <c r="S900" s="253">
        <v>4681</v>
      </c>
      <c r="T900" s="253">
        <v>7174</v>
      </c>
      <c r="U900" s="253">
        <v>3341</v>
      </c>
      <c r="V900" s="253">
        <v>17788</v>
      </c>
      <c r="W900" s="253">
        <v>3347</v>
      </c>
      <c r="X900" s="253">
        <v>4453</v>
      </c>
      <c r="Y900" s="253">
        <v>3825</v>
      </c>
    </row>
    <row r="901" spans="4:25" hidden="1" outlineLevel="1">
      <c r="D901" s="246" t="s">
        <v>1019</v>
      </c>
      <c r="E901" s="246" t="s">
        <v>50</v>
      </c>
      <c r="F901" s="246" t="s">
        <v>467</v>
      </c>
      <c r="G901" s="246" t="s">
        <v>468</v>
      </c>
      <c r="H901" s="246" t="s">
        <v>469</v>
      </c>
      <c r="I901" s="246" t="s">
        <v>1020</v>
      </c>
      <c r="J901" s="246" t="s">
        <v>108</v>
      </c>
      <c r="L901" s="258">
        <v>2576</v>
      </c>
      <c r="M901" s="253"/>
      <c r="N901" s="253">
        <v>80</v>
      </c>
      <c r="O901" s="253">
        <v>115</v>
      </c>
      <c r="P901" s="253">
        <v>112</v>
      </c>
      <c r="Q901" s="253">
        <v>178</v>
      </c>
      <c r="R901" s="253">
        <v>58</v>
      </c>
      <c r="S901" s="253">
        <v>181</v>
      </c>
      <c r="T901" s="253">
        <v>101</v>
      </c>
      <c r="U901" s="253">
        <v>880</v>
      </c>
      <c r="V901" s="253">
        <v>96</v>
      </c>
      <c r="W901" s="253">
        <v>274</v>
      </c>
      <c r="X901" s="253">
        <v>309</v>
      </c>
      <c r="Y901" s="253">
        <v>192</v>
      </c>
    </row>
    <row r="902" spans="4:25" hidden="1" outlineLevel="1">
      <c r="D902" s="246" t="s">
        <v>508</v>
      </c>
      <c r="E902" s="246" t="s">
        <v>48</v>
      </c>
      <c r="F902" s="246" t="s">
        <v>465</v>
      </c>
      <c r="G902" s="246" t="s">
        <v>470</v>
      </c>
      <c r="H902" s="246" t="s">
        <v>469</v>
      </c>
      <c r="I902" s="246" t="s">
        <v>3190</v>
      </c>
      <c r="J902" s="246" t="s">
        <v>109</v>
      </c>
      <c r="L902" s="258">
        <v>0</v>
      </c>
      <c r="M902" s="253"/>
      <c r="N902" s="253"/>
      <c r="O902" s="253"/>
      <c r="P902" s="253"/>
      <c r="Q902" s="253"/>
      <c r="R902" s="253"/>
      <c r="S902" s="253"/>
      <c r="T902" s="253"/>
      <c r="U902" s="253"/>
      <c r="V902" s="253">
        <v>0</v>
      </c>
      <c r="W902" s="253">
        <v>0</v>
      </c>
      <c r="X902" s="253">
        <v>0</v>
      </c>
      <c r="Y902" s="253">
        <v>0</v>
      </c>
    </row>
    <row r="903" spans="4:25" hidden="1" outlineLevel="1">
      <c r="D903" s="246" t="s">
        <v>508</v>
      </c>
      <c r="E903" s="246" t="s">
        <v>48</v>
      </c>
      <c r="F903" s="246" t="s">
        <v>467</v>
      </c>
      <c r="G903" s="246" t="s">
        <v>468</v>
      </c>
      <c r="H903" s="246" t="s">
        <v>469</v>
      </c>
      <c r="I903" s="246" t="s">
        <v>453</v>
      </c>
      <c r="J903" s="246" t="s">
        <v>109</v>
      </c>
      <c r="L903" s="258">
        <v>290726</v>
      </c>
      <c r="M903" s="253"/>
      <c r="N903" s="253">
        <v>26272</v>
      </c>
      <c r="O903" s="253">
        <v>26433</v>
      </c>
      <c r="P903" s="253">
        <v>26721</v>
      </c>
      <c r="Q903" s="253">
        <v>18516</v>
      </c>
      <c r="R903" s="253">
        <v>17151</v>
      </c>
      <c r="S903" s="253">
        <v>43205</v>
      </c>
      <c r="T903" s="253">
        <v>18525</v>
      </c>
      <c r="U903" s="253">
        <v>10908</v>
      </c>
      <c r="V903" s="253">
        <v>26343</v>
      </c>
      <c r="W903" s="253">
        <v>36607</v>
      </c>
      <c r="X903" s="253">
        <v>23576</v>
      </c>
      <c r="Y903" s="253">
        <v>16469</v>
      </c>
    </row>
    <row r="904" spans="4:25" hidden="1" outlineLevel="1">
      <c r="D904" s="246" t="s">
        <v>508</v>
      </c>
      <c r="E904" s="246" t="s">
        <v>48</v>
      </c>
      <c r="F904" s="246" t="s">
        <v>467</v>
      </c>
      <c r="G904" s="246" t="s">
        <v>470</v>
      </c>
      <c r="H904" s="246" t="s">
        <v>469</v>
      </c>
      <c r="I904" s="246" t="s">
        <v>2368</v>
      </c>
      <c r="J904" s="246" t="s">
        <v>109</v>
      </c>
      <c r="L904" s="258">
        <v>4813</v>
      </c>
      <c r="M904" s="253"/>
      <c r="N904" s="253">
        <v>5</v>
      </c>
      <c r="O904" s="253">
        <v>214</v>
      </c>
      <c r="P904" s="253">
        <v>73</v>
      </c>
      <c r="Q904" s="253">
        <v>1182</v>
      </c>
      <c r="R904" s="253">
        <v>56</v>
      </c>
      <c r="S904" s="253">
        <v>134</v>
      </c>
      <c r="T904" s="253">
        <v>0</v>
      </c>
      <c r="U904" s="253">
        <v>4</v>
      </c>
      <c r="V904" s="253">
        <v>20</v>
      </c>
      <c r="W904" s="253">
        <v>65</v>
      </c>
      <c r="X904" s="253">
        <v>2010</v>
      </c>
      <c r="Y904" s="253">
        <v>1050</v>
      </c>
    </row>
    <row r="905" spans="4:25" hidden="1" outlineLevel="1">
      <c r="D905" s="246" t="s">
        <v>3191</v>
      </c>
      <c r="E905" s="246" t="s">
        <v>48</v>
      </c>
      <c r="F905" s="246" t="s">
        <v>467</v>
      </c>
      <c r="G905" s="246" t="s">
        <v>468</v>
      </c>
      <c r="H905" s="246" t="s">
        <v>469</v>
      </c>
      <c r="I905" s="246" t="s">
        <v>3192</v>
      </c>
      <c r="J905" s="246" t="s">
        <v>109</v>
      </c>
      <c r="L905" s="258">
        <v>5662</v>
      </c>
      <c r="M905" s="253"/>
      <c r="N905" s="253"/>
      <c r="O905" s="253"/>
      <c r="P905" s="253"/>
      <c r="Q905" s="253"/>
      <c r="R905" s="253">
        <v>330</v>
      </c>
      <c r="S905" s="253">
        <v>588</v>
      </c>
      <c r="T905" s="253">
        <v>974</v>
      </c>
      <c r="U905" s="253">
        <v>526</v>
      </c>
      <c r="V905" s="253">
        <v>535</v>
      </c>
      <c r="W905" s="253">
        <v>1175</v>
      </c>
      <c r="X905" s="253">
        <v>1015</v>
      </c>
      <c r="Y905" s="253">
        <v>519</v>
      </c>
    </row>
    <row r="906" spans="4:25" hidden="1" outlineLevel="1">
      <c r="D906" s="246" t="s">
        <v>307</v>
      </c>
      <c r="E906" s="246" t="s">
        <v>49</v>
      </c>
      <c r="F906" s="246" t="s">
        <v>467</v>
      </c>
      <c r="G906" s="246" t="s">
        <v>468</v>
      </c>
      <c r="H906" s="246" t="s">
        <v>469</v>
      </c>
      <c r="I906" s="246" t="s">
        <v>2929</v>
      </c>
      <c r="J906" s="246" t="s">
        <v>482</v>
      </c>
      <c r="L906" s="258">
        <v>262</v>
      </c>
      <c r="M906" s="253"/>
      <c r="N906" s="253">
        <v>128</v>
      </c>
      <c r="O906" s="253">
        <v>0</v>
      </c>
      <c r="P906" s="253">
        <v>0</v>
      </c>
      <c r="Q906" s="253">
        <v>0</v>
      </c>
      <c r="R906" s="253">
        <v>0</v>
      </c>
      <c r="S906" s="253">
        <v>0</v>
      </c>
      <c r="T906" s="253">
        <v>12</v>
      </c>
      <c r="U906" s="253">
        <v>0</v>
      </c>
      <c r="V906" s="253">
        <v>0</v>
      </c>
      <c r="W906" s="253">
        <v>0</v>
      </c>
      <c r="X906" s="253">
        <v>122</v>
      </c>
      <c r="Y906" s="253">
        <v>0</v>
      </c>
    </row>
    <row r="907" spans="4:25" hidden="1" outlineLevel="1">
      <c r="D907" s="246" t="s">
        <v>308</v>
      </c>
      <c r="E907" s="246" t="s">
        <v>49</v>
      </c>
      <c r="F907" s="246" t="s">
        <v>467</v>
      </c>
      <c r="G907" s="246" t="s">
        <v>468</v>
      </c>
      <c r="H907" s="246" t="s">
        <v>469</v>
      </c>
      <c r="I907" s="246" t="s">
        <v>2930</v>
      </c>
      <c r="J907" s="246" t="s">
        <v>482</v>
      </c>
      <c r="L907" s="258">
        <v>0</v>
      </c>
      <c r="M907" s="253"/>
      <c r="N907" s="253">
        <v>0</v>
      </c>
      <c r="O907" s="253">
        <v>0</v>
      </c>
      <c r="P907" s="253">
        <v>0</v>
      </c>
      <c r="Q907" s="253">
        <v>0</v>
      </c>
      <c r="R907" s="253">
        <v>0</v>
      </c>
      <c r="S907" s="253">
        <v>0</v>
      </c>
      <c r="T907" s="253">
        <v>0</v>
      </c>
      <c r="U907" s="253">
        <v>0</v>
      </c>
      <c r="V907" s="253">
        <v>0</v>
      </c>
      <c r="W907" s="253">
        <v>0</v>
      </c>
      <c r="X907" s="253">
        <v>0</v>
      </c>
      <c r="Y907" s="253">
        <v>0</v>
      </c>
    </row>
    <row r="908" spans="4:25" hidden="1" outlineLevel="1">
      <c r="D908" s="246" t="s">
        <v>3193</v>
      </c>
      <c r="E908" s="246" t="s">
        <v>1759</v>
      </c>
      <c r="F908" s="246" t="s">
        <v>467</v>
      </c>
      <c r="G908" s="246" t="s">
        <v>468</v>
      </c>
      <c r="H908" s="246" t="s">
        <v>469</v>
      </c>
      <c r="I908" s="246" t="s">
        <v>3194</v>
      </c>
      <c r="J908" s="246" t="s">
        <v>789</v>
      </c>
      <c r="L908" s="258">
        <v>0</v>
      </c>
      <c r="M908" s="253"/>
      <c r="N908" s="253"/>
      <c r="O908" s="253"/>
      <c r="P908" s="253"/>
      <c r="Q908" s="253">
        <v>0</v>
      </c>
      <c r="R908" s="253">
        <v>0</v>
      </c>
      <c r="S908" s="253">
        <v>0</v>
      </c>
      <c r="T908" s="253">
        <v>0</v>
      </c>
      <c r="U908" s="253">
        <v>0</v>
      </c>
      <c r="V908" s="253">
        <v>0</v>
      </c>
      <c r="W908" s="253">
        <v>0</v>
      </c>
      <c r="X908" s="253">
        <v>0</v>
      </c>
      <c r="Y908" s="253">
        <v>0</v>
      </c>
    </row>
    <row r="909" spans="4:25" hidden="1" outlineLevel="1">
      <c r="D909" s="246" t="s">
        <v>509</v>
      </c>
      <c r="E909" s="246" t="s">
        <v>49</v>
      </c>
      <c r="F909" s="246" t="s">
        <v>467</v>
      </c>
      <c r="G909" s="246" t="s">
        <v>468</v>
      </c>
      <c r="H909" s="246" t="s">
        <v>469</v>
      </c>
      <c r="I909" s="246" t="s">
        <v>348</v>
      </c>
      <c r="J909" s="246" t="s">
        <v>109</v>
      </c>
      <c r="L909" s="258">
        <v>11392</v>
      </c>
      <c r="M909" s="253"/>
      <c r="N909" s="253">
        <v>4179</v>
      </c>
      <c r="O909" s="253">
        <v>5363</v>
      </c>
      <c r="P909" s="253">
        <v>241</v>
      </c>
      <c r="Q909" s="253">
        <v>424</v>
      </c>
      <c r="R909" s="253">
        <v>118</v>
      </c>
      <c r="S909" s="253">
        <v>110</v>
      </c>
      <c r="T909" s="253">
        <v>445</v>
      </c>
      <c r="U909" s="253">
        <v>327</v>
      </c>
      <c r="V909" s="253">
        <v>61</v>
      </c>
      <c r="W909" s="253">
        <v>71</v>
      </c>
      <c r="X909" s="253">
        <v>23</v>
      </c>
      <c r="Y909" s="253">
        <v>30</v>
      </c>
    </row>
    <row r="910" spans="4:25" hidden="1" outlineLevel="1">
      <c r="D910" s="246" t="s">
        <v>1986</v>
      </c>
      <c r="E910" s="246" t="s">
        <v>1759</v>
      </c>
      <c r="F910" s="246" t="s">
        <v>467</v>
      </c>
      <c r="G910" s="246" t="s">
        <v>468</v>
      </c>
      <c r="H910" s="246" t="s">
        <v>469</v>
      </c>
      <c r="I910" s="246" t="s">
        <v>3195</v>
      </c>
      <c r="J910" s="246" t="s">
        <v>789</v>
      </c>
      <c r="L910" s="258">
        <v>8231</v>
      </c>
      <c r="M910" s="253"/>
      <c r="N910" s="253"/>
      <c r="O910" s="253"/>
      <c r="P910" s="253"/>
      <c r="Q910" s="253">
        <v>620</v>
      </c>
      <c r="R910" s="253">
        <v>685</v>
      </c>
      <c r="S910" s="253">
        <v>1889</v>
      </c>
      <c r="T910" s="253">
        <v>130</v>
      </c>
      <c r="U910" s="253">
        <v>4500</v>
      </c>
      <c r="V910" s="253">
        <v>7</v>
      </c>
      <c r="W910" s="253">
        <v>400</v>
      </c>
      <c r="X910" s="253">
        <v>0</v>
      </c>
      <c r="Y910" s="253">
        <v>0</v>
      </c>
    </row>
    <row r="911" spans="4:25" hidden="1" outlineLevel="1">
      <c r="D911" s="246" t="s">
        <v>511</v>
      </c>
      <c r="E911" s="246" t="s">
        <v>49</v>
      </c>
      <c r="F911" s="246" t="s">
        <v>467</v>
      </c>
      <c r="G911" s="246" t="s">
        <v>468</v>
      </c>
      <c r="H911" s="246" t="s">
        <v>469</v>
      </c>
      <c r="I911" s="246" t="s">
        <v>267</v>
      </c>
      <c r="J911" s="246" t="s">
        <v>106</v>
      </c>
      <c r="L911" s="258">
        <v>328966</v>
      </c>
      <c r="M911" s="253"/>
      <c r="N911" s="253">
        <v>19826</v>
      </c>
      <c r="O911" s="253">
        <v>26873</v>
      </c>
      <c r="P911" s="253">
        <v>68789</v>
      </c>
      <c r="Q911" s="253">
        <v>88350</v>
      </c>
      <c r="R911" s="253">
        <v>17267</v>
      </c>
      <c r="S911" s="253">
        <v>21266</v>
      </c>
      <c r="T911" s="253">
        <v>14264</v>
      </c>
      <c r="U911" s="253">
        <v>11225</v>
      </c>
      <c r="V911" s="253">
        <v>10926</v>
      </c>
      <c r="W911" s="253">
        <v>16238</v>
      </c>
      <c r="X911" s="253">
        <v>22217</v>
      </c>
      <c r="Y911" s="253">
        <v>11725</v>
      </c>
    </row>
    <row r="912" spans="4:25" hidden="1" outlineLevel="1">
      <c r="D912" s="246" t="s">
        <v>263</v>
      </c>
      <c r="E912" s="246" t="s">
        <v>48</v>
      </c>
      <c r="F912" s="246" t="s">
        <v>467</v>
      </c>
      <c r="G912" s="246" t="s">
        <v>468</v>
      </c>
      <c r="H912" s="246" t="s">
        <v>469</v>
      </c>
      <c r="I912" s="246" t="s">
        <v>391</v>
      </c>
      <c r="J912" s="246" t="s">
        <v>109</v>
      </c>
      <c r="L912" s="258">
        <v>143781</v>
      </c>
      <c r="M912" s="253"/>
      <c r="N912" s="253">
        <v>14743</v>
      </c>
      <c r="O912" s="253">
        <v>27277</v>
      </c>
      <c r="P912" s="253">
        <v>20039</v>
      </c>
      <c r="Q912" s="253">
        <v>19708</v>
      </c>
      <c r="R912" s="253">
        <v>9651</v>
      </c>
      <c r="S912" s="253">
        <v>7883</v>
      </c>
      <c r="T912" s="253">
        <v>10024</v>
      </c>
      <c r="U912" s="253">
        <v>7726</v>
      </c>
      <c r="V912" s="253">
        <v>7179</v>
      </c>
      <c r="W912" s="253">
        <v>7928</v>
      </c>
      <c r="X912" s="253">
        <v>7224</v>
      </c>
      <c r="Y912" s="253">
        <v>4399</v>
      </c>
    </row>
    <row r="913" spans="4:25" hidden="1" outlineLevel="1">
      <c r="D913" s="246" t="s">
        <v>263</v>
      </c>
      <c r="E913" s="246" t="s">
        <v>48</v>
      </c>
      <c r="F913" s="246" t="s">
        <v>467</v>
      </c>
      <c r="G913" s="246" t="s">
        <v>470</v>
      </c>
      <c r="H913" s="246" t="s">
        <v>469</v>
      </c>
      <c r="I913" s="246" t="s">
        <v>2369</v>
      </c>
      <c r="J913" s="246" t="s">
        <v>109</v>
      </c>
      <c r="L913" s="258">
        <v>2683</v>
      </c>
      <c r="M913" s="253"/>
      <c r="N913" s="253">
        <v>1</v>
      </c>
      <c r="O913" s="253">
        <v>201</v>
      </c>
      <c r="P913" s="253">
        <v>804</v>
      </c>
      <c r="Q913" s="253">
        <v>305</v>
      </c>
      <c r="R913" s="253">
        <v>61</v>
      </c>
      <c r="S913" s="253">
        <v>568</v>
      </c>
      <c r="T913" s="253">
        <v>57</v>
      </c>
      <c r="U913" s="253">
        <v>71</v>
      </c>
      <c r="V913" s="253">
        <v>53</v>
      </c>
      <c r="W913" s="253">
        <v>455</v>
      </c>
      <c r="X913" s="253">
        <v>69</v>
      </c>
      <c r="Y913" s="253">
        <v>38</v>
      </c>
    </row>
    <row r="914" spans="4:25" hidden="1" outlineLevel="1">
      <c r="D914" s="246" t="s">
        <v>3196</v>
      </c>
      <c r="E914" s="246" t="s">
        <v>48</v>
      </c>
      <c r="F914" s="246" t="s">
        <v>467</v>
      </c>
      <c r="G914" s="246" t="s">
        <v>468</v>
      </c>
      <c r="H914" s="246" t="s">
        <v>469</v>
      </c>
      <c r="I914" s="246" t="s">
        <v>3197</v>
      </c>
      <c r="J914" s="246" t="s">
        <v>109</v>
      </c>
      <c r="L914" s="258">
        <v>7827</v>
      </c>
      <c r="M914" s="253"/>
      <c r="N914" s="253"/>
      <c r="O914" s="253"/>
      <c r="P914" s="253"/>
      <c r="Q914" s="253"/>
      <c r="R914" s="253">
        <v>351</v>
      </c>
      <c r="S914" s="253">
        <v>155</v>
      </c>
      <c r="T914" s="253">
        <v>345</v>
      </c>
      <c r="U914" s="253">
        <v>397</v>
      </c>
      <c r="V914" s="253">
        <v>1613</v>
      </c>
      <c r="W914" s="253">
        <v>3190</v>
      </c>
      <c r="X914" s="253">
        <v>1039</v>
      </c>
      <c r="Y914" s="253">
        <v>737</v>
      </c>
    </row>
    <row r="915" spans="4:25" hidden="1" outlineLevel="1">
      <c r="D915" s="246" t="s">
        <v>1385</v>
      </c>
      <c r="E915" s="246" t="s">
        <v>48</v>
      </c>
      <c r="F915" s="246" t="s">
        <v>467</v>
      </c>
      <c r="G915" s="246" t="s">
        <v>468</v>
      </c>
      <c r="H915" s="246" t="s">
        <v>469</v>
      </c>
      <c r="I915" s="246" t="s">
        <v>1386</v>
      </c>
      <c r="J915" s="246" t="s">
        <v>109</v>
      </c>
      <c r="L915" s="258">
        <v>1939</v>
      </c>
      <c r="M915" s="253"/>
      <c r="N915" s="253">
        <v>1384</v>
      </c>
      <c r="O915" s="253">
        <v>4</v>
      </c>
      <c r="P915" s="253">
        <v>64</v>
      </c>
      <c r="Q915" s="253">
        <v>33</v>
      </c>
      <c r="R915" s="253">
        <v>59</v>
      </c>
      <c r="S915" s="253">
        <v>17</v>
      </c>
      <c r="T915" s="253">
        <v>6</v>
      </c>
      <c r="U915" s="253">
        <v>5</v>
      </c>
      <c r="V915" s="253">
        <v>14</v>
      </c>
      <c r="W915" s="253">
        <v>15</v>
      </c>
      <c r="X915" s="253">
        <v>161</v>
      </c>
      <c r="Y915" s="253">
        <v>177</v>
      </c>
    </row>
    <row r="916" spans="4:25" hidden="1" outlineLevel="1">
      <c r="D916" s="246" t="s">
        <v>1808</v>
      </c>
      <c r="E916" s="246" t="s">
        <v>48</v>
      </c>
      <c r="F916" s="246" t="s">
        <v>467</v>
      </c>
      <c r="G916" s="246" t="s">
        <v>468</v>
      </c>
      <c r="H916" s="246" t="s">
        <v>469</v>
      </c>
      <c r="I916" s="246" t="s">
        <v>1850</v>
      </c>
      <c r="J916" s="246" t="s">
        <v>109</v>
      </c>
      <c r="L916" s="258">
        <v>3290</v>
      </c>
      <c r="M916" s="253"/>
      <c r="N916" s="253">
        <v>118</v>
      </c>
      <c r="O916" s="253">
        <v>121</v>
      </c>
      <c r="P916" s="253">
        <v>608</v>
      </c>
      <c r="Q916" s="253">
        <v>88</v>
      </c>
      <c r="R916" s="253">
        <v>1416</v>
      </c>
      <c r="S916" s="253">
        <v>34</v>
      </c>
      <c r="T916" s="253">
        <v>198</v>
      </c>
      <c r="U916" s="253">
        <v>20</v>
      </c>
      <c r="V916" s="253">
        <v>67</v>
      </c>
      <c r="W916" s="253">
        <v>151</v>
      </c>
      <c r="X916" s="253">
        <v>85</v>
      </c>
      <c r="Y916" s="253">
        <v>384</v>
      </c>
    </row>
    <row r="917" spans="4:25" hidden="1" outlineLevel="1">
      <c r="D917" s="246" t="s">
        <v>415</v>
      </c>
      <c r="E917" s="246" t="s">
        <v>48</v>
      </c>
      <c r="F917" s="246" t="s">
        <v>467</v>
      </c>
      <c r="G917" s="246" t="s">
        <v>468</v>
      </c>
      <c r="H917" s="246" t="s">
        <v>469</v>
      </c>
      <c r="I917" s="246" t="s">
        <v>390</v>
      </c>
      <c r="J917" s="246" t="s">
        <v>109</v>
      </c>
      <c r="L917" s="258">
        <v>37923</v>
      </c>
      <c r="M917" s="253"/>
      <c r="N917" s="253">
        <v>2017</v>
      </c>
      <c r="O917" s="253">
        <v>5980</v>
      </c>
      <c r="P917" s="253">
        <v>1292</v>
      </c>
      <c r="Q917" s="253">
        <v>1017</v>
      </c>
      <c r="R917" s="253">
        <v>2573</v>
      </c>
      <c r="S917" s="253">
        <v>386</v>
      </c>
      <c r="T917" s="253">
        <v>3512</v>
      </c>
      <c r="U917" s="253">
        <v>3455</v>
      </c>
      <c r="V917" s="253">
        <v>1597</v>
      </c>
      <c r="W917" s="253">
        <v>3817</v>
      </c>
      <c r="X917" s="253">
        <v>10326</v>
      </c>
      <c r="Y917" s="253">
        <v>1951</v>
      </c>
    </row>
    <row r="918" spans="4:25" hidden="1" outlineLevel="1">
      <c r="D918" s="246" t="s">
        <v>2786</v>
      </c>
      <c r="E918" s="246" t="s">
        <v>2574</v>
      </c>
      <c r="F918" s="246" t="s">
        <v>467</v>
      </c>
      <c r="G918" s="246" t="s">
        <v>468</v>
      </c>
      <c r="H918" s="246" t="s">
        <v>469</v>
      </c>
      <c r="I918" s="246" t="s">
        <v>2931</v>
      </c>
      <c r="J918" s="246" t="s">
        <v>471</v>
      </c>
      <c r="L918" s="258">
        <v>158471</v>
      </c>
      <c r="M918" s="253"/>
      <c r="N918" s="253">
        <v>6851</v>
      </c>
      <c r="O918" s="253">
        <v>33157</v>
      </c>
      <c r="P918" s="253">
        <v>23630</v>
      </c>
      <c r="Q918" s="253">
        <v>7404</v>
      </c>
      <c r="R918" s="253">
        <v>23737</v>
      </c>
      <c r="S918" s="253">
        <v>10660</v>
      </c>
      <c r="T918" s="253">
        <v>5939</v>
      </c>
      <c r="U918" s="253">
        <v>10368</v>
      </c>
      <c r="V918" s="253">
        <v>8106</v>
      </c>
      <c r="W918" s="253">
        <v>9392</v>
      </c>
      <c r="X918" s="253">
        <v>9721</v>
      </c>
      <c r="Y918" s="253">
        <v>9506</v>
      </c>
    </row>
    <row r="919" spans="4:25" hidden="1" outlineLevel="1">
      <c r="D919" s="246" t="s">
        <v>2686</v>
      </c>
      <c r="E919" s="246" t="s">
        <v>2574</v>
      </c>
      <c r="F919" s="246" t="s">
        <v>467</v>
      </c>
      <c r="G919" s="246" t="s">
        <v>468</v>
      </c>
      <c r="H919" s="246" t="s">
        <v>469</v>
      </c>
      <c r="I919" s="246" t="s">
        <v>2932</v>
      </c>
      <c r="J919" s="246" t="s">
        <v>471</v>
      </c>
      <c r="L919" s="258">
        <v>4606</v>
      </c>
      <c r="M919" s="253"/>
      <c r="N919" s="253">
        <v>11</v>
      </c>
      <c r="O919" s="253">
        <v>93</v>
      </c>
      <c r="P919" s="253">
        <v>111</v>
      </c>
      <c r="Q919" s="253">
        <v>13</v>
      </c>
      <c r="R919" s="253">
        <v>53</v>
      </c>
      <c r="S919" s="253">
        <v>126</v>
      </c>
      <c r="T919" s="253">
        <v>310</v>
      </c>
      <c r="U919" s="253">
        <v>43</v>
      </c>
      <c r="V919" s="253">
        <v>594</v>
      </c>
      <c r="W919" s="253">
        <v>2600</v>
      </c>
      <c r="X919" s="253">
        <v>578</v>
      </c>
      <c r="Y919" s="253">
        <v>74</v>
      </c>
    </row>
    <row r="920" spans="4:25" hidden="1" outlineLevel="1">
      <c r="D920" s="246" t="s">
        <v>3106</v>
      </c>
      <c r="E920" s="246" t="s">
        <v>48</v>
      </c>
      <c r="F920" s="246" t="s">
        <v>467</v>
      </c>
      <c r="G920" s="246" t="s">
        <v>468</v>
      </c>
      <c r="H920" s="246" t="s">
        <v>469</v>
      </c>
      <c r="I920" s="246" t="s">
        <v>3198</v>
      </c>
      <c r="J920" s="246" t="s">
        <v>109</v>
      </c>
      <c r="L920" s="258">
        <v>0</v>
      </c>
      <c r="M920" s="253"/>
      <c r="N920" s="253"/>
      <c r="O920" s="253"/>
      <c r="P920" s="253"/>
      <c r="Q920" s="253"/>
      <c r="R920" s="253"/>
      <c r="S920" s="253"/>
      <c r="T920" s="253"/>
      <c r="U920" s="253"/>
      <c r="V920" s="253"/>
      <c r="W920" s="253"/>
      <c r="X920" s="253">
        <v>0</v>
      </c>
      <c r="Y920" s="253">
        <v>0</v>
      </c>
    </row>
    <row r="921" spans="4:25" hidden="1" outlineLevel="1">
      <c r="D921" s="246" t="s">
        <v>310</v>
      </c>
      <c r="E921" s="246" t="s">
        <v>48</v>
      </c>
      <c r="F921" s="246" t="s">
        <v>465</v>
      </c>
      <c r="G921" s="246" t="s">
        <v>470</v>
      </c>
      <c r="H921" s="246" t="s">
        <v>469</v>
      </c>
      <c r="I921" s="246" t="s">
        <v>3199</v>
      </c>
      <c r="J921" s="246" t="s">
        <v>109</v>
      </c>
      <c r="L921" s="258">
        <v>0</v>
      </c>
      <c r="M921" s="253"/>
      <c r="N921" s="253"/>
      <c r="O921" s="253"/>
      <c r="P921" s="253"/>
      <c r="Q921" s="253"/>
      <c r="R921" s="253"/>
      <c r="S921" s="253"/>
      <c r="T921" s="253"/>
      <c r="U921" s="253"/>
      <c r="V921" s="253">
        <v>0</v>
      </c>
      <c r="W921" s="253">
        <v>0</v>
      </c>
      <c r="X921" s="253">
        <v>0</v>
      </c>
      <c r="Y921" s="253">
        <v>0</v>
      </c>
    </row>
    <row r="922" spans="4:25" hidden="1" outlineLevel="1">
      <c r="D922" s="246" t="s">
        <v>310</v>
      </c>
      <c r="E922" s="246" t="s">
        <v>48</v>
      </c>
      <c r="F922" s="246" t="s">
        <v>467</v>
      </c>
      <c r="G922" s="246" t="s">
        <v>468</v>
      </c>
      <c r="H922" s="246" t="s">
        <v>469</v>
      </c>
      <c r="I922" s="246" t="s">
        <v>392</v>
      </c>
      <c r="J922" s="246" t="s">
        <v>109</v>
      </c>
      <c r="L922" s="258">
        <v>520885</v>
      </c>
      <c r="M922" s="253"/>
      <c r="N922" s="253">
        <v>64958</v>
      </c>
      <c r="O922" s="253">
        <v>25094</v>
      </c>
      <c r="P922" s="253">
        <v>42268</v>
      </c>
      <c r="Q922" s="253">
        <v>52591</v>
      </c>
      <c r="R922" s="253">
        <v>52103</v>
      </c>
      <c r="S922" s="253">
        <v>40468</v>
      </c>
      <c r="T922" s="253">
        <v>50575</v>
      </c>
      <c r="U922" s="253">
        <v>37515</v>
      </c>
      <c r="V922" s="253">
        <v>48183</v>
      </c>
      <c r="W922" s="253">
        <v>57037</v>
      </c>
      <c r="X922" s="253">
        <v>27837</v>
      </c>
      <c r="Y922" s="253">
        <v>22256</v>
      </c>
    </row>
    <row r="923" spans="4:25" hidden="1" outlineLevel="1">
      <c r="D923" s="246" t="s">
        <v>310</v>
      </c>
      <c r="E923" s="246" t="s">
        <v>48</v>
      </c>
      <c r="F923" s="246" t="s">
        <v>467</v>
      </c>
      <c r="G923" s="246" t="s">
        <v>470</v>
      </c>
      <c r="H923" s="246" t="s">
        <v>469</v>
      </c>
      <c r="I923" s="246" t="s">
        <v>2370</v>
      </c>
      <c r="J923" s="246" t="s">
        <v>109</v>
      </c>
      <c r="L923" s="258">
        <v>5645</v>
      </c>
      <c r="M923" s="253"/>
      <c r="N923" s="253">
        <v>936</v>
      </c>
      <c r="O923" s="253">
        <v>546</v>
      </c>
      <c r="P923" s="253">
        <v>613</v>
      </c>
      <c r="Q923" s="253">
        <v>424</v>
      </c>
      <c r="R923" s="253">
        <v>374</v>
      </c>
      <c r="S923" s="253">
        <v>365</v>
      </c>
      <c r="T923" s="253">
        <v>468</v>
      </c>
      <c r="U923" s="253">
        <v>415</v>
      </c>
      <c r="V923" s="253">
        <v>248</v>
      </c>
      <c r="W923" s="253">
        <v>573</v>
      </c>
      <c r="X923" s="253">
        <v>266</v>
      </c>
      <c r="Y923" s="253">
        <v>417</v>
      </c>
    </row>
    <row r="924" spans="4:25" hidden="1" outlineLevel="1">
      <c r="D924" s="246" t="s">
        <v>3200</v>
      </c>
      <c r="E924" s="246" t="s">
        <v>48</v>
      </c>
      <c r="F924" s="246" t="s">
        <v>467</v>
      </c>
      <c r="G924" s="246" t="s">
        <v>468</v>
      </c>
      <c r="H924" s="246" t="s">
        <v>469</v>
      </c>
      <c r="I924" s="246" t="s">
        <v>3201</v>
      </c>
      <c r="J924" s="246" t="s">
        <v>109</v>
      </c>
      <c r="L924" s="258">
        <v>33956</v>
      </c>
      <c r="M924" s="253"/>
      <c r="N924" s="253"/>
      <c r="O924" s="253"/>
      <c r="P924" s="253"/>
      <c r="Q924" s="253"/>
      <c r="R924" s="253">
        <v>3240</v>
      </c>
      <c r="S924" s="253">
        <v>4916</v>
      </c>
      <c r="T924" s="253">
        <v>9277</v>
      </c>
      <c r="U924" s="253">
        <v>1706</v>
      </c>
      <c r="V924" s="253">
        <v>2436</v>
      </c>
      <c r="W924" s="253">
        <v>7742</v>
      </c>
      <c r="X924" s="253">
        <v>1659</v>
      </c>
      <c r="Y924" s="253">
        <v>2980</v>
      </c>
    </row>
    <row r="925" spans="4:25" hidden="1" outlineLevel="1">
      <c r="D925" s="246" t="s">
        <v>1387</v>
      </c>
      <c r="E925" s="246" t="s">
        <v>48</v>
      </c>
      <c r="F925" s="246" t="s">
        <v>467</v>
      </c>
      <c r="G925" s="246" t="s">
        <v>468</v>
      </c>
      <c r="H925" s="246" t="s">
        <v>469</v>
      </c>
      <c r="I925" s="246" t="s">
        <v>1388</v>
      </c>
      <c r="J925" s="246" t="s">
        <v>109</v>
      </c>
      <c r="L925" s="258">
        <v>8331</v>
      </c>
      <c r="M925" s="253"/>
      <c r="N925" s="253">
        <v>1945</v>
      </c>
      <c r="O925" s="253">
        <v>418</v>
      </c>
      <c r="P925" s="253">
        <v>302</v>
      </c>
      <c r="Q925" s="253">
        <v>1164</v>
      </c>
      <c r="R925" s="253">
        <v>282</v>
      </c>
      <c r="S925" s="253">
        <v>158</v>
      </c>
      <c r="T925" s="253">
        <v>997</v>
      </c>
      <c r="U925" s="253">
        <v>407</v>
      </c>
      <c r="V925" s="253">
        <v>1266</v>
      </c>
      <c r="W925" s="253">
        <v>462</v>
      </c>
      <c r="X925" s="253">
        <v>800</v>
      </c>
      <c r="Y925" s="253">
        <v>130</v>
      </c>
    </row>
    <row r="926" spans="4:25" hidden="1" outlineLevel="1">
      <c r="D926" s="246" t="s">
        <v>512</v>
      </c>
      <c r="E926" s="246" t="s">
        <v>48</v>
      </c>
      <c r="F926" s="246" t="s">
        <v>467</v>
      </c>
      <c r="G926" s="246" t="s">
        <v>468</v>
      </c>
      <c r="H926" s="246" t="s">
        <v>469</v>
      </c>
      <c r="I926" s="246" t="s">
        <v>393</v>
      </c>
      <c r="J926" s="246" t="s">
        <v>109</v>
      </c>
      <c r="L926" s="258">
        <v>1425</v>
      </c>
      <c r="M926" s="253"/>
      <c r="N926" s="253">
        <v>0</v>
      </c>
      <c r="O926" s="253">
        <v>40</v>
      </c>
      <c r="P926" s="253">
        <v>140</v>
      </c>
      <c r="Q926" s="253">
        <v>493</v>
      </c>
      <c r="R926" s="253">
        <v>163</v>
      </c>
      <c r="S926" s="253">
        <v>150</v>
      </c>
      <c r="T926" s="253">
        <v>91</v>
      </c>
      <c r="U926" s="253">
        <v>0</v>
      </c>
      <c r="V926" s="253">
        <v>42</v>
      </c>
      <c r="W926" s="253">
        <v>151</v>
      </c>
      <c r="X926" s="253">
        <v>30</v>
      </c>
      <c r="Y926" s="253">
        <v>125</v>
      </c>
    </row>
    <row r="927" spans="4:25" hidden="1" outlineLevel="1">
      <c r="D927" s="246" t="s">
        <v>2933</v>
      </c>
      <c r="E927" s="246" t="s">
        <v>2574</v>
      </c>
      <c r="F927" s="246" t="s">
        <v>467</v>
      </c>
      <c r="G927" s="246" t="s">
        <v>468</v>
      </c>
      <c r="H927" s="246" t="s">
        <v>469</v>
      </c>
      <c r="I927" s="246" t="s">
        <v>2934</v>
      </c>
      <c r="J927" s="246" t="s">
        <v>471</v>
      </c>
      <c r="L927" s="258">
        <v>462</v>
      </c>
      <c r="M927" s="253"/>
      <c r="N927" s="253">
        <v>53</v>
      </c>
      <c r="O927" s="253">
        <v>30</v>
      </c>
      <c r="P927" s="253">
        <v>96</v>
      </c>
      <c r="Q927" s="253">
        <v>30</v>
      </c>
      <c r="R927" s="253">
        <v>30</v>
      </c>
      <c r="S927" s="253">
        <v>6</v>
      </c>
      <c r="T927" s="253">
        <v>7</v>
      </c>
      <c r="U927" s="253">
        <v>9</v>
      </c>
      <c r="V927" s="253">
        <v>80</v>
      </c>
      <c r="W927" s="253">
        <v>74</v>
      </c>
      <c r="X927" s="253">
        <v>16</v>
      </c>
      <c r="Y927" s="253">
        <v>31</v>
      </c>
    </row>
    <row r="928" spans="4:25" hidden="1" outlineLevel="1">
      <c r="D928" s="246" t="s">
        <v>759</v>
      </c>
      <c r="E928" s="246" t="s">
        <v>50</v>
      </c>
      <c r="F928" s="246" t="s">
        <v>467</v>
      </c>
      <c r="G928" s="246" t="s">
        <v>468</v>
      </c>
      <c r="H928" s="246" t="s">
        <v>469</v>
      </c>
      <c r="I928" s="246" t="s">
        <v>760</v>
      </c>
      <c r="J928" s="246" t="s">
        <v>108</v>
      </c>
      <c r="L928" s="258">
        <v>28628</v>
      </c>
      <c r="M928" s="253"/>
      <c r="N928" s="253">
        <v>2004</v>
      </c>
      <c r="O928" s="253">
        <v>2869</v>
      </c>
      <c r="P928" s="253">
        <v>2422</v>
      </c>
      <c r="Q928" s="253">
        <v>2722</v>
      </c>
      <c r="R928" s="253">
        <v>3132</v>
      </c>
      <c r="S928" s="253">
        <v>2789</v>
      </c>
      <c r="T928" s="253">
        <v>2770</v>
      </c>
      <c r="U928" s="253">
        <v>943</v>
      </c>
      <c r="V928" s="253">
        <v>1766</v>
      </c>
      <c r="W928" s="253">
        <v>2404</v>
      </c>
      <c r="X928" s="253">
        <v>3343</v>
      </c>
      <c r="Y928" s="253">
        <v>1464</v>
      </c>
    </row>
    <row r="929" spans="4:25" hidden="1" outlineLevel="1">
      <c r="D929" s="246" t="s">
        <v>2315</v>
      </c>
      <c r="E929" s="246" t="s">
        <v>49</v>
      </c>
      <c r="F929" s="246" t="s">
        <v>467</v>
      </c>
      <c r="G929" s="246" t="s">
        <v>468</v>
      </c>
      <c r="H929" s="246" t="s">
        <v>469</v>
      </c>
      <c r="I929" s="246" t="s">
        <v>2371</v>
      </c>
      <c r="J929" s="246" t="s">
        <v>110</v>
      </c>
      <c r="L929" s="258">
        <v>2292</v>
      </c>
      <c r="M929" s="253"/>
      <c r="N929" s="253">
        <v>115</v>
      </c>
      <c r="O929" s="253">
        <v>62</v>
      </c>
      <c r="P929" s="253">
        <v>336</v>
      </c>
      <c r="Q929" s="253">
        <v>107</v>
      </c>
      <c r="R929" s="253">
        <v>518</v>
      </c>
      <c r="S929" s="253">
        <v>170</v>
      </c>
      <c r="T929" s="253">
        <v>92</v>
      </c>
      <c r="U929" s="253">
        <v>101</v>
      </c>
      <c r="V929" s="253">
        <v>251</v>
      </c>
      <c r="W929" s="253">
        <v>369</v>
      </c>
      <c r="X929" s="253">
        <v>48</v>
      </c>
      <c r="Y929" s="253">
        <v>123</v>
      </c>
    </row>
    <row r="930" spans="4:25" hidden="1" outlineLevel="1">
      <c r="D930" s="246" t="s">
        <v>311</v>
      </c>
      <c r="E930" s="246" t="s">
        <v>49</v>
      </c>
      <c r="F930" s="246" t="s">
        <v>467</v>
      </c>
      <c r="G930" s="246" t="s">
        <v>468</v>
      </c>
      <c r="H930" s="246" t="s">
        <v>469</v>
      </c>
      <c r="I930" s="246" t="s">
        <v>2937</v>
      </c>
      <c r="J930" s="246" t="s">
        <v>110</v>
      </c>
      <c r="L930" s="258">
        <v>116</v>
      </c>
      <c r="M930" s="253"/>
      <c r="N930" s="253">
        <v>0</v>
      </c>
      <c r="O930" s="253">
        <v>3</v>
      </c>
      <c r="P930" s="253">
        <v>2</v>
      </c>
      <c r="Q930" s="253">
        <v>12</v>
      </c>
      <c r="R930" s="253">
        <v>13</v>
      </c>
      <c r="S930" s="253">
        <v>0</v>
      </c>
      <c r="T930" s="253">
        <v>40</v>
      </c>
      <c r="U930" s="253">
        <v>0</v>
      </c>
      <c r="V930" s="253">
        <v>0</v>
      </c>
      <c r="W930" s="253">
        <v>0</v>
      </c>
      <c r="X930" s="253">
        <v>0</v>
      </c>
      <c r="Y930" s="253">
        <v>46</v>
      </c>
    </row>
    <row r="931" spans="4:25" hidden="1" outlineLevel="1">
      <c r="D931" s="246" t="s">
        <v>3202</v>
      </c>
      <c r="E931" s="246" t="s">
        <v>2574</v>
      </c>
      <c r="F931" s="246" t="s">
        <v>467</v>
      </c>
      <c r="G931" s="246" t="s">
        <v>468</v>
      </c>
      <c r="H931" s="246" t="s">
        <v>469</v>
      </c>
      <c r="I931" s="246" t="s">
        <v>3203</v>
      </c>
      <c r="J931" s="246" t="s">
        <v>471</v>
      </c>
      <c r="L931" s="258">
        <v>651</v>
      </c>
      <c r="M931" s="253"/>
      <c r="N931" s="253"/>
      <c r="O931" s="253"/>
      <c r="P931" s="253"/>
      <c r="Q931" s="253"/>
      <c r="R931" s="253"/>
      <c r="S931" s="253"/>
      <c r="T931" s="253"/>
      <c r="U931" s="253"/>
      <c r="V931" s="253"/>
      <c r="W931" s="253"/>
      <c r="X931" s="253">
        <v>0</v>
      </c>
      <c r="Y931" s="253">
        <v>651</v>
      </c>
    </row>
    <row r="932" spans="4:25" hidden="1" outlineLevel="1">
      <c r="D932" s="246" t="s">
        <v>2792</v>
      </c>
      <c r="E932" s="246" t="s">
        <v>2574</v>
      </c>
      <c r="F932" s="246" t="s">
        <v>467</v>
      </c>
      <c r="G932" s="246" t="s">
        <v>468</v>
      </c>
      <c r="H932" s="246" t="s">
        <v>469</v>
      </c>
      <c r="I932" s="246" t="s">
        <v>2938</v>
      </c>
      <c r="J932" s="246" t="s">
        <v>471</v>
      </c>
      <c r="L932" s="258">
        <v>0</v>
      </c>
      <c r="M932" s="253"/>
      <c r="N932" s="253">
        <v>0</v>
      </c>
      <c r="O932" s="253">
        <v>0</v>
      </c>
      <c r="P932" s="253">
        <v>0</v>
      </c>
      <c r="Q932" s="253">
        <v>0</v>
      </c>
      <c r="R932" s="253">
        <v>0</v>
      </c>
      <c r="S932" s="253">
        <v>0</v>
      </c>
      <c r="T932" s="253">
        <v>0</v>
      </c>
      <c r="U932" s="253">
        <v>0</v>
      </c>
      <c r="V932" s="253">
        <v>0</v>
      </c>
      <c r="W932" s="253"/>
      <c r="X932" s="253"/>
      <c r="Y932" s="253"/>
    </row>
    <row r="933" spans="4:25" hidden="1" outlineLevel="1">
      <c r="D933" s="246" t="s">
        <v>2792</v>
      </c>
      <c r="E933" s="246" t="s">
        <v>2574</v>
      </c>
      <c r="F933" s="246" t="s">
        <v>467</v>
      </c>
      <c r="G933" s="246" t="s">
        <v>468</v>
      </c>
      <c r="H933" s="246" t="s">
        <v>469</v>
      </c>
      <c r="I933" s="246" t="s">
        <v>2939</v>
      </c>
      <c r="J933" s="246" t="s">
        <v>471</v>
      </c>
      <c r="L933" s="258">
        <v>5102</v>
      </c>
      <c r="M933" s="253"/>
      <c r="N933" s="253">
        <v>234</v>
      </c>
      <c r="O933" s="253">
        <v>256</v>
      </c>
      <c r="P933" s="253">
        <v>208</v>
      </c>
      <c r="Q933" s="253">
        <v>207</v>
      </c>
      <c r="R933" s="253">
        <v>57</v>
      </c>
      <c r="S933" s="253">
        <v>419</v>
      </c>
      <c r="T933" s="253">
        <v>298</v>
      </c>
      <c r="U933" s="253">
        <v>612</v>
      </c>
      <c r="V933" s="253">
        <v>866</v>
      </c>
      <c r="W933" s="253">
        <v>719</v>
      </c>
      <c r="X933" s="253">
        <v>1132</v>
      </c>
      <c r="Y933" s="253">
        <v>94</v>
      </c>
    </row>
    <row r="934" spans="4:25" hidden="1" outlineLevel="1">
      <c r="D934" s="246" t="s">
        <v>202</v>
      </c>
      <c r="E934" s="246" t="s">
        <v>48</v>
      </c>
      <c r="F934" s="246" t="s">
        <v>467</v>
      </c>
      <c r="G934" s="246" t="s">
        <v>468</v>
      </c>
      <c r="H934" s="246" t="s">
        <v>469</v>
      </c>
      <c r="I934" s="246" t="s">
        <v>394</v>
      </c>
      <c r="J934" s="246" t="s">
        <v>109</v>
      </c>
      <c r="L934" s="258">
        <v>237859</v>
      </c>
      <c r="M934" s="253"/>
      <c r="N934" s="253">
        <v>11134</v>
      </c>
      <c r="O934" s="253">
        <v>14959</v>
      </c>
      <c r="P934" s="253">
        <v>23091</v>
      </c>
      <c r="Q934" s="253">
        <v>14270</v>
      </c>
      <c r="R934" s="253">
        <v>8422</v>
      </c>
      <c r="S934" s="253">
        <v>6164</v>
      </c>
      <c r="T934" s="253">
        <v>18287</v>
      </c>
      <c r="U934" s="253">
        <v>12160</v>
      </c>
      <c r="V934" s="253">
        <v>18625</v>
      </c>
      <c r="W934" s="253">
        <v>37165</v>
      </c>
      <c r="X934" s="253">
        <v>34599</v>
      </c>
      <c r="Y934" s="253">
        <v>38983</v>
      </c>
    </row>
    <row r="935" spans="4:25" hidden="1" outlineLevel="1">
      <c r="D935" s="246" t="s">
        <v>202</v>
      </c>
      <c r="E935" s="246" t="s">
        <v>48</v>
      </c>
      <c r="F935" s="246" t="s">
        <v>467</v>
      </c>
      <c r="G935" s="246" t="s">
        <v>470</v>
      </c>
      <c r="H935" s="246" t="s">
        <v>469</v>
      </c>
      <c r="I935" s="246" t="s">
        <v>2372</v>
      </c>
      <c r="J935" s="246" t="s">
        <v>109</v>
      </c>
      <c r="L935" s="258">
        <v>3462</v>
      </c>
      <c r="M935" s="253"/>
      <c r="N935" s="253">
        <v>161</v>
      </c>
      <c r="O935" s="253">
        <v>2</v>
      </c>
      <c r="P935" s="253">
        <v>80</v>
      </c>
      <c r="Q935" s="253">
        <v>110</v>
      </c>
      <c r="R935" s="253">
        <v>31</v>
      </c>
      <c r="S935" s="253">
        <v>8</v>
      </c>
      <c r="T935" s="253">
        <v>1</v>
      </c>
      <c r="U935" s="253">
        <v>13</v>
      </c>
      <c r="V935" s="253">
        <v>2726</v>
      </c>
      <c r="W935" s="253">
        <v>229</v>
      </c>
      <c r="X935" s="253">
        <v>81</v>
      </c>
      <c r="Y935" s="253">
        <v>20</v>
      </c>
    </row>
    <row r="936" spans="4:25" hidden="1" outlineLevel="1">
      <c r="D936" s="246" t="s">
        <v>2665</v>
      </c>
      <c r="E936" s="246" t="s">
        <v>2574</v>
      </c>
      <c r="F936" s="246" t="s">
        <v>465</v>
      </c>
      <c r="G936" s="246" t="s">
        <v>470</v>
      </c>
      <c r="H936" s="246" t="s">
        <v>469</v>
      </c>
      <c r="I936" s="246" t="s">
        <v>2940</v>
      </c>
      <c r="J936" s="246" t="s">
        <v>471</v>
      </c>
      <c r="L936" s="258">
        <v>365</v>
      </c>
      <c r="M936" s="253"/>
      <c r="N936" s="253">
        <v>0</v>
      </c>
      <c r="O936" s="253">
        <v>200</v>
      </c>
      <c r="P936" s="253">
        <v>125</v>
      </c>
      <c r="Q936" s="253">
        <v>0</v>
      </c>
      <c r="R936" s="253">
        <v>0</v>
      </c>
      <c r="S936" s="253">
        <v>0</v>
      </c>
      <c r="T936" s="253">
        <v>0</v>
      </c>
      <c r="U936" s="253">
        <v>40</v>
      </c>
      <c r="V936" s="253">
        <v>0</v>
      </c>
      <c r="W936" s="253">
        <v>0</v>
      </c>
      <c r="X936" s="253">
        <v>0</v>
      </c>
      <c r="Y936" s="253">
        <v>0</v>
      </c>
    </row>
    <row r="937" spans="4:25" hidden="1" outlineLevel="1">
      <c r="D937" s="246" t="s">
        <v>2665</v>
      </c>
      <c r="E937" s="246" t="s">
        <v>2574</v>
      </c>
      <c r="F937" s="246" t="s">
        <v>467</v>
      </c>
      <c r="G937" s="246" t="s">
        <v>468</v>
      </c>
      <c r="H937" s="246" t="s">
        <v>469</v>
      </c>
      <c r="I937" s="246" t="s">
        <v>2941</v>
      </c>
      <c r="J937" s="246" t="s">
        <v>471</v>
      </c>
      <c r="L937" s="258">
        <v>43090</v>
      </c>
      <c r="M937" s="253"/>
      <c r="N937" s="253">
        <v>6192</v>
      </c>
      <c r="O937" s="253">
        <v>4857</v>
      </c>
      <c r="P937" s="253">
        <v>2984</v>
      </c>
      <c r="Q937" s="253">
        <v>2963</v>
      </c>
      <c r="R937" s="253">
        <v>2079</v>
      </c>
      <c r="S937" s="253">
        <v>2185</v>
      </c>
      <c r="T937" s="253">
        <v>2768</v>
      </c>
      <c r="U937" s="253">
        <v>2682</v>
      </c>
      <c r="V937" s="253">
        <v>767</v>
      </c>
      <c r="W937" s="253">
        <v>3365</v>
      </c>
      <c r="X937" s="253">
        <v>9181</v>
      </c>
      <c r="Y937" s="253">
        <v>3067</v>
      </c>
    </row>
    <row r="938" spans="4:25" hidden="1" outlineLevel="1">
      <c r="D938" s="246" t="s">
        <v>2942</v>
      </c>
      <c r="E938" s="246" t="s">
        <v>2574</v>
      </c>
      <c r="F938" s="246" t="s">
        <v>467</v>
      </c>
      <c r="G938" s="246" t="s">
        <v>468</v>
      </c>
      <c r="H938" s="246" t="s">
        <v>469</v>
      </c>
      <c r="I938" s="246" t="s">
        <v>2943</v>
      </c>
      <c r="J938" s="246" t="s">
        <v>471</v>
      </c>
      <c r="L938" s="258">
        <v>1325</v>
      </c>
      <c r="M938" s="253"/>
      <c r="N938" s="253">
        <v>1255</v>
      </c>
      <c r="O938" s="253">
        <v>5</v>
      </c>
      <c r="P938" s="253">
        <v>1</v>
      </c>
      <c r="Q938" s="253">
        <v>1</v>
      </c>
      <c r="R938" s="253">
        <v>6</v>
      </c>
      <c r="S938" s="253">
        <v>4</v>
      </c>
      <c r="T938" s="253">
        <v>1</v>
      </c>
      <c r="U938" s="253">
        <v>12</v>
      </c>
      <c r="V938" s="253">
        <v>0</v>
      </c>
      <c r="W938" s="253">
        <v>9</v>
      </c>
      <c r="X938" s="253">
        <v>0</v>
      </c>
      <c r="Y938" s="253">
        <v>31</v>
      </c>
    </row>
    <row r="939" spans="4:25" hidden="1" outlineLevel="1">
      <c r="D939" s="246" t="s">
        <v>1786</v>
      </c>
      <c r="E939" s="246" t="s">
        <v>1759</v>
      </c>
      <c r="F939" s="246" t="s">
        <v>467</v>
      </c>
      <c r="G939" s="246" t="s">
        <v>468</v>
      </c>
      <c r="H939" s="246" t="s">
        <v>469</v>
      </c>
      <c r="I939" s="246" t="s">
        <v>1851</v>
      </c>
      <c r="J939" s="246" t="s">
        <v>789</v>
      </c>
      <c r="L939" s="258">
        <v>8845</v>
      </c>
      <c r="M939" s="253"/>
      <c r="N939" s="253">
        <v>1400</v>
      </c>
      <c r="O939" s="253">
        <v>3490</v>
      </c>
      <c r="P939" s="253">
        <v>350</v>
      </c>
      <c r="Q939" s="253">
        <v>70</v>
      </c>
      <c r="R939" s="253">
        <v>680</v>
      </c>
      <c r="S939" s="253">
        <v>920</v>
      </c>
      <c r="T939" s="253">
        <v>380</v>
      </c>
      <c r="U939" s="253">
        <v>225</v>
      </c>
      <c r="V939" s="253">
        <v>590</v>
      </c>
      <c r="W939" s="253">
        <v>575</v>
      </c>
      <c r="X939" s="253">
        <v>165</v>
      </c>
      <c r="Y939" s="253">
        <v>0</v>
      </c>
    </row>
    <row r="940" spans="4:25" hidden="1" outlineLevel="1">
      <c r="D940" s="246" t="s">
        <v>3204</v>
      </c>
      <c r="E940" s="246" t="s">
        <v>1759</v>
      </c>
      <c r="F940" s="246" t="s">
        <v>467</v>
      </c>
      <c r="G940" s="246" t="s">
        <v>468</v>
      </c>
      <c r="H940" s="246" t="s">
        <v>469</v>
      </c>
      <c r="I940" s="246" t="s">
        <v>3205</v>
      </c>
      <c r="J940" s="246" t="s">
        <v>789</v>
      </c>
      <c r="L940" s="258">
        <v>0</v>
      </c>
      <c r="M940" s="253"/>
      <c r="N940" s="253"/>
      <c r="O940" s="253"/>
      <c r="P940" s="253"/>
      <c r="Q940" s="253"/>
      <c r="R940" s="253"/>
      <c r="S940" s="253"/>
      <c r="T940" s="253"/>
      <c r="U940" s="253"/>
      <c r="V940" s="253"/>
      <c r="W940" s="253"/>
      <c r="X940" s="253">
        <v>0</v>
      </c>
      <c r="Y940" s="253">
        <v>0</v>
      </c>
    </row>
    <row r="941" spans="4:25" hidden="1" outlineLevel="1">
      <c r="D941" s="246" t="s">
        <v>2277</v>
      </c>
      <c r="E941" s="246" t="s">
        <v>1759</v>
      </c>
      <c r="F941" s="246" t="s">
        <v>467</v>
      </c>
      <c r="G941" s="246" t="s">
        <v>468</v>
      </c>
      <c r="H941" s="246" t="s">
        <v>469</v>
      </c>
      <c r="I941" s="246" t="s">
        <v>2373</v>
      </c>
      <c r="J941" s="246" t="s">
        <v>789</v>
      </c>
      <c r="L941" s="258">
        <v>0</v>
      </c>
      <c r="M941" s="253"/>
      <c r="N941" s="253">
        <v>0</v>
      </c>
      <c r="O941" s="253">
        <v>0</v>
      </c>
      <c r="P941" s="253">
        <v>0</v>
      </c>
      <c r="Q941" s="253">
        <v>0</v>
      </c>
      <c r="R941" s="253">
        <v>0</v>
      </c>
      <c r="S941" s="253">
        <v>0</v>
      </c>
      <c r="T941" s="253">
        <v>0</v>
      </c>
      <c r="U941" s="253">
        <v>0</v>
      </c>
      <c r="V941" s="253">
        <v>0</v>
      </c>
      <c r="W941" s="253">
        <v>0</v>
      </c>
      <c r="X941" s="253">
        <v>0</v>
      </c>
      <c r="Y941" s="253">
        <v>0</v>
      </c>
    </row>
    <row r="942" spans="4:25" hidden="1" outlineLevel="1">
      <c r="D942" s="246" t="s">
        <v>513</v>
      </c>
      <c r="E942" s="246" t="s">
        <v>49</v>
      </c>
      <c r="F942" s="246" t="s">
        <v>467</v>
      </c>
      <c r="G942" s="246" t="s">
        <v>468</v>
      </c>
      <c r="H942" s="246" t="s">
        <v>469</v>
      </c>
      <c r="I942" s="246" t="s">
        <v>2944</v>
      </c>
      <c r="J942" s="246" t="s">
        <v>110</v>
      </c>
      <c r="L942" s="258">
        <v>427</v>
      </c>
      <c r="M942" s="253"/>
      <c r="N942" s="253">
        <v>20</v>
      </c>
      <c r="O942" s="253">
        <v>0</v>
      </c>
      <c r="P942" s="253">
        <v>2</v>
      </c>
      <c r="Q942" s="253">
        <v>200</v>
      </c>
      <c r="R942" s="253">
        <v>0</v>
      </c>
      <c r="S942" s="253">
        <v>200</v>
      </c>
      <c r="T942" s="253">
        <v>5</v>
      </c>
      <c r="U942" s="253">
        <v>0</v>
      </c>
      <c r="V942" s="253">
        <v>0</v>
      </c>
      <c r="W942" s="253">
        <v>0</v>
      </c>
      <c r="X942" s="253">
        <v>0</v>
      </c>
      <c r="Y942" s="253">
        <v>0</v>
      </c>
    </row>
    <row r="943" spans="4:25" hidden="1" outlineLevel="1">
      <c r="D943" s="246" t="s">
        <v>514</v>
      </c>
      <c r="E943" s="246" t="s">
        <v>49</v>
      </c>
      <c r="F943" s="246" t="s">
        <v>467</v>
      </c>
      <c r="G943" s="246" t="s">
        <v>468</v>
      </c>
      <c r="H943" s="246" t="s">
        <v>469</v>
      </c>
      <c r="I943" s="246" t="s">
        <v>1559</v>
      </c>
      <c r="J943" s="246" t="s">
        <v>110</v>
      </c>
      <c r="L943" s="258">
        <v>401</v>
      </c>
      <c r="M943" s="253"/>
      <c r="N943" s="253">
        <v>45</v>
      </c>
      <c r="O943" s="253">
        <v>15</v>
      </c>
      <c r="P943" s="253">
        <v>68</v>
      </c>
      <c r="Q943" s="253">
        <v>85</v>
      </c>
      <c r="R943" s="253">
        <v>40</v>
      </c>
      <c r="S943" s="253">
        <v>5</v>
      </c>
      <c r="T943" s="253">
        <v>38</v>
      </c>
      <c r="U943" s="253">
        <v>21</v>
      </c>
      <c r="V943" s="253">
        <v>13</v>
      </c>
      <c r="W943" s="253">
        <v>45</v>
      </c>
      <c r="X943" s="253">
        <v>14</v>
      </c>
      <c r="Y943" s="253">
        <v>12</v>
      </c>
    </row>
    <row r="944" spans="4:25" hidden="1" outlineLevel="1">
      <c r="D944" s="246" t="s">
        <v>1525</v>
      </c>
      <c r="E944" s="246" t="s">
        <v>48</v>
      </c>
      <c r="F944" s="246" t="s">
        <v>467</v>
      </c>
      <c r="G944" s="246" t="s">
        <v>468</v>
      </c>
      <c r="H944" s="246" t="s">
        <v>469</v>
      </c>
      <c r="I944" s="246" t="s">
        <v>1560</v>
      </c>
      <c r="J944" s="246" t="s">
        <v>109</v>
      </c>
      <c r="L944" s="258">
        <v>575</v>
      </c>
      <c r="M944" s="253"/>
      <c r="N944" s="253">
        <v>0</v>
      </c>
      <c r="O944" s="253">
        <v>30</v>
      </c>
      <c r="P944" s="253">
        <v>11</v>
      </c>
      <c r="Q944" s="253">
        <v>11</v>
      </c>
      <c r="R944" s="253">
        <v>0</v>
      </c>
      <c r="S944" s="253">
        <v>44</v>
      </c>
      <c r="T944" s="253">
        <v>16</v>
      </c>
      <c r="U944" s="253">
        <v>127</v>
      </c>
      <c r="V944" s="253">
        <v>133</v>
      </c>
      <c r="W944" s="253">
        <v>154</v>
      </c>
      <c r="X944" s="253">
        <v>25</v>
      </c>
      <c r="Y944" s="253">
        <v>24</v>
      </c>
    </row>
    <row r="945" spans="4:25" hidden="1" outlineLevel="1">
      <c r="D945" s="246" t="s">
        <v>2094</v>
      </c>
      <c r="E945" s="246" t="s">
        <v>1759</v>
      </c>
      <c r="F945" s="246" t="s">
        <v>467</v>
      </c>
      <c r="G945" s="246" t="s">
        <v>468</v>
      </c>
      <c r="H945" s="246" t="s">
        <v>469</v>
      </c>
      <c r="I945" s="246" t="s">
        <v>1987</v>
      </c>
      <c r="J945" s="246" t="s">
        <v>789</v>
      </c>
      <c r="L945" s="258">
        <v>0</v>
      </c>
      <c r="M945" s="253"/>
      <c r="N945" s="253">
        <v>0</v>
      </c>
      <c r="O945" s="253">
        <v>0</v>
      </c>
      <c r="P945" s="253">
        <v>0</v>
      </c>
      <c r="Q945" s="253">
        <v>0</v>
      </c>
      <c r="R945" s="253">
        <v>0</v>
      </c>
      <c r="S945" s="253">
        <v>0</v>
      </c>
      <c r="T945" s="253">
        <v>0</v>
      </c>
      <c r="U945" s="253">
        <v>0</v>
      </c>
      <c r="V945" s="253">
        <v>0</v>
      </c>
      <c r="W945" s="253">
        <v>0</v>
      </c>
      <c r="X945" s="253">
        <v>0</v>
      </c>
      <c r="Y945" s="253">
        <v>0</v>
      </c>
    </row>
    <row r="946" spans="4:25" hidden="1" outlineLevel="1">
      <c r="D946" s="246" t="s">
        <v>2159</v>
      </c>
      <c r="E946" s="246" t="s">
        <v>48</v>
      </c>
      <c r="F946" s="246" t="s">
        <v>467</v>
      </c>
      <c r="G946" s="246" t="s">
        <v>468</v>
      </c>
      <c r="H946" s="246" t="s">
        <v>469</v>
      </c>
      <c r="I946" s="246" t="s">
        <v>2160</v>
      </c>
      <c r="J946" s="246" t="s">
        <v>109</v>
      </c>
      <c r="L946" s="258">
        <v>249</v>
      </c>
      <c r="M946" s="253"/>
      <c r="N946" s="253">
        <v>70</v>
      </c>
      <c r="O946" s="253">
        <v>99</v>
      </c>
      <c r="P946" s="253">
        <v>80</v>
      </c>
      <c r="Q946" s="253"/>
      <c r="R946" s="253"/>
      <c r="S946" s="253"/>
      <c r="T946" s="253"/>
      <c r="U946" s="253"/>
      <c r="V946" s="253"/>
      <c r="W946" s="253"/>
      <c r="X946" s="253"/>
      <c r="Y946" s="253"/>
    </row>
    <row r="947" spans="4:25" hidden="1" outlineLevel="1">
      <c r="D947" s="246" t="s">
        <v>2796</v>
      </c>
      <c r="E947" s="246" t="s">
        <v>2574</v>
      </c>
      <c r="F947" s="246" t="s">
        <v>465</v>
      </c>
      <c r="G947" s="246" t="s">
        <v>470</v>
      </c>
      <c r="H947" s="246" t="s">
        <v>469</v>
      </c>
      <c r="I947" s="246" t="s">
        <v>2945</v>
      </c>
      <c r="J947" s="246" t="s">
        <v>471</v>
      </c>
      <c r="L947" s="258">
        <v>5836</v>
      </c>
      <c r="M947" s="253"/>
      <c r="N947" s="253">
        <v>0</v>
      </c>
      <c r="O947" s="253">
        <v>0</v>
      </c>
      <c r="P947" s="253">
        <v>1459</v>
      </c>
      <c r="Q947" s="253">
        <v>0</v>
      </c>
      <c r="R947" s="253">
        <v>0</v>
      </c>
      <c r="S947" s="253">
        <v>0</v>
      </c>
      <c r="T947" s="253">
        <v>2918</v>
      </c>
      <c r="U947" s="253">
        <v>0</v>
      </c>
      <c r="V947" s="253">
        <v>0</v>
      </c>
      <c r="W947" s="253">
        <v>0</v>
      </c>
      <c r="X947" s="253">
        <v>0</v>
      </c>
      <c r="Y947" s="253">
        <v>1459</v>
      </c>
    </row>
    <row r="948" spans="4:25" hidden="1" outlineLevel="1">
      <c r="D948" s="246" t="s">
        <v>2796</v>
      </c>
      <c r="E948" s="246" t="s">
        <v>2574</v>
      </c>
      <c r="F948" s="246" t="s">
        <v>467</v>
      </c>
      <c r="G948" s="246" t="s">
        <v>468</v>
      </c>
      <c r="H948" s="246" t="s">
        <v>469</v>
      </c>
      <c r="I948" s="246" t="s">
        <v>2946</v>
      </c>
      <c r="J948" s="246" t="s">
        <v>471</v>
      </c>
      <c r="L948" s="258">
        <v>179310</v>
      </c>
      <c r="M948" s="253"/>
      <c r="N948" s="253">
        <v>25932</v>
      </c>
      <c r="O948" s="253">
        <v>12900</v>
      </c>
      <c r="P948" s="253">
        <v>8811</v>
      </c>
      <c r="Q948" s="253">
        <v>11379</v>
      </c>
      <c r="R948" s="253">
        <v>11093</v>
      </c>
      <c r="S948" s="253">
        <v>7920</v>
      </c>
      <c r="T948" s="253">
        <v>6707</v>
      </c>
      <c r="U948" s="253">
        <v>2575</v>
      </c>
      <c r="V948" s="253">
        <v>9042</v>
      </c>
      <c r="W948" s="253">
        <v>9237</v>
      </c>
      <c r="X948" s="253">
        <v>53278</v>
      </c>
      <c r="Y948" s="253">
        <v>20436</v>
      </c>
    </row>
    <row r="949" spans="4:25" hidden="1" outlineLevel="1">
      <c r="D949" s="246" t="s">
        <v>1989</v>
      </c>
      <c r="E949" s="246" t="s">
        <v>48</v>
      </c>
      <c r="F949" s="246" t="s">
        <v>467</v>
      </c>
      <c r="G949" s="246" t="s">
        <v>468</v>
      </c>
      <c r="H949" s="246" t="s">
        <v>469</v>
      </c>
      <c r="I949" s="246" t="s">
        <v>2374</v>
      </c>
      <c r="J949" s="246" t="s">
        <v>109</v>
      </c>
      <c r="L949" s="258">
        <v>12</v>
      </c>
      <c r="M949" s="253"/>
      <c r="N949" s="253">
        <v>8</v>
      </c>
      <c r="O949" s="253">
        <v>0</v>
      </c>
      <c r="P949" s="253">
        <v>0</v>
      </c>
      <c r="Q949" s="253">
        <v>0</v>
      </c>
      <c r="R949" s="253">
        <v>0</v>
      </c>
      <c r="S949" s="253">
        <v>0</v>
      </c>
      <c r="T949" s="253">
        <v>0</v>
      </c>
      <c r="U949" s="253">
        <v>1</v>
      </c>
      <c r="V949" s="253">
        <v>1</v>
      </c>
      <c r="W949" s="253">
        <v>1</v>
      </c>
      <c r="X949" s="253">
        <v>1</v>
      </c>
      <c r="Y949" s="253">
        <v>0</v>
      </c>
    </row>
    <row r="950" spans="4:25" hidden="1" outlineLevel="1">
      <c r="D950" s="246" t="s">
        <v>761</v>
      </c>
      <c r="E950" s="246" t="s">
        <v>49</v>
      </c>
      <c r="F950" s="246" t="s">
        <v>467</v>
      </c>
      <c r="G950" s="246" t="s">
        <v>468</v>
      </c>
      <c r="H950" s="246" t="s">
        <v>469</v>
      </c>
      <c r="I950" s="246" t="s">
        <v>762</v>
      </c>
      <c r="J950" s="246" t="s">
        <v>106</v>
      </c>
      <c r="L950" s="258">
        <v>1204846</v>
      </c>
      <c r="M950" s="253"/>
      <c r="N950" s="253">
        <v>87611</v>
      </c>
      <c r="O950" s="253">
        <v>157430</v>
      </c>
      <c r="P950" s="253">
        <v>126182</v>
      </c>
      <c r="Q950" s="253">
        <v>106778</v>
      </c>
      <c r="R950" s="253">
        <v>127057</v>
      </c>
      <c r="S950" s="253">
        <v>77742</v>
      </c>
      <c r="T950" s="253">
        <v>60553</v>
      </c>
      <c r="U950" s="253">
        <v>212682</v>
      </c>
      <c r="V950" s="253">
        <v>76544</v>
      </c>
      <c r="W950" s="253">
        <v>59283</v>
      </c>
      <c r="X950" s="253">
        <v>53276</v>
      </c>
      <c r="Y950" s="253">
        <v>59708</v>
      </c>
    </row>
    <row r="951" spans="4:25" hidden="1" outlineLevel="1">
      <c r="D951" s="246" t="s">
        <v>773</v>
      </c>
      <c r="E951" s="246" t="s">
        <v>48</v>
      </c>
      <c r="F951" s="246" t="s">
        <v>467</v>
      </c>
      <c r="G951" s="246" t="s">
        <v>468</v>
      </c>
      <c r="H951" s="246" t="s">
        <v>469</v>
      </c>
      <c r="I951" s="246" t="s">
        <v>17</v>
      </c>
      <c r="J951" s="246" t="s">
        <v>109</v>
      </c>
      <c r="L951" s="258">
        <v>47447</v>
      </c>
      <c r="M951" s="253"/>
      <c r="N951" s="253">
        <v>1879</v>
      </c>
      <c r="O951" s="253">
        <v>2319</v>
      </c>
      <c r="P951" s="253">
        <v>104</v>
      </c>
      <c r="Q951" s="253">
        <v>489</v>
      </c>
      <c r="R951" s="253">
        <v>28</v>
      </c>
      <c r="S951" s="253">
        <v>90</v>
      </c>
      <c r="T951" s="253">
        <v>891</v>
      </c>
      <c r="U951" s="253">
        <v>1466</v>
      </c>
      <c r="V951" s="253">
        <v>451</v>
      </c>
      <c r="W951" s="253">
        <v>8354</v>
      </c>
      <c r="X951" s="253">
        <v>3693</v>
      </c>
      <c r="Y951" s="253">
        <v>27683</v>
      </c>
    </row>
    <row r="952" spans="4:25" hidden="1" outlineLevel="1">
      <c r="D952" s="246" t="s">
        <v>773</v>
      </c>
      <c r="E952" s="246" t="s">
        <v>48</v>
      </c>
      <c r="F952" s="246" t="s">
        <v>467</v>
      </c>
      <c r="G952" s="246" t="s">
        <v>470</v>
      </c>
      <c r="H952" s="246" t="s">
        <v>469</v>
      </c>
      <c r="I952" s="246" t="s">
        <v>2375</v>
      </c>
      <c r="J952" s="246" t="s">
        <v>109</v>
      </c>
      <c r="L952" s="258">
        <v>10</v>
      </c>
      <c r="M952" s="253"/>
      <c r="N952" s="253">
        <v>0</v>
      </c>
      <c r="O952" s="253">
        <v>0</v>
      </c>
      <c r="P952" s="253">
        <v>0</v>
      </c>
      <c r="Q952" s="253">
        <v>10</v>
      </c>
      <c r="R952" s="253">
        <v>0</v>
      </c>
      <c r="S952" s="253">
        <v>0</v>
      </c>
      <c r="T952" s="253">
        <v>0</v>
      </c>
      <c r="U952" s="253">
        <v>0</v>
      </c>
      <c r="V952" s="253">
        <v>0</v>
      </c>
      <c r="W952" s="253">
        <v>0</v>
      </c>
      <c r="X952" s="253">
        <v>0</v>
      </c>
      <c r="Y952" s="253">
        <v>0</v>
      </c>
    </row>
    <row r="953" spans="4:25" hidden="1" outlineLevel="1">
      <c r="D953" s="246" t="s">
        <v>1787</v>
      </c>
      <c r="E953" s="246" t="s">
        <v>1759</v>
      </c>
      <c r="F953" s="246" t="s">
        <v>467</v>
      </c>
      <c r="G953" s="246" t="s">
        <v>468</v>
      </c>
      <c r="H953" s="246" t="s">
        <v>469</v>
      </c>
      <c r="I953" s="246" t="s">
        <v>1852</v>
      </c>
      <c r="J953" s="246" t="s">
        <v>789</v>
      </c>
      <c r="L953" s="258">
        <v>44775</v>
      </c>
      <c r="M953" s="253"/>
      <c r="N953" s="253">
        <v>1250</v>
      </c>
      <c r="O953" s="253">
        <v>1750</v>
      </c>
      <c r="P953" s="253">
        <v>13400</v>
      </c>
      <c r="Q953" s="253">
        <v>3200</v>
      </c>
      <c r="R953" s="253">
        <v>799</v>
      </c>
      <c r="S953" s="253">
        <v>606</v>
      </c>
      <c r="T953" s="253">
        <v>900</v>
      </c>
      <c r="U953" s="253">
        <v>16525</v>
      </c>
      <c r="V953" s="253">
        <v>650</v>
      </c>
      <c r="W953" s="253">
        <v>920</v>
      </c>
      <c r="X953" s="253">
        <v>3975</v>
      </c>
      <c r="Y953" s="253">
        <v>800</v>
      </c>
    </row>
    <row r="954" spans="4:25" hidden="1" outlineLevel="1">
      <c r="D954" s="246" t="s">
        <v>907</v>
      </c>
      <c r="E954" s="246" t="s">
        <v>1759</v>
      </c>
      <c r="F954" s="246" t="s">
        <v>467</v>
      </c>
      <c r="G954" s="246" t="s">
        <v>468</v>
      </c>
      <c r="H954" s="246" t="s">
        <v>469</v>
      </c>
      <c r="I954" s="246" t="s">
        <v>1853</v>
      </c>
      <c r="J954" s="246" t="s">
        <v>789</v>
      </c>
      <c r="L954" s="258">
        <v>21420</v>
      </c>
      <c r="M954" s="253"/>
      <c r="N954" s="253">
        <v>3350</v>
      </c>
      <c r="O954" s="253">
        <v>1000</v>
      </c>
      <c r="P954" s="253">
        <v>6400</v>
      </c>
      <c r="Q954" s="253">
        <v>1400</v>
      </c>
      <c r="R954" s="253">
        <v>2030</v>
      </c>
      <c r="S954" s="253">
        <v>1690</v>
      </c>
      <c r="T954" s="253">
        <v>750</v>
      </c>
      <c r="U954" s="253">
        <v>450</v>
      </c>
      <c r="V954" s="253">
        <v>1200</v>
      </c>
      <c r="W954" s="253">
        <v>1600</v>
      </c>
      <c r="X954" s="253">
        <v>650</v>
      </c>
      <c r="Y954" s="253">
        <v>900</v>
      </c>
    </row>
    <row r="955" spans="4:25" hidden="1" outlineLevel="1">
      <c r="D955" s="246" t="s">
        <v>3206</v>
      </c>
      <c r="E955" s="246" t="s">
        <v>1759</v>
      </c>
      <c r="F955" s="246" t="s">
        <v>467</v>
      </c>
      <c r="G955" s="246" t="s">
        <v>468</v>
      </c>
      <c r="H955" s="246" t="s">
        <v>469</v>
      </c>
      <c r="I955" s="246" t="s">
        <v>3207</v>
      </c>
      <c r="J955" s="246" t="s">
        <v>789</v>
      </c>
      <c r="L955" s="258">
        <v>0</v>
      </c>
      <c r="M955" s="253"/>
      <c r="N955" s="253"/>
      <c r="O955" s="253"/>
      <c r="P955" s="253"/>
      <c r="Q955" s="253"/>
      <c r="R955" s="253"/>
      <c r="S955" s="253"/>
      <c r="T955" s="253"/>
      <c r="U955" s="253"/>
      <c r="V955" s="253"/>
      <c r="W955" s="253"/>
      <c r="X955" s="253">
        <v>0</v>
      </c>
      <c r="Y955" s="253">
        <v>0</v>
      </c>
    </row>
    <row r="956" spans="4:25" hidden="1" outlineLevel="1">
      <c r="D956" s="246" t="s">
        <v>1788</v>
      </c>
      <c r="E956" s="246" t="s">
        <v>1759</v>
      </c>
      <c r="F956" s="246" t="s">
        <v>467</v>
      </c>
      <c r="G956" s="246" t="s">
        <v>468</v>
      </c>
      <c r="H956" s="246" t="s">
        <v>469</v>
      </c>
      <c r="I956" s="246" t="s">
        <v>1854</v>
      </c>
      <c r="J956" s="246" t="s">
        <v>789</v>
      </c>
      <c r="L956" s="258">
        <v>50000</v>
      </c>
      <c r="M956" s="253"/>
      <c r="N956" s="253">
        <v>0</v>
      </c>
      <c r="O956" s="253">
        <v>0</v>
      </c>
      <c r="P956" s="253">
        <v>0</v>
      </c>
      <c r="Q956" s="253">
        <v>0</v>
      </c>
      <c r="R956" s="253">
        <v>0</v>
      </c>
      <c r="S956" s="253">
        <v>0</v>
      </c>
      <c r="T956" s="253">
        <v>50000</v>
      </c>
      <c r="U956" s="253">
        <v>0</v>
      </c>
      <c r="V956" s="253">
        <v>0</v>
      </c>
      <c r="W956" s="253">
        <v>0</v>
      </c>
      <c r="X956" s="253">
        <v>0</v>
      </c>
      <c r="Y956" s="253">
        <v>0</v>
      </c>
    </row>
    <row r="957" spans="4:25" hidden="1" outlineLevel="1">
      <c r="D957" s="246" t="s">
        <v>546</v>
      </c>
      <c r="E957" s="246" t="s">
        <v>49</v>
      </c>
      <c r="F957" s="246" t="s">
        <v>467</v>
      </c>
      <c r="G957" s="246" t="s">
        <v>468</v>
      </c>
      <c r="H957" s="246" t="s">
        <v>469</v>
      </c>
      <c r="I957" s="246" t="s">
        <v>456</v>
      </c>
      <c r="J957" s="246" t="s">
        <v>106</v>
      </c>
      <c r="L957" s="258">
        <v>76833</v>
      </c>
      <c r="M957" s="253"/>
      <c r="N957" s="253">
        <v>5888</v>
      </c>
      <c r="O957" s="253">
        <v>3248</v>
      </c>
      <c r="P957" s="253">
        <v>13123</v>
      </c>
      <c r="Q957" s="253">
        <v>8781</v>
      </c>
      <c r="R957" s="253">
        <v>3709</v>
      </c>
      <c r="S957" s="253">
        <v>3775</v>
      </c>
      <c r="T957" s="253">
        <v>2559</v>
      </c>
      <c r="U957" s="253">
        <v>4510</v>
      </c>
      <c r="V957" s="253">
        <v>4439</v>
      </c>
      <c r="W957" s="253">
        <v>9524</v>
      </c>
      <c r="X957" s="253">
        <v>3030</v>
      </c>
      <c r="Y957" s="253">
        <v>14247</v>
      </c>
    </row>
    <row r="958" spans="4:25" hidden="1" outlineLevel="1">
      <c r="D958" s="246" t="s">
        <v>1021</v>
      </c>
      <c r="E958" s="246" t="s">
        <v>50</v>
      </c>
      <c r="F958" s="246" t="s">
        <v>467</v>
      </c>
      <c r="G958" s="246" t="s">
        <v>468</v>
      </c>
      <c r="H958" s="246" t="s">
        <v>469</v>
      </c>
      <c r="I958" s="246" t="s">
        <v>1022</v>
      </c>
      <c r="J958" s="246" t="s">
        <v>108</v>
      </c>
      <c r="L958" s="258">
        <v>42376</v>
      </c>
      <c r="M958" s="253"/>
      <c r="N958" s="253">
        <v>946</v>
      </c>
      <c r="O958" s="253">
        <v>2238</v>
      </c>
      <c r="P958" s="253">
        <v>894</v>
      </c>
      <c r="Q958" s="253">
        <v>1510</v>
      </c>
      <c r="R958" s="253">
        <v>1078</v>
      </c>
      <c r="S958" s="253">
        <v>7091</v>
      </c>
      <c r="T958" s="253">
        <v>8496</v>
      </c>
      <c r="U958" s="253">
        <v>3166</v>
      </c>
      <c r="V958" s="253">
        <v>4971</v>
      </c>
      <c r="W958" s="253">
        <v>1355</v>
      </c>
      <c r="X958" s="253">
        <v>1179</v>
      </c>
      <c r="Y958" s="253">
        <v>9452</v>
      </c>
    </row>
    <row r="959" spans="4:25" hidden="1" outlineLevel="1">
      <c r="D959" s="246" t="s">
        <v>516</v>
      </c>
      <c r="E959" s="246" t="s">
        <v>48</v>
      </c>
      <c r="F959" s="246" t="s">
        <v>465</v>
      </c>
      <c r="G959" s="246" t="s">
        <v>470</v>
      </c>
      <c r="H959" s="246" t="s">
        <v>469</v>
      </c>
      <c r="I959" s="246" t="s">
        <v>3208</v>
      </c>
      <c r="J959" s="246" t="s">
        <v>109</v>
      </c>
      <c r="L959" s="258">
        <v>0</v>
      </c>
      <c r="M959" s="253"/>
      <c r="N959" s="253"/>
      <c r="O959" s="253"/>
      <c r="P959" s="253"/>
      <c r="Q959" s="253"/>
      <c r="R959" s="253"/>
      <c r="S959" s="253"/>
      <c r="T959" s="253"/>
      <c r="U959" s="253"/>
      <c r="V959" s="253">
        <v>0</v>
      </c>
      <c r="W959" s="253">
        <v>0</v>
      </c>
      <c r="X959" s="253">
        <v>0</v>
      </c>
      <c r="Y959" s="253">
        <v>0</v>
      </c>
    </row>
    <row r="960" spans="4:25" hidden="1" outlineLevel="1">
      <c r="D960" s="246" t="s">
        <v>516</v>
      </c>
      <c r="E960" s="246" t="s">
        <v>48</v>
      </c>
      <c r="F960" s="246" t="s">
        <v>467</v>
      </c>
      <c r="G960" s="246" t="s">
        <v>468</v>
      </c>
      <c r="H960" s="246" t="s">
        <v>469</v>
      </c>
      <c r="I960" s="246" t="s">
        <v>387</v>
      </c>
      <c r="J960" s="246" t="s">
        <v>109</v>
      </c>
      <c r="L960" s="258">
        <v>2951606</v>
      </c>
      <c r="M960" s="253"/>
      <c r="N960" s="253">
        <v>603173</v>
      </c>
      <c r="O960" s="253">
        <v>348296</v>
      </c>
      <c r="P960" s="253">
        <v>506608</v>
      </c>
      <c r="Q960" s="253">
        <v>309683</v>
      </c>
      <c r="R960" s="253">
        <v>255650</v>
      </c>
      <c r="S960" s="253">
        <v>254306</v>
      </c>
      <c r="T960" s="253">
        <v>117958</v>
      </c>
      <c r="U960" s="253">
        <v>90749</v>
      </c>
      <c r="V960" s="253">
        <v>88336</v>
      </c>
      <c r="W960" s="253">
        <v>229178</v>
      </c>
      <c r="X960" s="253">
        <v>56564</v>
      </c>
      <c r="Y960" s="253">
        <v>91105</v>
      </c>
    </row>
    <row r="961" spans="4:25" hidden="1" outlineLevel="1">
      <c r="D961" s="246" t="s">
        <v>516</v>
      </c>
      <c r="E961" s="246" t="s">
        <v>48</v>
      </c>
      <c r="F961" s="246" t="s">
        <v>467</v>
      </c>
      <c r="G961" s="246" t="s">
        <v>470</v>
      </c>
      <c r="H961" s="246" t="s">
        <v>469</v>
      </c>
      <c r="I961" s="246" t="s">
        <v>2376</v>
      </c>
      <c r="J961" s="246" t="s">
        <v>109</v>
      </c>
      <c r="L961" s="258">
        <v>20332</v>
      </c>
      <c r="M961" s="253"/>
      <c r="N961" s="253">
        <v>3036</v>
      </c>
      <c r="O961" s="253">
        <v>11</v>
      </c>
      <c r="P961" s="253">
        <v>65</v>
      </c>
      <c r="Q961" s="253">
        <v>1724</v>
      </c>
      <c r="R961" s="253">
        <v>2085</v>
      </c>
      <c r="S961" s="253">
        <v>345</v>
      </c>
      <c r="T961" s="253">
        <v>2777</v>
      </c>
      <c r="U961" s="253">
        <v>2247</v>
      </c>
      <c r="V961" s="253">
        <v>890</v>
      </c>
      <c r="W961" s="253">
        <v>3867</v>
      </c>
      <c r="X961" s="253">
        <v>2842</v>
      </c>
      <c r="Y961" s="253">
        <v>443</v>
      </c>
    </row>
    <row r="962" spans="4:25" hidden="1" outlineLevel="1">
      <c r="D962" s="246" t="s">
        <v>1023</v>
      </c>
      <c r="E962" s="246" t="s">
        <v>48</v>
      </c>
      <c r="F962" s="246" t="s">
        <v>467</v>
      </c>
      <c r="G962" s="246" t="s">
        <v>468</v>
      </c>
      <c r="H962" s="246" t="s">
        <v>469</v>
      </c>
      <c r="I962" s="246" t="s">
        <v>1024</v>
      </c>
      <c r="J962" s="246" t="s">
        <v>109</v>
      </c>
      <c r="L962" s="258">
        <v>17306</v>
      </c>
      <c r="M962" s="253"/>
      <c r="N962" s="253">
        <v>1</v>
      </c>
      <c r="O962" s="253">
        <v>22</v>
      </c>
      <c r="P962" s="253">
        <v>12</v>
      </c>
      <c r="Q962" s="253">
        <v>5</v>
      </c>
      <c r="R962" s="253">
        <v>10003</v>
      </c>
      <c r="S962" s="253">
        <v>0</v>
      </c>
      <c r="T962" s="253">
        <v>5876</v>
      </c>
      <c r="U962" s="253">
        <v>0</v>
      </c>
      <c r="V962" s="253">
        <v>0</v>
      </c>
      <c r="W962" s="253">
        <v>1048</v>
      </c>
      <c r="X962" s="253">
        <v>334</v>
      </c>
      <c r="Y962" s="253">
        <v>5</v>
      </c>
    </row>
    <row r="963" spans="4:25" hidden="1" outlineLevel="1">
      <c r="D963" s="246" t="s">
        <v>914</v>
      </c>
      <c r="E963" s="246" t="s">
        <v>1759</v>
      </c>
      <c r="F963" s="246" t="s">
        <v>467</v>
      </c>
      <c r="G963" s="246" t="s">
        <v>468</v>
      </c>
      <c r="H963" s="246" t="s">
        <v>469</v>
      </c>
      <c r="I963" s="246" t="s">
        <v>1855</v>
      </c>
      <c r="J963" s="246" t="s">
        <v>789</v>
      </c>
      <c r="L963" s="258">
        <v>5620</v>
      </c>
      <c r="M963" s="253"/>
      <c r="N963" s="253">
        <v>250</v>
      </c>
      <c r="O963" s="253">
        <v>150</v>
      </c>
      <c r="P963" s="253">
        <v>3650</v>
      </c>
      <c r="Q963" s="253">
        <v>1050</v>
      </c>
      <c r="R963" s="253">
        <v>150</v>
      </c>
      <c r="S963" s="253">
        <v>0</v>
      </c>
      <c r="T963" s="253">
        <v>0</v>
      </c>
      <c r="U963" s="253">
        <v>0</v>
      </c>
      <c r="V963" s="253">
        <v>150</v>
      </c>
      <c r="W963" s="253">
        <v>0</v>
      </c>
      <c r="X963" s="253">
        <v>180</v>
      </c>
      <c r="Y963" s="253">
        <v>40</v>
      </c>
    </row>
    <row r="964" spans="4:25" hidden="1" outlineLevel="1">
      <c r="D964" s="246" t="s">
        <v>1894</v>
      </c>
      <c r="E964" s="246" t="s">
        <v>48</v>
      </c>
      <c r="F964" s="246" t="s">
        <v>467</v>
      </c>
      <c r="G964" s="246" t="s">
        <v>468</v>
      </c>
      <c r="H964" s="246" t="s">
        <v>469</v>
      </c>
      <c r="I964" s="246" t="s">
        <v>2377</v>
      </c>
      <c r="J964" s="246" t="s">
        <v>109</v>
      </c>
      <c r="L964" s="258">
        <v>139</v>
      </c>
      <c r="M964" s="253"/>
      <c r="N964" s="253">
        <v>0</v>
      </c>
      <c r="O964" s="253">
        <v>12</v>
      </c>
      <c r="P964" s="253">
        <v>15</v>
      </c>
      <c r="Q964" s="253">
        <v>18</v>
      </c>
      <c r="R964" s="253">
        <v>13</v>
      </c>
      <c r="S964" s="253">
        <v>0</v>
      </c>
      <c r="T964" s="253">
        <v>0</v>
      </c>
      <c r="U964" s="253">
        <v>7</v>
      </c>
      <c r="V964" s="253">
        <v>11</v>
      </c>
      <c r="W964" s="253">
        <v>19</v>
      </c>
      <c r="X964" s="253">
        <v>5</v>
      </c>
      <c r="Y964" s="253">
        <v>39</v>
      </c>
    </row>
    <row r="965" spans="4:25" hidden="1" outlineLevel="1">
      <c r="D965" s="246" t="s">
        <v>2947</v>
      </c>
      <c r="E965" s="246" t="s">
        <v>2574</v>
      </c>
      <c r="F965" s="246" t="s">
        <v>467</v>
      </c>
      <c r="G965" s="246" t="s">
        <v>468</v>
      </c>
      <c r="H965" s="246" t="s">
        <v>469</v>
      </c>
      <c r="I965" s="246" t="s">
        <v>2947</v>
      </c>
      <c r="J965" s="246" t="s">
        <v>471</v>
      </c>
      <c r="L965" s="258">
        <v>1038</v>
      </c>
      <c r="M965" s="253"/>
      <c r="N965" s="253">
        <v>71</v>
      </c>
      <c r="O965" s="253">
        <v>41</v>
      </c>
      <c r="P965" s="253">
        <v>63</v>
      </c>
      <c r="Q965" s="253">
        <v>51</v>
      </c>
      <c r="R965" s="253">
        <v>52</v>
      </c>
      <c r="S965" s="253">
        <v>134</v>
      </c>
      <c r="T965" s="253">
        <v>32</v>
      </c>
      <c r="U965" s="253">
        <v>140</v>
      </c>
      <c r="V965" s="253">
        <v>136</v>
      </c>
      <c r="W965" s="253">
        <v>49</v>
      </c>
      <c r="X965" s="253">
        <v>112</v>
      </c>
      <c r="Y965" s="253">
        <v>157</v>
      </c>
    </row>
    <row r="966" spans="4:25" hidden="1" outlineLevel="1">
      <c r="D966" s="246" t="s">
        <v>334</v>
      </c>
      <c r="E966" s="246" t="s">
        <v>48</v>
      </c>
      <c r="F966" s="246" t="s">
        <v>467</v>
      </c>
      <c r="G966" s="246" t="s">
        <v>468</v>
      </c>
      <c r="H966" s="246" t="s">
        <v>469</v>
      </c>
      <c r="I966" s="246" t="s">
        <v>395</v>
      </c>
      <c r="J966" s="246" t="s">
        <v>109</v>
      </c>
      <c r="L966" s="258">
        <v>240626</v>
      </c>
      <c r="M966" s="253"/>
      <c r="N966" s="253">
        <v>8030</v>
      </c>
      <c r="O966" s="253">
        <v>14406</v>
      </c>
      <c r="P966" s="253">
        <v>15605</v>
      </c>
      <c r="Q966" s="253">
        <v>17685</v>
      </c>
      <c r="R966" s="253">
        <v>18165</v>
      </c>
      <c r="S966" s="253">
        <v>27764</v>
      </c>
      <c r="T966" s="253">
        <v>23762</v>
      </c>
      <c r="U966" s="253">
        <v>31183</v>
      </c>
      <c r="V966" s="253">
        <v>24685</v>
      </c>
      <c r="W966" s="253">
        <v>23410</v>
      </c>
      <c r="X966" s="253">
        <v>25575</v>
      </c>
      <c r="Y966" s="253">
        <v>10356</v>
      </c>
    </row>
    <row r="967" spans="4:25" hidden="1" outlineLevel="1">
      <c r="D967" s="246" t="s">
        <v>334</v>
      </c>
      <c r="E967" s="246" t="s">
        <v>48</v>
      </c>
      <c r="F967" s="246" t="s">
        <v>467</v>
      </c>
      <c r="G967" s="246" t="s">
        <v>470</v>
      </c>
      <c r="H967" s="246" t="s">
        <v>469</v>
      </c>
      <c r="I967" s="246" t="s">
        <v>2378</v>
      </c>
      <c r="J967" s="246" t="s">
        <v>109</v>
      </c>
      <c r="L967" s="258">
        <v>2066</v>
      </c>
      <c r="M967" s="253"/>
      <c r="N967" s="253">
        <v>2</v>
      </c>
      <c r="O967" s="253">
        <v>5</v>
      </c>
      <c r="P967" s="253">
        <v>0</v>
      </c>
      <c r="Q967" s="253">
        <v>287</v>
      </c>
      <c r="R967" s="253">
        <v>117</v>
      </c>
      <c r="S967" s="253">
        <v>60</v>
      </c>
      <c r="T967" s="253">
        <v>663</v>
      </c>
      <c r="U967" s="253">
        <v>2</v>
      </c>
      <c r="V967" s="253">
        <v>372</v>
      </c>
      <c r="W967" s="253">
        <v>72</v>
      </c>
      <c r="X967" s="253">
        <v>124</v>
      </c>
      <c r="Y967" s="253">
        <v>362</v>
      </c>
    </row>
    <row r="968" spans="4:25" hidden="1" outlineLevel="1">
      <c r="D968" s="246" t="s">
        <v>1706</v>
      </c>
      <c r="E968" s="246" t="s">
        <v>49</v>
      </c>
      <c r="F968" s="246" t="s">
        <v>467</v>
      </c>
      <c r="G968" s="246" t="s">
        <v>468</v>
      </c>
      <c r="H968" s="246" t="s">
        <v>469</v>
      </c>
      <c r="I968" s="246" t="s">
        <v>1707</v>
      </c>
      <c r="J968" s="246" t="s">
        <v>106</v>
      </c>
      <c r="L968" s="258">
        <v>308276</v>
      </c>
      <c r="M968" s="253"/>
      <c r="N968" s="253">
        <v>11899</v>
      </c>
      <c r="O968" s="253">
        <v>11572</v>
      </c>
      <c r="P968" s="253">
        <v>27186</v>
      </c>
      <c r="Q968" s="253">
        <v>10434</v>
      </c>
      <c r="R968" s="253">
        <v>33429</v>
      </c>
      <c r="S968" s="253">
        <v>29917</v>
      </c>
      <c r="T968" s="253">
        <v>14148</v>
      </c>
      <c r="U968" s="253">
        <v>27983</v>
      </c>
      <c r="V968" s="253">
        <v>33566</v>
      </c>
      <c r="W968" s="253">
        <v>42414</v>
      </c>
      <c r="X968" s="253">
        <v>48082</v>
      </c>
      <c r="Y968" s="253">
        <v>17646</v>
      </c>
    </row>
    <row r="969" spans="4:25" hidden="1" outlineLevel="1">
      <c r="D969" s="246" t="s">
        <v>517</v>
      </c>
      <c r="E969" s="246" t="s">
        <v>49</v>
      </c>
      <c r="F969" s="246" t="s">
        <v>465</v>
      </c>
      <c r="G969" s="246" t="s">
        <v>470</v>
      </c>
      <c r="H969" s="246" t="s">
        <v>469</v>
      </c>
      <c r="I969" s="246" t="s">
        <v>3209</v>
      </c>
      <c r="J969" s="246" t="s">
        <v>106</v>
      </c>
      <c r="L969" s="258">
        <v>0</v>
      </c>
      <c r="M969" s="253"/>
      <c r="N969" s="253"/>
      <c r="O969" s="253"/>
      <c r="P969" s="253"/>
      <c r="Q969" s="253"/>
      <c r="R969" s="253"/>
      <c r="S969" s="253"/>
      <c r="T969" s="253"/>
      <c r="U969" s="253"/>
      <c r="V969" s="253">
        <v>0</v>
      </c>
      <c r="W969" s="253">
        <v>0</v>
      </c>
      <c r="X969" s="253">
        <v>0</v>
      </c>
      <c r="Y969" s="253">
        <v>0</v>
      </c>
    </row>
    <row r="970" spans="4:25" hidden="1" outlineLevel="1">
      <c r="D970" s="246" t="s">
        <v>517</v>
      </c>
      <c r="E970" s="246" t="s">
        <v>49</v>
      </c>
      <c r="F970" s="246" t="s">
        <v>467</v>
      </c>
      <c r="G970" s="246" t="s">
        <v>468</v>
      </c>
      <c r="H970" s="246" t="s">
        <v>469</v>
      </c>
      <c r="I970" s="246" t="s">
        <v>262</v>
      </c>
      <c r="J970" s="246" t="s">
        <v>106</v>
      </c>
      <c r="L970" s="258">
        <v>911433</v>
      </c>
      <c r="M970" s="253"/>
      <c r="N970" s="253">
        <v>52783</v>
      </c>
      <c r="O970" s="253">
        <v>105535</v>
      </c>
      <c r="P970" s="253">
        <v>82131</v>
      </c>
      <c r="Q970" s="253">
        <v>109346</v>
      </c>
      <c r="R970" s="253">
        <v>99661</v>
      </c>
      <c r="S970" s="253">
        <v>59628</v>
      </c>
      <c r="T970" s="253">
        <v>79649</v>
      </c>
      <c r="U970" s="253">
        <v>47108</v>
      </c>
      <c r="V970" s="253">
        <v>64287</v>
      </c>
      <c r="W970" s="253">
        <v>49601</v>
      </c>
      <c r="X970" s="253">
        <v>78054</v>
      </c>
      <c r="Y970" s="253">
        <v>83650</v>
      </c>
    </row>
    <row r="971" spans="4:25" hidden="1" outlineLevel="1">
      <c r="D971" s="246" t="s">
        <v>517</v>
      </c>
      <c r="E971" s="246" t="s">
        <v>49</v>
      </c>
      <c r="F971" s="246" t="s">
        <v>467</v>
      </c>
      <c r="G971" s="246" t="s">
        <v>470</v>
      </c>
      <c r="H971" s="246" t="s">
        <v>469</v>
      </c>
      <c r="I971" s="246" t="s">
        <v>1561</v>
      </c>
      <c r="J971" s="246" t="s">
        <v>106</v>
      </c>
      <c r="L971" s="258">
        <v>6803</v>
      </c>
      <c r="M971" s="253"/>
      <c r="N971" s="253">
        <v>331</v>
      </c>
      <c r="O971" s="253">
        <v>403</v>
      </c>
      <c r="P971" s="253">
        <v>327</v>
      </c>
      <c r="Q971" s="253">
        <v>134</v>
      </c>
      <c r="R971" s="253">
        <v>579</v>
      </c>
      <c r="S971" s="253">
        <v>691</v>
      </c>
      <c r="T971" s="253">
        <v>1093</v>
      </c>
      <c r="U971" s="253">
        <v>470</v>
      </c>
      <c r="V971" s="253">
        <v>1015</v>
      </c>
      <c r="W971" s="253">
        <v>529</v>
      </c>
      <c r="X971" s="253">
        <v>800</v>
      </c>
      <c r="Y971" s="253">
        <v>431</v>
      </c>
    </row>
    <row r="972" spans="4:25" hidden="1" outlineLevel="1">
      <c r="D972" s="246" t="s">
        <v>547</v>
      </c>
      <c r="E972" s="246" t="s">
        <v>49</v>
      </c>
      <c r="F972" s="246" t="s">
        <v>467</v>
      </c>
      <c r="G972" s="246" t="s">
        <v>468</v>
      </c>
      <c r="H972" s="246" t="s">
        <v>469</v>
      </c>
      <c r="I972" s="246" t="s">
        <v>353</v>
      </c>
      <c r="J972" s="246" t="s">
        <v>106</v>
      </c>
      <c r="L972" s="258">
        <v>25500</v>
      </c>
      <c r="M972" s="253"/>
      <c r="N972" s="253">
        <v>949</v>
      </c>
      <c r="O972" s="253">
        <v>1599</v>
      </c>
      <c r="P972" s="253">
        <v>905</v>
      </c>
      <c r="Q972" s="253">
        <v>5960</v>
      </c>
      <c r="R972" s="253">
        <v>3374</v>
      </c>
      <c r="S972" s="253">
        <v>1277</v>
      </c>
      <c r="T972" s="253">
        <v>7625</v>
      </c>
      <c r="U972" s="253">
        <v>524</v>
      </c>
      <c r="V972" s="253">
        <v>645</v>
      </c>
      <c r="W972" s="253">
        <v>971</v>
      </c>
      <c r="X972" s="253">
        <v>1022</v>
      </c>
      <c r="Y972" s="253">
        <v>649</v>
      </c>
    </row>
    <row r="973" spans="4:25" hidden="1" outlineLevel="1">
      <c r="D973" s="246" t="s">
        <v>2948</v>
      </c>
      <c r="E973" s="246" t="s">
        <v>2574</v>
      </c>
      <c r="F973" s="246" t="s">
        <v>467</v>
      </c>
      <c r="G973" s="246" t="s">
        <v>468</v>
      </c>
      <c r="H973" s="246" t="s">
        <v>469</v>
      </c>
      <c r="I973" s="246" t="s">
        <v>2949</v>
      </c>
      <c r="J973" s="246" t="s">
        <v>471</v>
      </c>
      <c r="L973" s="258">
        <v>3397</v>
      </c>
      <c r="M973" s="253"/>
      <c r="N973" s="253">
        <v>145</v>
      </c>
      <c r="O973" s="253">
        <v>92</v>
      </c>
      <c r="P973" s="253">
        <v>345</v>
      </c>
      <c r="Q973" s="253">
        <v>259</v>
      </c>
      <c r="R973" s="253">
        <v>552</v>
      </c>
      <c r="S973" s="253">
        <v>303</v>
      </c>
      <c r="T973" s="253">
        <v>527</v>
      </c>
      <c r="U973" s="253">
        <v>176</v>
      </c>
      <c r="V973" s="253">
        <v>302</v>
      </c>
      <c r="W973" s="253">
        <v>346</v>
      </c>
      <c r="X973" s="253">
        <v>234</v>
      </c>
      <c r="Y973" s="253">
        <v>116</v>
      </c>
    </row>
    <row r="974" spans="4:25" hidden="1" outlineLevel="1">
      <c r="D974" s="246" t="s">
        <v>2799</v>
      </c>
      <c r="E974" s="246" t="s">
        <v>2574</v>
      </c>
      <c r="F974" s="246" t="s">
        <v>465</v>
      </c>
      <c r="G974" s="246" t="s">
        <v>470</v>
      </c>
      <c r="H974" s="246" t="s">
        <v>469</v>
      </c>
      <c r="I974" s="246" t="s">
        <v>2950</v>
      </c>
      <c r="J974" s="246" t="s">
        <v>471</v>
      </c>
      <c r="L974" s="258">
        <v>10</v>
      </c>
      <c r="M974" s="253"/>
      <c r="N974" s="253">
        <v>0</v>
      </c>
      <c r="O974" s="253">
        <v>0</v>
      </c>
      <c r="P974" s="253">
        <v>0</v>
      </c>
      <c r="Q974" s="253">
        <v>0</v>
      </c>
      <c r="R974" s="253">
        <v>0</v>
      </c>
      <c r="S974" s="253">
        <v>0</v>
      </c>
      <c r="T974" s="253">
        <v>0</v>
      </c>
      <c r="U974" s="253">
        <v>0</v>
      </c>
      <c r="V974" s="253">
        <v>0</v>
      </c>
      <c r="W974" s="253">
        <v>0</v>
      </c>
      <c r="X974" s="253">
        <v>0</v>
      </c>
      <c r="Y974" s="253">
        <v>10</v>
      </c>
    </row>
    <row r="975" spans="4:25" hidden="1" outlineLevel="1">
      <c r="D975" s="246" t="s">
        <v>2799</v>
      </c>
      <c r="E975" s="246" t="s">
        <v>2574</v>
      </c>
      <c r="F975" s="246" t="s">
        <v>467</v>
      </c>
      <c r="G975" s="246" t="s">
        <v>468</v>
      </c>
      <c r="H975" s="246" t="s">
        <v>469</v>
      </c>
      <c r="I975" s="246" t="s">
        <v>2951</v>
      </c>
      <c r="J975" s="246" t="s">
        <v>471</v>
      </c>
      <c r="L975" s="258">
        <v>55311</v>
      </c>
      <c r="M975" s="253"/>
      <c r="N975" s="253">
        <v>3592</v>
      </c>
      <c r="O975" s="253">
        <v>2233</v>
      </c>
      <c r="P975" s="253">
        <v>1185</v>
      </c>
      <c r="Q975" s="253">
        <v>903</v>
      </c>
      <c r="R975" s="253">
        <v>1586</v>
      </c>
      <c r="S975" s="253">
        <v>842</v>
      </c>
      <c r="T975" s="253">
        <v>5260</v>
      </c>
      <c r="U975" s="253">
        <v>522</v>
      </c>
      <c r="V975" s="253">
        <v>1253</v>
      </c>
      <c r="W975" s="253">
        <v>2127</v>
      </c>
      <c r="X975" s="253">
        <v>18533</v>
      </c>
      <c r="Y975" s="253">
        <v>17275</v>
      </c>
    </row>
    <row r="976" spans="4:25" hidden="1" outlineLevel="1">
      <c r="D976" s="246" t="s">
        <v>2952</v>
      </c>
      <c r="E976" s="246" t="s">
        <v>48</v>
      </c>
      <c r="F976" s="246" t="s">
        <v>467</v>
      </c>
      <c r="G976" s="246" t="s">
        <v>468</v>
      </c>
      <c r="H976" s="246" t="s">
        <v>469</v>
      </c>
      <c r="I976" s="246" t="s">
        <v>2953</v>
      </c>
      <c r="J976" s="246" t="s">
        <v>109</v>
      </c>
      <c r="L976" s="258">
        <v>1165</v>
      </c>
      <c r="M976" s="253"/>
      <c r="N976" s="253">
        <v>298</v>
      </c>
      <c r="O976" s="253">
        <v>11</v>
      </c>
      <c r="P976" s="253">
        <v>48</v>
      </c>
      <c r="Q976" s="253">
        <v>330</v>
      </c>
      <c r="R976" s="253">
        <v>125</v>
      </c>
      <c r="S976" s="253">
        <v>12</v>
      </c>
      <c r="T976" s="253">
        <v>2</v>
      </c>
      <c r="U976" s="253">
        <v>25</v>
      </c>
      <c r="V976" s="253">
        <v>60</v>
      </c>
      <c r="W976" s="253">
        <v>19</v>
      </c>
      <c r="X976" s="253">
        <v>11</v>
      </c>
      <c r="Y976" s="253">
        <v>224</v>
      </c>
    </row>
    <row r="977" spans="4:25" hidden="1" outlineLevel="1">
      <c r="D977" s="246" t="s">
        <v>2954</v>
      </c>
      <c r="E977" s="246" t="s">
        <v>49</v>
      </c>
      <c r="F977" s="246" t="s">
        <v>467</v>
      </c>
      <c r="G977" s="246" t="s">
        <v>468</v>
      </c>
      <c r="H977" s="246" t="s">
        <v>469</v>
      </c>
      <c r="I977" s="246" t="s">
        <v>2955</v>
      </c>
      <c r="J977" s="246" t="s">
        <v>110</v>
      </c>
      <c r="L977" s="258">
        <v>1422</v>
      </c>
      <c r="M977" s="253"/>
      <c r="N977" s="253">
        <v>32</v>
      </c>
      <c r="O977" s="253">
        <v>33</v>
      </c>
      <c r="P977" s="253">
        <v>237</v>
      </c>
      <c r="Q977" s="253">
        <v>3</v>
      </c>
      <c r="R977" s="253">
        <v>727</v>
      </c>
      <c r="S977" s="253">
        <v>41</v>
      </c>
      <c r="T977" s="253">
        <v>0</v>
      </c>
      <c r="U977" s="253">
        <v>218</v>
      </c>
      <c r="V977" s="253">
        <v>17</v>
      </c>
      <c r="W977" s="253">
        <v>114</v>
      </c>
      <c r="X977" s="253">
        <v>0</v>
      </c>
      <c r="Y977" s="253">
        <v>0</v>
      </c>
    </row>
    <row r="978" spans="4:25" hidden="1" outlineLevel="1">
      <c r="D978" s="246" t="s">
        <v>264</v>
      </c>
      <c r="E978" s="246" t="s">
        <v>49</v>
      </c>
      <c r="F978" s="246" t="s">
        <v>467</v>
      </c>
      <c r="G978" s="246" t="s">
        <v>468</v>
      </c>
      <c r="H978" s="246" t="s">
        <v>469</v>
      </c>
      <c r="I978" s="246" t="s">
        <v>2956</v>
      </c>
      <c r="J978" s="246" t="s">
        <v>110</v>
      </c>
      <c r="L978" s="258">
        <v>391</v>
      </c>
      <c r="M978" s="253"/>
      <c r="N978" s="253">
        <v>4</v>
      </c>
      <c r="O978" s="253">
        <v>5</v>
      </c>
      <c r="P978" s="253">
        <v>10</v>
      </c>
      <c r="Q978" s="253">
        <v>3</v>
      </c>
      <c r="R978" s="253">
        <v>7</v>
      </c>
      <c r="S978" s="253">
        <v>1</v>
      </c>
      <c r="T978" s="253">
        <v>5</v>
      </c>
      <c r="U978" s="253">
        <v>5</v>
      </c>
      <c r="V978" s="253">
        <v>88</v>
      </c>
      <c r="W978" s="253">
        <v>9</v>
      </c>
      <c r="X978" s="253">
        <v>225</v>
      </c>
      <c r="Y978" s="253">
        <v>29</v>
      </c>
    </row>
    <row r="979" spans="4:25" hidden="1" outlineLevel="1">
      <c r="D979" s="246" t="s">
        <v>2109</v>
      </c>
      <c r="E979" s="246" t="s">
        <v>2574</v>
      </c>
      <c r="F979" s="246" t="s">
        <v>465</v>
      </c>
      <c r="G979" s="246" t="s">
        <v>470</v>
      </c>
      <c r="H979" s="246" t="s">
        <v>469</v>
      </c>
      <c r="I979" s="246" t="s">
        <v>2957</v>
      </c>
      <c r="J979" s="246" t="s">
        <v>471</v>
      </c>
      <c r="L979" s="258">
        <v>0</v>
      </c>
      <c r="M979" s="253"/>
      <c r="N979" s="253">
        <v>0</v>
      </c>
      <c r="O979" s="253">
        <v>0</v>
      </c>
      <c r="P979" s="253">
        <v>0</v>
      </c>
      <c r="Q979" s="253">
        <v>0</v>
      </c>
      <c r="R979" s="253">
        <v>0</v>
      </c>
      <c r="S979" s="253">
        <v>0</v>
      </c>
      <c r="T979" s="253">
        <v>0</v>
      </c>
      <c r="U979" s="253">
        <v>0</v>
      </c>
      <c r="V979" s="253">
        <v>0</v>
      </c>
      <c r="W979" s="253">
        <v>0</v>
      </c>
      <c r="X979" s="253">
        <v>0</v>
      </c>
      <c r="Y979" s="253">
        <v>0</v>
      </c>
    </row>
    <row r="980" spans="4:25" hidden="1" outlineLevel="1">
      <c r="D980" s="246" t="s">
        <v>2109</v>
      </c>
      <c r="E980" s="246" t="s">
        <v>2574</v>
      </c>
      <c r="F980" s="246" t="s">
        <v>467</v>
      </c>
      <c r="G980" s="246" t="s">
        <v>468</v>
      </c>
      <c r="H980" s="246" t="s">
        <v>469</v>
      </c>
      <c r="I980" s="246" t="s">
        <v>2958</v>
      </c>
      <c r="J980" s="246" t="s">
        <v>471</v>
      </c>
      <c r="L980" s="258">
        <v>49731</v>
      </c>
      <c r="M980" s="253"/>
      <c r="N980" s="253">
        <v>3627</v>
      </c>
      <c r="O980" s="253">
        <v>1878</v>
      </c>
      <c r="P980" s="253">
        <v>4239</v>
      </c>
      <c r="Q980" s="253">
        <v>4575</v>
      </c>
      <c r="R980" s="253">
        <v>5968</v>
      </c>
      <c r="S980" s="253">
        <v>10924</v>
      </c>
      <c r="T980" s="253">
        <v>6778</v>
      </c>
      <c r="U980" s="253">
        <v>2415</v>
      </c>
      <c r="V980" s="253">
        <v>1304</v>
      </c>
      <c r="W980" s="253">
        <v>1661</v>
      </c>
      <c r="X980" s="253">
        <v>2527</v>
      </c>
      <c r="Y980" s="253">
        <v>3835</v>
      </c>
    </row>
    <row r="981" spans="4:25" hidden="1" outlineLevel="1">
      <c r="D981" s="246" t="s">
        <v>2109</v>
      </c>
      <c r="E981" s="246" t="s">
        <v>2574</v>
      </c>
      <c r="F981" s="246" t="s">
        <v>467</v>
      </c>
      <c r="G981" s="246" t="s">
        <v>470</v>
      </c>
      <c r="H981" s="246" t="s">
        <v>469</v>
      </c>
      <c r="I981" s="246" t="s">
        <v>2959</v>
      </c>
      <c r="J981" s="246" t="s">
        <v>471</v>
      </c>
      <c r="L981" s="258">
        <v>3243</v>
      </c>
      <c r="M981" s="253"/>
      <c r="N981" s="253">
        <v>2</v>
      </c>
      <c r="O981" s="253">
        <v>0</v>
      </c>
      <c r="P981" s="253">
        <v>25</v>
      </c>
      <c r="Q981" s="253">
        <v>172</v>
      </c>
      <c r="R981" s="253">
        <v>402</v>
      </c>
      <c r="S981" s="253">
        <v>1632</v>
      </c>
      <c r="T981" s="253">
        <v>950</v>
      </c>
      <c r="U981" s="253">
        <v>0</v>
      </c>
      <c r="V981" s="253">
        <v>0</v>
      </c>
      <c r="W981" s="253">
        <v>0</v>
      </c>
      <c r="X981" s="253">
        <v>20</v>
      </c>
      <c r="Y981" s="253">
        <v>40</v>
      </c>
    </row>
    <row r="982" spans="4:25" hidden="1" outlineLevel="1">
      <c r="D982" s="246" t="s">
        <v>314</v>
      </c>
      <c r="E982" s="246" t="s">
        <v>49</v>
      </c>
      <c r="F982" s="246" t="s">
        <v>467</v>
      </c>
      <c r="G982" s="246" t="s">
        <v>468</v>
      </c>
      <c r="H982" s="246" t="s">
        <v>469</v>
      </c>
      <c r="I982" s="246" t="s">
        <v>354</v>
      </c>
      <c r="J982" s="246" t="s">
        <v>106</v>
      </c>
      <c r="L982" s="258">
        <v>234171</v>
      </c>
      <c r="M982" s="253"/>
      <c r="N982" s="253">
        <v>23274</v>
      </c>
      <c r="O982" s="253">
        <v>16763</v>
      </c>
      <c r="P982" s="253">
        <v>14608</v>
      </c>
      <c r="Q982" s="253">
        <v>15753</v>
      </c>
      <c r="R982" s="253">
        <v>17821</v>
      </c>
      <c r="S982" s="253">
        <v>15699</v>
      </c>
      <c r="T982" s="253">
        <v>37508</v>
      </c>
      <c r="U982" s="253">
        <v>20239</v>
      </c>
      <c r="V982" s="253">
        <v>26536</v>
      </c>
      <c r="W982" s="253">
        <v>14875</v>
      </c>
      <c r="X982" s="253">
        <v>10603</v>
      </c>
      <c r="Y982" s="253">
        <v>20492</v>
      </c>
    </row>
    <row r="983" spans="4:25" hidden="1" outlineLevel="1">
      <c r="D983" s="246" t="s">
        <v>2161</v>
      </c>
      <c r="E983" s="246" t="s">
        <v>49</v>
      </c>
      <c r="F983" s="246" t="s">
        <v>467</v>
      </c>
      <c r="G983" s="246" t="s">
        <v>468</v>
      </c>
      <c r="H983" s="246" t="s">
        <v>469</v>
      </c>
      <c r="I983" s="246" t="s">
        <v>2162</v>
      </c>
      <c r="J983" s="246" t="s">
        <v>106</v>
      </c>
      <c r="L983" s="258">
        <v>1014</v>
      </c>
      <c r="M983" s="253"/>
      <c r="N983" s="253">
        <v>1</v>
      </c>
      <c r="O983" s="253">
        <v>63</v>
      </c>
      <c r="P983" s="253">
        <v>9</v>
      </c>
      <c r="Q983" s="253">
        <v>190</v>
      </c>
      <c r="R983" s="253">
        <v>65</v>
      </c>
      <c r="S983" s="253">
        <v>241</v>
      </c>
      <c r="T983" s="253">
        <v>195</v>
      </c>
      <c r="U983" s="253">
        <v>166</v>
      </c>
      <c r="V983" s="253">
        <v>65</v>
      </c>
      <c r="W983" s="253">
        <v>16</v>
      </c>
      <c r="X983" s="253">
        <v>1</v>
      </c>
      <c r="Y983" s="253">
        <v>2</v>
      </c>
    </row>
    <row r="984" spans="4:25" hidden="1" outlineLevel="1">
      <c r="D984" s="246" t="s">
        <v>315</v>
      </c>
      <c r="E984" s="246" t="s">
        <v>49</v>
      </c>
      <c r="F984" s="246" t="s">
        <v>467</v>
      </c>
      <c r="G984" s="246" t="s">
        <v>468</v>
      </c>
      <c r="H984" s="246" t="s">
        <v>469</v>
      </c>
      <c r="I984" s="246" t="s">
        <v>1750</v>
      </c>
      <c r="J984" s="246" t="s">
        <v>110</v>
      </c>
      <c r="L984" s="258">
        <v>304</v>
      </c>
      <c r="M984" s="253"/>
      <c r="N984" s="253">
        <v>1</v>
      </c>
      <c r="O984" s="253">
        <v>0</v>
      </c>
      <c r="P984" s="253">
        <v>22</v>
      </c>
      <c r="Q984" s="253">
        <v>0</v>
      </c>
      <c r="R984" s="253">
        <v>221</v>
      </c>
      <c r="S984" s="253">
        <v>40</v>
      </c>
      <c r="T984" s="253">
        <v>2</v>
      </c>
      <c r="U984" s="253">
        <v>9</v>
      </c>
      <c r="V984" s="253">
        <v>0</v>
      </c>
      <c r="W984" s="253">
        <v>0</v>
      </c>
      <c r="X984" s="253">
        <v>9</v>
      </c>
      <c r="Y984" s="253">
        <v>0</v>
      </c>
    </row>
    <row r="985" spans="4:25" hidden="1" outlineLevel="1">
      <c r="D985" s="246" t="s">
        <v>1731</v>
      </c>
      <c r="E985" s="246" t="s">
        <v>49</v>
      </c>
      <c r="F985" s="246" t="s">
        <v>465</v>
      </c>
      <c r="G985" s="246" t="s">
        <v>470</v>
      </c>
      <c r="H985" s="246" t="s">
        <v>469</v>
      </c>
      <c r="I985" s="246" t="s">
        <v>3210</v>
      </c>
      <c r="J985" s="246" t="s">
        <v>106</v>
      </c>
      <c r="L985" s="258">
        <v>0</v>
      </c>
      <c r="M985" s="253"/>
      <c r="N985" s="253"/>
      <c r="O985" s="253"/>
      <c r="P985" s="253"/>
      <c r="Q985" s="253"/>
      <c r="R985" s="253"/>
      <c r="S985" s="253"/>
      <c r="T985" s="253"/>
      <c r="U985" s="253"/>
      <c r="V985" s="253">
        <v>0</v>
      </c>
      <c r="W985" s="253">
        <v>0</v>
      </c>
      <c r="X985" s="253">
        <v>0</v>
      </c>
      <c r="Y985" s="253">
        <v>0</v>
      </c>
    </row>
    <row r="986" spans="4:25" hidden="1" outlineLevel="1">
      <c r="D986" s="246" t="s">
        <v>1731</v>
      </c>
      <c r="E986" s="246" t="s">
        <v>49</v>
      </c>
      <c r="F986" s="246" t="s">
        <v>467</v>
      </c>
      <c r="G986" s="246" t="s">
        <v>468</v>
      </c>
      <c r="H986" s="246" t="s">
        <v>469</v>
      </c>
      <c r="I986" s="246" t="s">
        <v>1751</v>
      </c>
      <c r="J986" s="246" t="s">
        <v>106</v>
      </c>
      <c r="L986" s="258">
        <v>1200694</v>
      </c>
      <c r="M986" s="253"/>
      <c r="N986" s="253">
        <v>139687</v>
      </c>
      <c r="O986" s="253">
        <v>229224</v>
      </c>
      <c r="P986" s="253">
        <v>113813</v>
      </c>
      <c r="Q986" s="253">
        <v>67232</v>
      </c>
      <c r="R986" s="253">
        <v>73836</v>
      </c>
      <c r="S986" s="253">
        <v>89748</v>
      </c>
      <c r="T986" s="253">
        <v>73041</v>
      </c>
      <c r="U986" s="253">
        <v>74288</v>
      </c>
      <c r="V986" s="253">
        <v>81077</v>
      </c>
      <c r="W986" s="253">
        <v>92371</v>
      </c>
      <c r="X986" s="253">
        <v>99162</v>
      </c>
      <c r="Y986" s="253">
        <v>67215</v>
      </c>
    </row>
    <row r="987" spans="4:25" hidden="1" outlineLevel="1">
      <c r="D987" s="246" t="s">
        <v>2163</v>
      </c>
      <c r="E987" s="246" t="s">
        <v>49</v>
      </c>
      <c r="F987" s="246" t="s">
        <v>467</v>
      </c>
      <c r="G987" s="246" t="s">
        <v>468</v>
      </c>
      <c r="H987" s="246" t="s">
        <v>469</v>
      </c>
      <c r="I987" s="246" t="s">
        <v>2164</v>
      </c>
      <c r="J987" s="246" t="s">
        <v>106</v>
      </c>
      <c r="L987" s="258">
        <v>56488</v>
      </c>
      <c r="M987" s="253"/>
      <c r="N987" s="253">
        <v>3315</v>
      </c>
      <c r="O987" s="253">
        <v>2835</v>
      </c>
      <c r="P987" s="253">
        <v>5889</v>
      </c>
      <c r="Q987" s="253">
        <v>7222</v>
      </c>
      <c r="R987" s="253">
        <v>1850</v>
      </c>
      <c r="S987" s="253">
        <v>3497</v>
      </c>
      <c r="T987" s="253">
        <v>5201</v>
      </c>
      <c r="U987" s="253">
        <v>1968</v>
      </c>
      <c r="V987" s="253">
        <v>5766</v>
      </c>
      <c r="W987" s="253">
        <v>6236</v>
      </c>
      <c r="X987" s="253">
        <v>6524</v>
      </c>
      <c r="Y987" s="253">
        <v>6185</v>
      </c>
    </row>
    <row r="988" spans="4:25" hidden="1" outlineLevel="1">
      <c r="D988" s="246" t="s">
        <v>921</v>
      </c>
      <c r="E988" s="246" t="s">
        <v>50</v>
      </c>
      <c r="F988" s="246" t="s">
        <v>467</v>
      </c>
      <c r="G988" s="246" t="s">
        <v>468</v>
      </c>
      <c r="H988" s="246" t="s">
        <v>469</v>
      </c>
      <c r="I988" s="246" t="s">
        <v>368</v>
      </c>
      <c r="J988" s="246" t="s">
        <v>108</v>
      </c>
      <c r="L988" s="258">
        <v>67633</v>
      </c>
      <c r="M988" s="253"/>
      <c r="N988" s="253">
        <v>18212</v>
      </c>
      <c r="O988" s="253">
        <v>3448</v>
      </c>
      <c r="P988" s="253">
        <v>10067</v>
      </c>
      <c r="Q988" s="253">
        <v>1200</v>
      </c>
      <c r="R988" s="253">
        <v>4996</v>
      </c>
      <c r="S988" s="253">
        <v>4438</v>
      </c>
      <c r="T988" s="253">
        <v>4385</v>
      </c>
      <c r="U988" s="253">
        <v>2357</v>
      </c>
      <c r="V988" s="253">
        <v>1628</v>
      </c>
      <c r="W988" s="253">
        <v>2373</v>
      </c>
      <c r="X988" s="253">
        <v>7224</v>
      </c>
      <c r="Y988" s="253">
        <v>7305</v>
      </c>
    </row>
    <row r="989" spans="4:25" hidden="1" outlineLevel="1">
      <c r="D989" s="246" t="s">
        <v>2663</v>
      </c>
      <c r="E989" s="246" t="s">
        <v>2574</v>
      </c>
      <c r="F989" s="246" t="s">
        <v>465</v>
      </c>
      <c r="G989" s="246" t="s">
        <v>470</v>
      </c>
      <c r="H989" s="246" t="s">
        <v>469</v>
      </c>
      <c r="I989" s="246" t="s">
        <v>2960</v>
      </c>
      <c r="J989" s="246" t="s">
        <v>471</v>
      </c>
      <c r="L989" s="258">
        <v>566</v>
      </c>
      <c r="M989" s="253"/>
      <c r="N989" s="253">
        <v>536</v>
      </c>
      <c r="O989" s="253">
        <v>0</v>
      </c>
      <c r="P989" s="253">
        <v>0</v>
      </c>
      <c r="Q989" s="253">
        <v>0</v>
      </c>
      <c r="R989" s="253">
        <v>0</v>
      </c>
      <c r="S989" s="253">
        <v>0</v>
      </c>
      <c r="T989" s="253">
        <v>0</v>
      </c>
      <c r="U989" s="253">
        <v>0</v>
      </c>
      <c r="V989" s="253">
        <v>0</v>
      </c>
      <c r="W989" s="253">
        <v>0</v>
      </c>
      <c r="X989" s="253">
        <v>0</v>
      </c>
      <c r="Y989" s="253">
        <v>30</v>
      </c>
    </row>
    <row r="990" spans="4:25" hidden="1" outlineLevel="1">
      <c r="D990" s="246" t="s">
        <v>2663</v>
      </c>
      <c r="E990" s="246" t="s">
        <v>2574</v>
      </c>
      <c r="F990" s="246" t="s">
        <v>467</v>
      </c>
      <c r="G990" s="246" t="s">
        <v>468</v>
      </c>
      <c r="H990" s="246" t="s">
        <v>469</v>
      </c>
      <c r="I990" s="246" t="s">
        <v>2961</v>
      </c>
      <c r="J990" s="246" t="s">
        <v>471</v>
      </c>
      <c r="L990" s="258">
        <v>153149</v>
      </c>
      <c r="M990" s="253"/>
      <c r="N990" s="253">
        <v>10070</v>
      </c>
      <c r="O990" s="253">
        <v>7747</v>
      </c>
      <c r="P990" s="253">
        <v>18056</v>
      </c>
      <c r="Q990" s="253">
        <v>10664</v>
      </c>
      <c r="R990" s="253">
        <v>14612</v>
      </c>
      <c r="S990" s="253">
        <v>5852</v>
      </c>
      <c r="T990" s="253">
        <v>14116</v>
      </c>
      <c r="U990" s="253">
        <v>13272</v>
      </c>
      <c r="V990" s="253">
        <v>7041</v>
      </c>
      <c r="W990" s="253">
        <v>35974</v>
      </c>
      <c r="X990" s="253">
        <v>10000</v>
      </c>
      <c r="Y990" s="253">
        <v>5745</v>
      </c>
    </row>
    <row r="991" spans="4:25" hidden="1" outlineLevel="1">
      <c r="D991" s="246" t="s">
        <v>316</v>
      </c>
      <c r="E991" s="246" t="s">
        <v>48</v>
      </c>
      <c r="F991" s="246" t="s">
        <v>467</v>
      </c>
      <c r="G991" s="246" t="s">
        <v>468</v>
      </c>
      <c r="H991" s="246" t="s">
        <v>469</v>
      </c>
      <c r="I991" s="246" t="s">
        <v>397</v>
      </c>
      <c r="J991" s="246" t="s">
        <v>109</v>
      </c>
      <c r="L991" s="258">
        <v>77768</v>
      </c>
      <c r="M991" s="253"/>
      <c r="N991" s="253">
        <v>2765</v>
      </c>
      <c r="O991" s="253">
        <v>11939</v>
      </c>
      <c r="P991" s="253">
        <v>4844</v>
      </c>
      <c r="Q991" s="253">
        <v>9267</v>
      </c>
      <c r="R991" s="253">
        <v>7085</v>
      </c>
      <c r="S991" s="253">
        <v>10191</v>
      </c>
      <c r="T991" s="253">
        <v>11105</v>
      </c>
      <c r="U991" s="253">
        <v>2660</v>
      </c>
      <c r="V991" s="253">
        <v>4790</v>
      </c>
      <c r="W991" s="253">
        <v>6618</v>
      </c>
      <c r="X991" s="253">
        <v>3511</v>
      </c>
      <c r="Y991" s="253">
        <v>2993</v>
      </c>
    </row>
    <row r="992" spans="4:25" hidden="1" outlineLevel="1">
      <c r="D992" s="246" t="s">
        <v>316</v>
      </c>
      <c r="E992" s="246" t="s">
        <v>48</v>
      </c>
      <c r="F992" s="246" t="s">
        <v>467</v>
      </c>
      <c r="G992" s="246" t="s">
        <v>470</v>
      </c>
      <c r="H992" s="246" t="s">
        <v>469</v>
      </c>
      <c r="I992" s="246" t="s">
        <v>2379</v>
      </c>
      <c r="J992" s="246" t="s">
        <v>109</v>
      </c>
      <c r="L992" s="258">
        <v>66</v>
      </c>
      <c r="M992" s="253"/>
      <c r="N992" s="253">
        <v>0</v>
      </c>
      <c r="O992" s="253">
        <v>2</v>
      </c>
      <c r="P992" s="253">
        <v>6</v>
      </c>
      <c r="Q992" s="253">
        <v>0</v>
      </c>
      <c r="R992" s="253">
        <v>1</v>
      </c>
      <c r="S992" s="253">
        <v>3</v>
      </c>
      <c r="T992" s="253">
        <v>0</v>
      </c>
      <c r="U992" s="253">
        <v>7</v>
      </c>
      <c r="V992" s="253">
        <v>30</v>
      </c>
      <c r="W992" s="253">
        <v>15</v>
      </c>
      <c r="X992" s="253">
        <v>0</v>
      </c>
      <c r="Y992" s="253">
        <v>2</v>
      </c>
    </row>
    <row r="993" spans="4:25" hidden="1" outlineLevel="1">
      <c r="D993" s="246" t="s">
        <v>3211</v>
      </c>
      <c r="E993" s="246" t="s">
        <v>49</v>
      </c>
      <c r="F993" s="246" t="s">
        <v>467</v>
      </c>
      <c r="G993" s="246" t="s">
        <v>468</v>
      </c>
      <c r="H993" s="246" t="s">
        <v>469</v>
      </c>
      <c r="I993" s="246" t="s">
        <v>2962</v>
      </c>
      <c r="J993" s="246" t="s">
        <v>110</v>
      </c>
      <c r="L993" s="258">
        <v>1083</v>
      </c>
      <c r="M993" s="253"/>
      <c r="N993" s="253">
        <v>0</v>
      </c>
      <c r="O993" s="253">
        <v>0</v>
      </c>
      <c r="P993" s="253">
        <v>60</v>
      </c>
      <c r="Q993" s="253">
        <v>362</v>
      </c>
      <c r="R993" s="253">
        <v>0</v>
      </c>
      <c r="S993" s="253">
        <v>0</v>
      </c>
      <c r="T993" s="253">
        <v>232</v>
      </c>
      <c r="U993" s="253">
        <v>20</v>
      </c>
      <c r="V993" s="253">
        <v>0</v>
      </c>
      <c r="W993" s="253">
        <v>215</v>
      </c>
      <c r="X993" s="253">
        <v>94</v>
      </c>
      <c r="Y993" s="253">
        <v>100</v>
      </c>
    </row>
    <row r="994" spans="4:25" hidden="1" outlineLevel="1">
      <c r="D994" s="246" t="s">
        <v>2963</v>
      </c>
      <c r="E994" s="246" t="s">
        <v>2574</v>
      </c>
      <c r="F994" s="246" t="s">
        <v>467</v>
      </c>
      <c r="G994" s="246" t="s">
        <v>468</v>
      </c>
      <c r="H994" s="246" t="s">
        <v>469</v>
      </c>
      <c r="I994" s="246" t="s">
        <v>2964</v>
      </c>
      <c r="J994" s="246" t="s">
        <v>471</v>
      </c>
      <c r="L994" s="258">
        <v>0</v>
      </c>
      <c r="M994" s="253"/>
      <c r="N994" s="253">
        <v>0</v>
      </c>
      <c r="O994" s="253">
        <v>0</v>
      </c>
      <c r="P994" s="253">
        <v>0</v>
      </c>
      <c r="Q994" s="253">
        <v>0</v>
      </c>
      <c r="R994" s="253">
        <v>0</v>
      </c>
      <c r="S994" s="253">
        <v>0</v>
      </c>
      <c r="T994" s="253">
        <v>0</v>
      </c>
      <c r="U994" s="253">
        <v>0</v>
      </c>
      <c r="V994" s="253">
        <v>0</v>
      </c>
      <c r="W994" s="253">
        <v>0</v>
      </c>
      <c r="X994" s="253">
        <v>0</v>
      </c>
      <c r="Y994" s="253">
        <v>0</v>
      </c>
    </row>
    <row r="995" spans="4:25" hidden="1" outlineLevel="1">
      <c r="D995" s="246" t="s">
        <v>1698</v>
      </c>
      <c r="E995" s="246" t="s">
        <v>49</v>
      </c>
      <c r="F995" s="246" t="s">
        <v>467</v>
      </c>
      <c r="G995" s="246" t="s">
        <v>468</v>
      </c>
      <c r="H995" s="246" t="s">
        <v>469</v>
      </c>
      <c r="I995" s="246" t="s">
        <v>355</v>
      </c>
      <c r="J995" s="246" t="s">
        <v>106</v>
      </c>
      <c r="L995" s="258">
        <v>325115</v>
      </c>
      <c r="M995" s="253"/>
      <c r="N995" s="253">
        <v>15425</v>
      </c>
      <c r="O995" s="253">
        <v>31071</v>
      </c>
      <c r="P995" s="253">
        <v>51751</v>
      </c>
      <c r="Q995" s="253">
        <v>19299</v>
      </c>
      <c r="R995" s="253">
        <v>14274</v>
      </c>
      <c r="S995" s="253">
        <v>34936</v>
      </c>
      <c r="T995" s="253">
        <v>41125</v>
      </c>
      <c r="U995" s="253">
        <v>11069</v>
      </c>
      <c r="V995" s="253">
        <v>18812</v>
      </c>
      <c r="W995" s="253">
        <v>28509</v>
      </c>
      <c r="X995" s="253">
        <v>20787</v>
      </c>
      <c r="Y995" s="253">
        <v>38057</v>
      </c>
    </row>
    <row r="996" spans="4:25" hidden="1" outlineLevel="1">
      <c r="D996" s="246" t="s">
        <v>1789</v>
      </c>
      <c r="E996" s="246" t="s">
        <v>1759</v>
      </c>
      <c r="F996" s="246" t="s">
        <v>467</v>
      </c>
      <c r="G996" s="246" t="s">
        <v>468</v>
      </c>
      <c r="H996" s="246" t="s">
        <v>469</v>
      </c>
      <c r="I996" s="246" t="s">
        <v>1856</v>
      </c>
      <c r="J996" s="246" t="s">
        <v>789</v>
      </c>
      <c r="L996" s="258">
        <v>0</v>
      </c>
      <c r="M996" s="253"/>
      <c r="N996" s="253">
        <v>0</v>
      </c>
      <c r="O996" s="253">
        <v>0</v>
      </c>
      <c r="P996" s="253">
        <v>0</v>
      </c>
      <c r="Q996" s="253">
        <v>0</v>
      </c>
      <c r="R996" s="253">
        <v>0</v>
      </c>
      <c r="S996" s="253"/>
      <c r="T996" s="253"/>
      <c r="U996" s="253"/>
      <c r="V996" s="253"/>
      <c r="W996" s="253"/>
      <c r="X996" s="253"/>
      <c r="Y996" s="253"/>
    </row>
    <row r="997" spans="4:25" hidden="1" outlineLevel="1">
      <c r="D997" s="246" t="s">
        <v>2965</v>
      </c>
      <c r="E997" s="246" t="s">
        <v>2574</v>
      </c>
      <c r="F997" s="246" t="s">
        <v>467</v>
      </c>
      <c r="G997" s="246" t="s">
        <v>468</v>
      </c>
      <c r="H997" s="246" t="s">
        <v>469</v>
      </c>
      <c r="I997" s="246" t="s">
        <v>2966</v>
      </c>
      <c r="J997" s="246" t="s">
        <v>471</v>
      </c>
      <c r="L997" s="258">
        <v>2043</v>
      </c>
      <c r="M997" s="253"/>
      <c r="N997" s="253">
        <v>59</v>
      </c>
      <c r="O997" s="253">
        <v>109</v>
      </c>
      <c r="P997" s="253">
        <v>114</v>
      </c>
      <c r="Q997" s="253">
        <v>115</v>
      </c>
      <c r="R997" s="253">
        <v>236</v>
      </c>
      <c r="S997" s="253">
        <v>115</v>
      </c>
      <c r="T997" s="253">
        <v>165</v>
      </c>
      <c r="U997" s="253">
        <v>98</v>
      </c>
      <c r="V997" s="253">
        <v>189</v>
      </c>
      <c r="W997" s="253">
        <v>223</v>
      </c>
      <c r="X997" s="253">
        <v>307</v>
      </c>
      <c r="Y997" s="253">
        <v>313</v>
      </c>
    </row>
    <row r="998" spans="4:25" hidden="1" outlineLevel="1">
      <c r="D998" s="246" t="s">
        <v>926</v>
      </c>
      <c r="E998" s="246" t="s">
        <v>49</v>
      </c>
      <c r="F998" s="246" t="s">
        <v>467</v>
      </c>
      <c r="G998" s="246" t="s">
        <v>468</v>
      </c>
      <c r="H998" s="246" t="s">
        <v>469</v>
      </c>
      <c r="I998" s="246" t="s">
        <v>209</v>
      </c>
      <c r="J998" s="246" t="s">
        <v>106</v>
      </c>
      <c r="L998" s="258">
        <v>85380</v>
      </c>
      <c r="M998" s="253"/>
      <c r="N998" s="253">
        <v>13841</v>
      </c>
      <c r="O998" s="253">
        <v>10483</v>
      </c>
      <c r="P998" s="253">
        <v>5355</v>
      </c>
      <c r="Q998" s="253">
        <v>5308</v>
      </c>
      <c r="R998" s="253">
        <v>5810</v>
      </c>
      <c r="S998" s="253">
        <v>3518</v>
      </c>
      <c r="T998" s="253">
        <v>5862</v>
      </c>
      <c r="U998" s="253">
        <v>9940</v>
      </c>
      <c r="V998" s="253">
        <v>4525</v>
      </c>
      <c r="W998" s="253">
        <v>8824</v>
      </c>
      <c r="X998" s="253">
        <v>8237</v>
      </c>
      <c r="Y998" s="253">
        <v>3677</v>
      </c>
    </row>
    <row r="999" spans="4:25" hidden="1" outlineLevel="1">
      <c r="D999" s="246" t="s">
        <v>208</v>
      </c>
      <c r="E999" s="246" t="s">
        <v>48</v>
      </c>
      <c r="F999" s="246" t="s">
        <v>467</v>
      </c>
      <c r="G999" s="246" t="s">
        <v>468</v>
      </c>
      <c r="H999" s="246" t="s">
        <v>469</v>
      </c>
      <c r="I999" s="246" t="s">
        <v>3212</v>
      </c>
      <c r="J999" s="246" t="s">
        <v>109</v>
      </c>
      <c r="L999" s="258">
        <v>548</v>
      </c>
      <c r="M999" s="253"/>
      <c r="N999" s="253"/>
      <c r="O999" s="253"/>
      <c r="P999" s="253"/>
      <c r="Q999" s="253"/>
      <c r="R999" s="253"/>
      <c r="S999" s="253"/>
      <c r="T999" s="253"/>
      <c r="U999" s="253"/>
      <c r="V999" s="253"/>
      <c r="W999" s="253"/>
      <c r="X999" s="253">
        <v>120</v>
      </c>
      <c r="Y999" s="253">
        <v>428</v>
      </c>
    </row>
    <row r="1000" spans="4:25" hidden="1" outlineLevel="1">
      <c r="D1000" s="246" t="s">
        <v>265</v>
      </c>
      <c r="E1000" s="246" t="s">
        <v>48</v>
      </c>
      <c r="F1000" s="246" t="s">
        <v>465</v>
      </c>
      <c r="G1000" s="246" t="s">
        <v>470</v>
      </c>
      <c r="H1000" s="246" t="s">
        <v>469</v>
      </c>
      <c r="I1000" s="246" t="s">
        <v>3213</v>
      </c>
      <c r="J1000" s="246" t="s">
        <v>109</v>
      </c>
      <c r="L1000" s="258">
        <v>0</v>
      </c>
      <c r="M1000" s="253"/>
      <c r="N1000" s="253"/>
      <c r="O1000" s="253"/>
      <c r="P1000" s="253"/>
      <c r="Q1000" s="253"/>
      <c r="R1000" s="253"/>
      <c r="S1000" s="253"/>
      <c r="T1000" s="253"/>
      <c r="U1000" s="253"/>
      <c r="V1000" s="253">
        <v>0</v>
      </c>
      <c r="W1000" s="253">
        <v>0</v>
      </c>
      <c r="X1000" s="253">
        <v>0</v>
      </c>
      <c r="Y1000" s="253">
        <v>0</v>
      </c>
    </row>
    <row r="1001" spans="4:25" hidden="1" outlineLevel="1">
      <c r="D1001" s="246" t="s">
        <v>265</v>
      </c>
      <c r="E1001" s="246" t="s">
        <v>48</v>
      </c>
      <c r="F1001" s="246" t="s">
        <v>467</v>
      </c>
      <c r="G1001" s="246" t="s">
        <v>468</v>
      </c>
      <c r="H1001" s="246" t="s">
        <v>469</v>
      </c>
      <c r="I1001" s="246" t="s">
        <v>398</v>
      </c>
      <c r="J1001" s="246" t="s">
        <v>109</v>
      </c>
      <c r="L1001" s="258">
        <v>696665</v>
      </c>
      <c r="M1001" s="253"/>
      <c r="N1001" s="253">
        <v>52466</v>
      </c>
      <c r="O1001" s="253">
        <v>29148</v>
      </c>
      <c r="P1001" s="253">
        <v>75451</v>
      </c>
      <c r="Q1001" s="253">
        <v>61239</v>
      </c>
      <c r="R1001" s="253">
        <v>37505</v>
      </c>
      <c r="S1001" s="253">
        <v>108941</v>
      </c>
      <c r="T1001" s="253">
        <v>118647</v>
      </c>
      <c r="U1001" s="253">
        <v>40893</v>
      </c>
      <c r="V1001" s="253">
        <v>37991</v>
      </c>
      <c r="W1001" s="253">
        <v>56626</v>
      </c>
      <c r="X1001" s="253">
        <v>36816</v>
      </c>
      <c r="Y1001" s="253">
        <v>40942</v>
      </c>
    </row>
    <row r="1002" spans="4:25" hidden="1" outlineLevel="1">
      <c r="D1002" s="246" t="s">
        <v>265</v>
      </c>
      <c r="E1002" s="246" t="s">
        <v>48</v>
      </c>
      <c r="F1002" s="246" t="s">
        <v>467</v>
      </c>
      <c r="G1002" s="246" t="s">
        <v>470</v>
      </c>
      <c r="H1002" s="246" t="s">
        <v>469</v>
      </c>
      <c r="I1002" s="246" t="s">
        <v>2380</v>
      </c>
      <c r="J1002" s="246" t="s">
        <v>109</v>
      </c>
      <c r="L1002" s="258">
        <v>3125</v>
      </c>
      <c r="M1002" s="253"/>
      <c r="N1002" s="253">
        <v>475</v>
      </c>
      <c r="O1002" s="253">
        <v>47</v>
      </c>
      <c r="P1002" s="253">
        <v>25</v>
      </c>
      <c r="Q1002" s="253">
        <v>282</v>
      </c>
      <c r="R1002" s="253">
        <v>140</v>
      </c>
      <c r="S1002" s="253">
        <v>600</v>
      </c>
      <c r="T1002" s="253">
        <v>909</v>
      </c>
      <c r="U1002" s="253">
        <v>40</v>
      </c>
      <c r="V1002" s="253">
        <v>0</v>
      </c>
      <c r="W1002" s="253">
        <v>0</v>
      </c>
      <c r="X1002" s="253">
        <v>3</v>
      </c>
      <c r="Y1002" s="253">
        <v>604</v>
      </c>
    </row>
    <row r="1003" spans="4:25" hidden="1" outlineLevel="1">
      <c r="D1003" s="246" t="s">
        <v>2967</v>
      </c>
      <c r="E1003" s="246" t="s">
        <v>2574</v>
      </c>
      <c r="F1003" s="246" t="s">
        <v>467</v>
      </c>
      <c r="G1003" s="246" t="s">
        <v>468</v>
      </c>
      <c r="H1003" s="246" t="s">
        <v>469</v>
      </c>
      <c r="I1003" s="246" t="s">
        <v>2968</v>
      </c>
      <c r="J1003" s="246" t="s">
        <v>471</v>
      </c>
      <c r="L1003" s="258">
        <v>1025</v>
      </c>
      <c r="M1003" s="253"/>
      <c r="N1003" s="253">
        <v>34</v>
      </c>
      <c r="O1003" s="253">
        <v>2</v>
      </c>
      <c r="P1003" s="253">
        <v>6</v>
      </c>
      <c r="Q1003" s="253">
        <v>2</v>
      </c>
      <c r="R1003" s="253">
        <v>7</v>
      </c>
      <c r="S1003" s="253">
        <v>281</v>
      </c>
      <c r="T1003" s="253">
        <v>80</v>
      </c>
      <c r="U1003" s="253">
        <v>15</v>
      </c>
      <c r="V1003" s="253">
        <v>419</v>
      </c>
      <c r="W1003" s="253">
        <v>153</v>
      </c>
      <c r="X1003" s="253">
        <v>25</v>
      </c>
      <c r="Y1003" s="253">
        <v>1</v>
      </c>
    </row>
    <row r="1004" spans="4:25" hidden="1" outlineLevel="1">
      <c r="D1004" s="246" t="s">
        <v>1390</v>
      </c>
      <c r="E1004" s="246" t="s">
        <v>48</v>
      </c>
      <c r="F1004" s="246" t="s">
        <v>467</v>
      </c>
      <c r="G1004" s="246" t="s">
        <v>468</v>
      </c>
      <c r="H1004" s="246" t="s">
        <v>469</v>
      </c>
      <c r="I1004" s="246" t="s">
        <v>1391</v>
      </c>
      <c r="J1004" s="246" t="s">
        <v>109</v>
      </c>
      <c r="L1004" s="258">
        <v>10240</v>
      </c>
      <c r="M1004" s="253"/>
      <c r="N1004" s="253">
        <v>210</v>
      </c>
      <c r="O1004" s="253">
        <v>900</v>
      </c>
      <c r="P1004" s="253">
        <v>0</v>
      </c>
      <c r="Q1004" s="253">
        <v>30</v>
      </c>
      <c r="R1004" s="253">
        <v>30</v>
      </c>
      <c r="S1004" s="253">
        <v>5</v>
      </c>
      <c r="T1004" s="253">
        <v>4</v>
      </c>
      <c r="U1004" s="253">
        <v>41</v>
      </c>
      <c r="V1004" s="253">
        <v>49</v>
      </c>
      <c r="W1004" s="253">
        <v>719</v>
      </c>
      <c r="X1004" s="253">
        <v>7491</v>
      </c>
      <c r="Y1004" s="253">
        <v>761</v>
      </c>
    </row>
    <row r="1005" spans="4:25" hidden="1" outlineLevel="1">
      <c r="D1005" s="246" t="s">
        <v>522</v>
      </c>
      <c r="E1005" s="246" t="s">
        <v>49</v>
      </c>
      <c r="F1005" s="246" t="s">
        <v>467</v>
      </c>
      <c r="G1005" s="246" t="s">
        <v>468</v>
      </c>
      <c r="H1005" s="246" t="s">
        <v>469</v>
      </c>
      <c r="I1005" s="246" t="s">
        <v>2969</v>
      </c>
      <c r="J1005" s="246" t="s">
        <v>110</v>
      </c>
      <c r="L1005" s="258">
        <v>1515</v>
      </c>
      <c r="M1005" s="253"/>
      <c r="N1005" s="253">
        <v>29</v>
      </c>
      <c r="O1005" s="253">
        <v>192</v>
      </c>
      <c r="P1005" s="253">
        <v>407</v>
      </c>
      <c r="Q1005" s="253">
        <v>148</v>
      </c>
      <c r="R1005" s="253">
        <v>191</v>
      </c>
      <c r="S1005" s="253">
        <v>65</v>
      </c>
      <c r="T1005" s="253">
        <v>52</v>
      </c>
      <c r="U1005" s="253">
        <v>49</v>
      </c>
      <c r="V1005" s="253">
        <v>55</v>
      </c>
      <c r="W1005" s="253">
        <v>134</v>
      </c>
      <c r="X1005" s="253">
        <v>70</v>
      </c>
      <c r="Y1005" s="253">
        <v>123</v>
      </c>
    </row>
    <row r="1006" spans="4:25" hidden="1" outlineLevel="1">
      <c r="D1006" s="246" t="s">
        <v>3214</v>
      </c>
      <c r="E1006" s="246" t="s">
        <v>49</v>
      </c>
      <c r="F1006" s="246" t="s">
        <v>467</v>
      </c>
      <c r="G1006" s="246" t="s">
        <v>468</v>
      </c>
      <c r="H1006" s="246" t="s">
        <v>469</v>
      </c>
      <c r="I1006" s="246" t="s">
        <v>3215</v>
      </c>
      <c r="J1006" s="246" t="s">
        <v>110</v>
      </c>
      <c r="L1006" s="258">
        <v>3858</v>
      </c>
      <c r="M1006" s="253"/>
      <c r="N1006" s="253"/>
      <c r="O1006" s="253"/>
      <c r="P1006" s="253"/>
      <c r="Q1006" s="253"/>
      <c r="R1006" s="253"/>
      <c r="S1006" s="253">
        <v>205</v>
      </c>
      <c r="T1006" s="253">
        <v>458</v>
      </c>
      <c r="U1006" s="253">
        <v>539</v>
      </c>
      <c r="V1006" s="253">
        <v>569</v>
      </c>
      <c r="W1006" s="253">
        <v>479</v>
      </c>
      <c r="X1006" s="253">
        <v>929</v>
      </c>
      <c r="Y1006" s="253">
        <v>679</v>
      </c>
    </row>
    <row r="1007" spans="4:25" hidden="1" outlineLevel="1">
      <c r="D1007" s="246" t="s">
        <v>1527</v>
      </c>
      <c r="E1007" s="246" t="s">
        <v>48</v>
      </c>
      <c r="F1007" s="246" t="s">
        <v>467</v>
      </c>
      <c r="G1007" s="246" t="s">
        <v>468</v>
      </c>
      <c r="H1007" s="246" t="s">
        <v>469</v>
      </c>
      <c r="I1007" s="246" t="s">
        <v>1563</v>
      </c>
      <c r="J1007" s="246" t="s">
        <v>109</v>
      </c>
      <c r="L1007" s="258">
        <v>5000</v>
      </c>
      <c r="M1007" s="253"/>
      <c r="N1007" s="253">
        <v>186</v>
      </c>
      <c r="O1007" s="253">
        <v>515</v>
      </c>
      <c r="P1007" s="253">
        <v>205</v>
      </c>
      <c r="Q1007" s="253">
        <v>234</v>
      </c>
      <c r="R1007" s="253">
        <v>287</v>
      </c>
      <c r="S1007" s="253">
        <v>2181</v>
      </c>
      <c r="T1007" s="253">
        <v>231</v>
      </c>
      <c r="U1007" s="253">
        <v>152</v>
      </c>
      <c r="V1007" s="253">
        <v>544</v>
      </c>
      <c r="W1007" s="253">
        <v>135</v>
      </c>
      <c r="X1007" s="253">
        <v>160</v>
      </c>
      <c r="Y1007" s="253">
        <v>170</v>
      </c>
    </row>
    <row r="1008" spans="4:25" hidden="1" outlineLevel="1">
      <c r="D1008" s="246" t="s">
        <v>268</v>
      </c>
      <c r="E1008" s="246" t="s">
        <v>49</v>
      </c>
      <c r="F1008" s="246" t="s">
        <v>467</v>
      </c>
      <c r="G1008" s="246" t="s">
        <v>468</v>
      </c>
      <c r="H1008" s="246" t="s">
        <v>469</v>
      </c>
      <c r="I1008" s="246" t="s">
        <v>1752</v>
      </c>
      <c r="J1008" s="246" t="s">
        <v>110</v>
      </c>
      <c r="L1008" s="258">
        <v>46068</v>
      </c>
      <c r="M1008" s="253"/>
      <c r="N1008" s="253">
        <v>255</v>
      </c>
      <c r="O1008" s="253">
        <v>1054</v>
      </c>
      <c r="P1008" s="253">
        <v>24146</v>
      </c>
      <c r="Q1008" s="253">
        <v>98</v>
      </c>
      <c r="R1008" s="253">
        <v>112</v>
      </c>
      <c r="S1008" s="253">
        <v>91</v>
      </c>
      <c r="T1008" s="253">
        <v>442</v>
      </c>
      <c r="U1008" s="253">
        <v>5357</v>
      </c>
      <c r="V1008" s="253">
        <v>13540</v>
      </c>
      <c r="W1008" s="253">
        <v>109</v>
      </c>
      <c r="X1008" s="253">
        <v>816</v>
      </c>
      <c r="Y1008" s="253">
        <v>48</v>
      </c>
    </row>
    <row r="1009" spans="4:25" hidden="1" outlineLevel="1">
      <c r="D1009" s="246" t="s">
        <v>2522</v>
      </c>
      <c r="E1009" s="246" t="s">
        <v>49</v>
      </c>
      <c r="F1009" s="246" t="s">
        <v>467</v>
      </c>
      <c r="G1009" s="246" t="s">
        <v>468</v>
      </c>
      <c r="H1009" s="246" t="s">
        <v>469</v>
      </c>
      <c r="I1009" s="246" t="s">
        <v>2970</v>
      </c>
      <c r="J1009" s="246" t="s">
        <v>482</v>
      </c>
      <c r="L1009" s="258">
        <v>12123</v>
      </c>
      <c r="M1009" s="253"/>
      <c r="N1009" s="253">
        <v>3000</v>
      </c>
      <c r="O1009" s="253">
        <v>0</v>
      </c>
      <c r="P1009" s="253">
        <v>0</v>
      </c>
      <c r="Q1009" s="253">
        <v>4500</v>
      </c>
      <c r="R1009" s="253">
        <v>4500</v>
      </c>
      <c r="S1009" s="253">
        <v>0</v>
      </c>
      <c r="T1009" s="253">
        <v>0</v>
      </c>
      <c r="U1009" s="253">
        <v>0</v>
      </c>
      <c r="V1009" s="253">
        <v>91</v>
      </c>
      <c r="W1009" s="253">
        <v>0</v>
      </c>
      <c r="X1009" s="253">
        <v>32</v>
      </c>
      <c r="Y1009" s="253">
        <v>0</v>
      </c>
    </row>
    <row r="1010" spans="4:25" hidden="1" outlineLevel="1">
      <c r="D1010" s="246" t="s">
        <v>2971</v>
      </c>
      <c r="E1010" s="246" t="s">
        <v>2574</v>
      </c>
      <c r="F1010" s="246" t="s">
        <v>467</v>
      </c>
      <c r="G1010" s="246" t="s">
        <v>468</v>
      </c>
      <c r="H1010" s="246" t="s">
        <v>469</v>
      </c>
      <c r="I1010" s="246" t="s">
        <v>2972</v>
      </c>
      <c r="J1010" s="246" t="s">
        <v>471</v>
      </c>
      <c r="L1010" s="258">
        <v>215</v>
      </c>
      <c r="M1010" s="253"/>
      <c r="N1010" s="253">
        <v>35</v>
      </c>
      <c r="O1010" s="253">
        <v>1</v>
      </c>
      <c r="P1010" s="253">
        <v>5</v>
      </c>
      <c r="Q1010" s="253">
        <v>18</v>
      </c>
      <c r="R1010" s="253">
        <v>40</v>
      </c>
      <c r="S1010" s="253">
        <v>24</v>
      </c>
      <c r="T1010" s="253">
        <v>4</v>
      </c>
      <c r="U1010" s="253">
        <v>5</v>
      </c>
      <c r="V1010" s="253">
        <v>1</v>
      </c>
      <c r="W1010" s="253">
        <v>73</v>
      </c>
      <c r="X1010" s="253">
        <v>0</v>
      </c>
      <c r="Y1010" s="253">
        <v>9</v>
      </c>
    </row>
    <row r="1011" spans="4:25" hidden="1" outlineLevel="1">
      <c r="D1011" s="246" t="s">
        <v>416</v>
      </c>
      <c r="E1011" s="246" t="s">
        <v>48</v>
      </c>
      <c r="F1011" s="246" t="s">
        <v>467</v>
      </c>
      <c r="G1011" s="246" t="s">
        <v>468</v>
      </c>
      <c r="H1011" s="246" t="s">
        <v>469</v>
      </c>
      <c r="I1011" s="246" t="s">
        <v>399</v>
      </c>
      <c r="J1011" s="246" t="s">
        <v>109</v>
      </c>
      <c r="L1011" s="258">
        <v>142951</v>
      </c>
      <c r="M1011" s="253"/>
      <c r="N1011" s="253">
        <v>15023</v>
      </c>
      <c r="O1011" s="253">
        <v>16053</v>
      </c>
      <c r="P1011" s="253">
        <v>19926</v>
      </c>
      <c r="Q1011" s="253">
        <v>14092</v>
      </c>
      <c r="R1011" s="253">
        <v>9353</v>
      </c>
      <c r="S1011" s="253">
        <v>17786</v>
      </c>
      <c r="T1011" s="253">
        <v>18802</v>
      </c>
      <c r="U1011" s="253">
        <v>8183</v>
      </c>
      <c r="V1011" s="253">
        <v>9022</v>
      </c>
      <c r="W1011" s="253">
        <v>4547</v>
      </c>
      <c r="X1011" s="253">
        <v>4859</v>
      </c>
      <c r="Y1011" s="253">
        <v>5305</v>
      </c>
    </row>
    <row r="1012" spans="4:25" hidden="1" outlineLevel="1">
      <c r="D1012" s="246" t="s">
        <v>416</v>
      </c>
      <c r="E1012" s="246" t="s">
        <v>48</v>
      </c>
      <c r="F1012" s="246" t="s">
        <v>467</v>
      </c>
      <c r="G1012" s="246" t="s">
        <v>470</v>
      </c>
      <c r="H1012" s="246" t="s">
        <v>469</v>
      </c>
      <c r="I1012" s="246" t="s">
        <v>2381</v>
      </c>
      <c r="J1012" s="246" t="s">
        <v>109</v>
      </c>
      <c r="L1012" s="258">
        <v>1211</v>
      </c>
      <c r="M1012" s="253"/>
      <c r="N1012" s="253">
        <v>24</v>
      </c>
      <c r="O1012" s="253">
        <v>104</v>
      </c>
      <c r="P1012" s="253">
        <v>6</v>
      </c>
      <c r="Q1012" s="253">
        <v>46</v>
      </c>
      <c r="R1012" s="253">
        <v>113</v>
      </c>
      <c r="S1012" s="253">
        <v>122</v>
      </c>
      <c r="T1012" s="253">
        <v>312</v>
      </c>
      <c r="U1012" s="253">
        <v>0</v>
      </c>
      <c r="V1012" s="253">
        <v>250</v>
      </c>
      <c r="W1012" s="253">
        <v>26</v>
      </c>
      <c r="X1012" s="253">
        <v>120</v>
      </c>
      <c r="Y1012" s="253">
        <v>88</v>
      </c>
    </row>
    <row r="1013" spans="4:25" hidden="1" outlineLevel="1">
      <c r="D1013" s="246" t="s">
        <v>523</v>
      </c>
      <c r="E1013" s="246" t="s">
        <v>48</v>
      </c>
      <c r="F1013" s="246" t="s">
        <v>467</v>
      </c>
      <c r="G1013" s="246" t="s">
        <v>468</v>
      </c>
      <c r="H1013" s="246" t="s">
        <v>469</v>
      </c>
      <c r="I1013" s="246" t="s">
        <v>400</v>
      </c>
      <c r="J1013" s="246" t="s">
        <v>109</v>
      </c>
      <c r="L1013" s="258">
        <v>296683</v>
      </c>
      <c r="M1013" s="253"/>
      <c r="N1013" s="253">
        <v>17219</v>
      </c>
      <c r="O1013" s="253">
        <v>43179</v>
      </c>
      <c r="P1013" s="253">
        <v>30190</v>
      </c>
      <c r="Q1013" s="253">
        <v>30169</v>
      </c>
      <c r="R1013" s="253">
        <v>19839</v>
      </c>
      <c r="S1013" s="253">
        <v>11916</v>
      </c>
      <c r="T1013" s="253">
        <v>15513</v>
      </c>
      <c r="U1013" s="253">
        <v>20874</v>
      </c>
      <c r="V1013" s="253">
        <v>15625</v>
      </c>
      <c r="W1013" s="253">
        <v>15416</v>
      </c>
      <c r="X1013" s="253">
        <v>39299</v>
      </c>
      <c r="Y1013" s="253">
        <v>37444</v>
      </c>
    </row>
    <row r="1014" spans="4:25" hidden="1" outlineLevel="1">
      <c r="D1014" s="246" t="s">
        <v>523</v>
      </c>
      <c r="E1014" s="246" t="s">
        <v>48</v>
      </c>
      <c r="F1014" s="246" t="s">
        <v>467</v>
      </c>
      <c r="G1014" s="246" t="s">
        <v>470</v>
      </c>
      <c r="H1014" s="246" t="s">
        <v>469</v>
      </c>
      <c r="I1014" s="246" t="s">
        <v>2382</v>
      </c>
      <c r="J1014" s="246" t="s">
        <v>109</v>
      </c>
      <c r="L1014" s="258">
        <v>4362</v>
      </c>
      <c r="M1014" s="253"/>
      <c r="N1014" s="253">
        <v>163</v>
      </c>
      <c r="O1014" s="253">
        <v>255</v>
      </c>
      <c r="P1014" s="253">
        <v>253</v>
      </c>
      <c r="Q1014" s="253">
        <v>724</v>
      </c>
      <c r="R1014" s="253">
        <v>465</v>
      </c>
      <c r="S1014" s="253">
        <v>973</v>
      </c>
      <c r="T1014" s="253">
        <v>243</v>
      </c>
      <c r="U1014" s="253">
        <v>435</v>
      </c>
      <c r="V1014" s="253">
        <v>278</v>
      </c>
      <c r="W1014" s="253">
        <v>403</v>
      </c>
      <c r="X1014" s="253">
        <v>123</v>
      </c>
      <c r="Y1014" s="253">
        <v>47</v>
      </c>
    </row>
    <row r="1015" spans="4:25" hidden="1" outlineLevel="1">
      <c r="D1015" s="246" t="s">
        <v>1392</v>
      </c>
      <c r="E1015" s="246" t="s">
        <v>48</v>
      </c>
      <c r="F1015" s="246" t="s">
        <v>467</v>
      </c>
      <c r="G1015" s="246" t="s">
        <v>468</v>
      </c>
      <c r="H1015" s="246" t="s">
        <v>469</v>
      </c>
      <c r="I1015" s="246" t="s">
        <v>1393</v>
      </c>
      <c r="J1015" s="246" t="s">
        <v>109</v>
      </c>
      <c r="L1015" s="258">
        <v>7461</v>
      </c>
      <c r="M1015" s="253"/>
      <c r="N1015" s="253">
        <v>1</v>
      </c>
      <c r="O1015" s="253">
        <v>480</v>
      </c>
      <c r="P1015" s="253">
        <v>1</v>
      </c>
      <c r="Q1015" s="253">
        <v>6</v>
      </c>
      <c r="R1015" s="253">
        <v>2592</v>
      </c>
      <c r="S1015" s="253">
        <v>802</v>
      </c>
      <c r="T1015" s="253">
        <v>0</v>
      </c>
      <c r="U1015" s="253">
        <v>3146</v>
      </c>
      <c r="V1015" s="253">
        <v>15</v>
      </c>
      <c r="W1015" s="253">
        <v>112</v>
      </c>
      <c r="X1015" s="253">
        <v>239</v>
      </c>
      <c r="Y1015" s="253">
        <v>67</v>
      </c>
    </row>
    <row r="1016" spans="4:25" hidden="1" outlineLevel="1">
      <c r="D1016" s="246" t="s">
        <v>2680</v>
      </c>
      <c r="E1016" s="246" t="s">
        <v>2574</v>
      </c>
      <c r="F1016" s="246" t="s">
        <v>465</v>
      </c>
      <c r="G1016" s="246" t="s">
        <v>470</v>
      </c>
      <c r="H1016" s="246" t="s">
        <v>469</v>
      </c>
      <c r="I1016" s="246" t="s">
        <v>2973</v>
      </c>
      <c r="J1016" s="246" t="s">
        <v>471</v>
      </c>
      <c r="L1016" s="258">
        <v>0</v>
      </c>
      <c r="M1016" s="253"/>
      <c r="N1016" s="253">
        <v>0</v>
      </c>
      <c r="O1016" s="253">
        <v>0</v>
      </c>
      <c r="P1016" s="253">
        <v>0</v>
      </c>
      <c r="Q1016" s="253">
        <v>0</v>
      </c>
      <c r="R1016" s="253">
        <v>0</v>
      </c>
      <c r="S1016" s="253">
        <v>0</v>
      </c>
      <c r="T1016" s="253">
        <v>0</v>
      </c>
      <c r="U1016" s="253">
        <v>0</v>
      </c>
      <c r="V1016" s="253">
        <v>0</v>
      </c>
      <c r="W1016" s="253">
        <v>0</v>
      </c>
      <c r="X1016" s="253">
        <v>0</v>
      </c>
      <c r="Y1016" s="253">
        <v>0</v>
      </c>
    </row>
    <row r="1017" spans="4:25" hidden="1" outlineLevel="1">
      <c r="D1017" s="246" t="s">
        <v>2680</v>
      </c>
      <c r="E1017" s="246" t="s">
        <v>2574</v>
      </c>
      <c r="F1017" s="246" t="s">
        <v>467</v>
      </c>
      <c r="G1017" s="246" t="s">
        <v>468</v>
      </c>
      <c r="H1017" s="246" t="s">
        <v>469</v>
      </c>
      <c r="I1017" s="246" t="s">
        <v>2974</v>
      </c>
      <c r="J1017" s="246" t="s">
        <v>471</v>
      </c>
      <c r="L1017" s="258">
        <v>186115</v>
      </c>
      <c r="M1017" s="253"/>
      <c r="N1017" s="253">
        <v>13126</v>
      </c>
      <c r="O1017" s="253">
        <v>16297</v>
      </c>
      <c r="P1017" s="253">
        <v>19383</v>
      </c>
      <c r="Q1017" s="253">
        <v>31293</v>
      </c>
      <c r="R1017" s="253">
        <v>11960</v>
      </c>
      <c r="S1017" s="253">
        <v>17816</v>
      </c>
      <c r="T1017" s="253">
        <v>13352</v>
      </c>
      <c r="U1017" s="253">
        <v>6469</v>
      </c>
      <c r="V1017" s="253">
        <v>11470</v>
      </c>
      <c r="W1017" s="253">
        <v>23753</v>
      </c>
      <c r="X1017" s="253">
        <v>13888</v>
      </c>
      <c r="Y1017" s="253">
        <v>7308</v>
      </c>
    </row>
    <row r="1018" spans="4:25" hidden="1" outlineLevel="1">
      <c r="D1018" s="246" t="s">
        <v>2681</v>
      </c>
      <c r="E1018" s="246" t="s">
        <v>2574</v>
      </c>
      <c r="F1018" s="246" t="s">
        <v>467</v>
      </c>
      <c r="G1018" s="246" t="s">
        <v>468</v>
      </c>
      <c r="H1018" s="246" t="s">
        <v>469</v>
      </c>
      <c r="I1018" s="246" t="s">
        <v>2975</v>
      </c>
      <c r="J1018" s="246" t="s">
        <v>471</v>
      </c>
      <c r="L1018" s="258">
        <v>6597</v>
      </c>
      <c r="M1018" s="253"/>
      <c r="N1018" s="253">
        <v>105</v>
      </c>
      <c r="O1018" s="253">
        <v>485</v>
      </c>
      <c r="P1018" s="253">
        <v>1999</v>
      </c>
      <c r="Q1018" s="253">
        <v>650</v>
      </c>
      <c r="R1018" s="253">
        <v>330</v>
      </c>
      <c r="S1018" s="253">
        <v>216</v>
      </c>
      <c r="T1018" s="253">
        <v>89</v>
      </c>
      <c r="U1018" s="253">
        <v>432</v>
      </c>
      <c r="V1018" s="253">
        <v>731</v>
      </c>
      <c r="W1018" s="253">
        <v>1032</v>
      </c>
      <c r="X1018" s="253">
        <v>350</v>
      </c>
      <c r="Y1018" s="253">
        <v>178</v>
      </c>
    </row>
    <row r="1019" spans="4:25" hidden="1" outlineLevel="1">
      <c r="D1019" s="246" t="s">
        <v>2976</v>
      </c>
      <c r="E1019" s="246" t="s">
        <v>2574</v>
      </c>
      <c r="F1019" s="246" t="s">
        <v>467</v>
      </c>
      <c r="G1019" s="246" t="s">
        <v>468</v>
      </c>
      <c r="H1019" s="246" t="s">
        <v>469</v>
      </c>
      <c r="I1019" s="246" t="s">
        <v>2977</v>
      </c>
      <c r="J1019" s="246" t="s">
        <v>471</v>
      </c>
      <c r="L1019" s="258">
        <v>0</v>
      </c>
      <c r="M1019" s="253"/>
      <c r="N1019" s="253">
        <v>0</v>
      </c>
      <c r="O1019" s="253">
        <v>0</v>
      </c>
      <c r="P1019" s="253">
        <v>0</v>
      </c>
      <c r="Q1019" s="253">
        <v>0</v>
      </c>
      <c r="R1019" s="253">
        <v>0</v>
      </c>
      <c r="S1019" s="253">
        <v>0</v>
      </c>
      <c r="T1019" s="253">
        <v>0</v>
      </c>
      <c r="U1019" s="253">
        <v>0</v>
      </c>
      <c r="V1019" s="253">
        <v>0</v>
      </c>
      <c r="W1019" s="253">
        <v>0</v>
      </c>
      <c r="X1019" s="253">
        <v>0</v>
      </c>
      <c r="Y1019" s="253">
        <v>0</v>
      </c>
    </row>
    <row r="1020" spans="4:25" hidden="1" outlineLevel="1">
      <c r="D1020" s="246" t="s">
        <v>436</v>
      </c>
      <c r="E1020" s="246" t="s">
        <v>48</v>
      </c>
      <c r="F1020" s="246" t="s">
        <v>465</v>
      </c>
      <c r="G1020" s="246" t="s">
        <v>470</v>
      </c>
      <c r="H1020" s="246" t="s">
        <v>469</v>
      </c>
      <c r="I1020" s="246" t="s">
        <v>3216</v>
      </c>
      <c r="J1020" s="246" t="s">
        <v>109</v>
      </c>
      <c r="L1020" s="258">
        <v>0</v>
      </c>
      <c r="M1020" s="253"/>
      <c r="N1020" s="253"/>
      <c r="O1020" s="253"/>
      <c r="P1020" s="253"/>
      <c r="Q1020" s="253"/>
      <c r="R1020" s="253"/>
      <c r="S1020" s="253"/>
      <c r="T1020" s="253"/>
      <c r="U1020" s="253"/>
      <c r="V1020" s="253">
        <v>0</v>
      </c>
      <c r="W1020" s="253">
        <v>0</v>
      </c>
      <c r="X1020" s="253">
        <v>0</v>
      </c>
      <c r="Y1020" s="253">
        <v>0</v>
      </c>
    </row>
    <row r="1021" spans="4:25" hidden="1" outlineLevel="1">
      <c r="D1021" s="246" t="s">
        <v>436</v>
      </c>
      <c r="E1021" s="246" t="s">
        <v>48</v>
      </c>
      <c r="F1021" s="246" t="s">
        <v>467</v>
      </c>
      <c r="G1021" s="246" t="s">
        <v>468</v>
      </c>
      <c r="H1021" s="246" t="s">
        <v>469</v>
      </c>
      <c r="I1021" s="246" t="s">
        <v>2383</v>
      </c>
      <c r="J1021" s="246" t="s">
        <v>109</v>
      </c>
      <c r="L1021" s="258">
        <v>482268</v>
      </c>
      <c r="M1021" s="253"/>
      <c r="N1021" s="253">
        <v>31603</v>
      </c>
      <c r="O1021" s="253">
        <v>17694</v>
      </c>
      <c r="P1021" s="253">
        <v>31794</v>
      </c>
      <c r="Q1021" s="253">
        <v>42318</v>
      </c>
      <c r="R1021" s="253">
        <v>34842</v>
      </c>
      <c r="S1021" s="253">
        <v>41332</v>
      </c>
      <c r="T1021" s="253">
        <v>39185</v>
      </c>
      <c r="U1021" s="253">
        <v>69075</v>
      </c>
      <c r="V1021" s="253">
        <v>58689</v>
      </c>
      <c r="W1021" s="253">
        <v>55143</v>
      </c>
      <c r="X1021" s="253">
        <v>33479</v>
      </c>
      <c r="Y1021" s="253">
        <v>27114</v>
      </c>
    </row>
    <row r="1022" spans="4:25" hidden="1" outlineLevel="1">
      <c r="D1022" s="246" t="s">
        <v>436</v>
      </c>
      <c r="E1022" s="246" t="s">
        <v>48</v>
      </c>
      <c r="F1022" s="246" t="s">
        <v>467</v>
      </c>
      <c r="G1022" s="246" t="s">
        <v>470</v>
      </c>
      <c r="H1022" s="246" t="s">
        <v>469</v>
      </c>
      <c r="I1022" s="246" t="s">
        <v>2384</v>
      </c>
      <c r="J1022" s="246" t="s">
        <v>109</v>
      </c>
      <c r="L1022" s="258">
        <v>12171</v>
      </c>
      <c r="M1022" s="253"/>
      <c r="N1022" s="253">
        <v>16</v>
      </c>
      <c r="O1022" s="253">
        <v>5</v>
      </c>
      <c r="P1022" s="253">
        <v>1330</v>
      </c>
      <c r="Q1022" s="253">
        <v>2236</v>
      </c>
      <c r="R1022" s="253">
        <v>627</v>
      </c>
      <c r="S1022" s="253">
        <v>379</v>
      </c>
      <c r="T1022" s="253">
        <v>682</v>
      </c>
      <c r="U1022" s="253">
        <v>1142</v>
      </c>
      <c r="V1022" s="253">
        <v>1865</v>
      </c>
      <c r="W1022" s="253">
        <v>1375</v>
      </c>
      <c r="X1022" s="253">
        <v>1495</v>
      </c>
      <c r="Y1022" s="253">
        <v>1019</v>
      </c>
    </row>
    <row r="1023" spans="4:25" hidden="1" outlineLevel="1">
      <c r="D1023" s="246" t="s">
        <v>2319</v>
      </c>
      <c r="E1023" s="246" t="s">
        <v>48</v>
      </c>
      <c r="F1023" s="246" t="s">
        <v>467</v>
      </c>
      <c r="G1023" s="246" t="s">
        <v>468</v>
      </c>
      <c r="H1023" s="246" t="s">
        <v>469</v>
      </c>
      <c r="I1023" s="246" t="s">
        <v>401</v>
      </c>
      <c r="J1023" s="246" t="s">
        <v>109</v>
      </c>
      <c r="L1023" s="258">
        <v>2006</v>
      </c>
      <c r="M1023" s="253"/>
      <c r="N1023" s="253">
        <v>1</v>
      </c>
      <c r="O1023" s="253">
        <v>405</v>
      </c>
      <c r="P1023" s="253">
        <v>22</v>
      </c>
      <c r="Q1023" s="253">
        <v>3</v>
      </c>
      <c r="R1023" s="253">
        <v>294</v>
      </c>
      <c r="S1023" s="253">
        <v>136</v>
      </c>
      <c r="T1023" s="253">
        <v>755</v>
      </c>
      <c r="U1023" s="253">
        <v>4</v>
      </c>
      <c r="V1023" s="253">
        <v>221</v>
      </c>
      <c r="W1023" s="253">
        <v>130</v>
      </c>
      <c r="X1023" s="253">
        <v>10</v>
      </c>
      <c r="Y1023" s="253">
        <v>25</v>
      </c>
    </row>
    <row r="1024" spans="4:25" hidden="1" outlineLevel="1">
      <c r="D1024" s="246" t="s">
        <v>269</v>
      </c>
      <c r="E1024" s="246" t="s">
        <v>49</v>
      </c>
      <c r="F1024" s="246" t="s">
        <v>467</v>
      </c>
      <c r="G1024" s="246" t="s">
        <v>468</v>
      </c>
      <c r="H1024" s="246" t="s">
        <v>469</v>
      </c>
      <c r="I1024" s="246" t="s">
        <v>1564</v>
      </c>
      <c r="J1024" s="246" t="s">
        <v>110</v>
      </c>
      <c r="L1024" s="258">
        <v>1342</v>
      </c>
      <c r="M1024" s="253"/>
      <c r="N1024" s="253">
        <v>110</v>
      </c>
      <c r="O1024" s="253">
        <v>37</v>
      </c>
      <c r="P1024" s="253">
        <v>50</v>
      </c>
      <c r="Q1024" s="253">
        <v>45</v>
      </c>
      <c r="R1024" s="253">
        <v>48</v>
      </c>
      <c r="S1024" s="253">
        <v>11</v>
      </c>
      <c r="T1024" s="253">
        <v>82</v>
      </c>
      <c r="U1024" s="253">
        <v>294</v>
      </c>
      <c r="V1024" s="253">
        <v>279</v>
      </c>
      <c r="W1024" s="253">
        <v>188</v>
      </c>
      <c r="X1024" s="253">
        <v>88</v>
      </c>
      <c r="Y1024" s="253">
        <v>110</v>
      </c>
    </row>
    <row r="1025" spans="4:25" hidden="1" outlineLevel="1">
      <c r="D1025" s="246" t="s">
        <v>3217</v>
      </c>
      <c r="E1025" s="246" t="s">
        <v>49</v>
      </c>
      <c r="F1025" s="246" t="s">
        <v>467</v>
      </c>
      <c r="G1025" s="246" t="s">
        <v>468</v>
      </c>
      <c r="H1025" s="246" t="s">
        <v>469</v>
      </c>
      <c r="I1025" s="246" t="s">
        <v>3218</v>
      </c>
      <c r="J1025" s="246" t="s">
        <v>110</v>
      </c>
      <c r="L1025" s="258">
        <v>3458</v>
      </c>
      <c r="M1025" s="253"/>
      <c r="N1025" s="253"/>
      <c r="O1025" s="253"/>
      <c r="P1025" s="253"/>
      <c r="Q1025" s="253"/>
      <c r="R1025" s="253"/>
      <c r="S1025" s="253">
        <v>13</v>
      </c>
      <c r="T1025" s="253">
        <v>20</v>
      </c>
      <c r="U1025" s="253">
        <v>48</v>
      </c>
      <c r="V1025" s="253">
        <v>1486</v>
      </c>
      <c r="W1025" s="253">
        <v>385</v>
      </c>
      <c r="X1025" s="253">
        <v>621</v>
      </c>
      <c r="Y1025" s="253">
        <v>885</v>
      </c>
    </row>
    <row r="1026" spans="4:25" hidden="1" outlineLevel="1">
      <c r="D1026" s="246" t="s">
        <v>2978</v>
      </c>
      <c r="E1026" s="246" t="s">
        <v>49</v>
      </c>
      <c r="F1026" s="246" t="s">
        <v>467</v>
      </c>
      <c r="G1026" s="246" t="s">
        <v>468</v>
      </c>
      <c r="H1026" s="246" t="s">
        <v>469</v>
      </c>
      <c r="I1026" s="246" t="s">
        <v>2979</v>
      </c>
      <c r="J1026" s="246" t="s">
        <v>110</v>
      </c>
      <c r="L1026" s="258">
        <v>6</v>
      </c>
      <c r="M1026" s="253"/>
      <c r="N1026" s="253">
        <v>0</v>
      </c>
      <c r="O1026" s="253">
        <v>0</v>
      </c>
      <c r="P1026" s="253">
        <v>0</v>
      </c>
      <c r="Q1026" s="253">
        <v>0</v>
      </c>
      <c r="R1026" s="253">
        <v>0</v>
      </c>
      <c r="S1026" s="253">
        <v>0</v>
      </c>
      <c r="T1026" s="253">
        <v>0</v>
      </c>
      <c r="U1026" s="253">
        <v>0</v>
      </c>
      <c r="V1026" s="253">
        <v>0</v>
      </c>
      <c r="W1026" s="253">
        <v>0</v>
      </c>
      <c r="X1026" s="253">
        <v>1</v>
      </c>
      <c r="Y1026" s="253">
        <v>5</v>
      </c>
    </row>
    <row r="1027" spans="4:25" hidden="1" outlineLevel="1">
      <c r="D1027" s="246" t="s">
        <v>318</v>
      </c>
      <c r="E1027" s="246" t="s">
        <v>49</v>
      </c>
      <c r="F1027" s="246" t="s">
        <v>467</v>
      </c>
      <c r="G1027" s="246" t="s">
        <v>468</v>
      </c>
      <c r="H1027" s="246" t="s">
        <v>469</v>
      </c>
      <c r="I1027" s="246" t="s">
        <v>357</v>
      </c>
      <c r="J1027" s="246" t="s">
        <v>106</v>
      </c>
      <c r="L1027" s="258">
        <v>228652</v>
      </c>
      <c r="M1027" s="253"/>
      <c r="N1027" s="253">
        <v>16467</v>
      </c>
      <c r="O1027" s="253">
        <v>35414</v>
      </c>
      <c r="P1027" s="253">
        <v>17785</v>
      </c>
      <c r="Q1027" s="253">
        <v>20730</v>
      </c>
      <c r="R1027" s="253">
        <v>20745</v>
      </c>
      <c r="S1027" s="253">
        <v>21464</v>
      </c>
      <c r="T1027" s="253">
        <v>12113</v>
      </c>
      <c r="U1027" s="253">
        <v>26853</v>
      </c>
      <c r="V1027" s="253">
        <v>14784</v>
      </c>
      <c r="W1027" s="253">
        <v>10033</v>
      </c>
      <c r="X1027" s="253">
        <v>17895</v>
      </c>
      <c r="Y1027" s="253">
        <v>14369</v>
      </c>
    </row>
    <row r="1028" spans="4:25" hidden="1" outlineLevel="1">
      <c r="D1028" s="246" t="s">
        <v>763</v>
      </c>
      <c r="E1028" s="246" t="s">
        <v>49</v>
      </c>
      <c r="F1028" s="246" t="s">
        <v>467</v>
      </c>
      <c r="G1028" s="246" t="s">
        <v>468</v>
      </c>
      <c r="H1028" s="246" t="s">
        <v>469</v>
      </c>
      <c r="I1028" s="246" t="s">
        <v>764</v>
      </c>
      <c r="J1028" s="246" t="s">
        <v>106</v>
      </c>
      <c r="L1028" s="258">
        <v>4988</v>
      </c>
      <c r="M1028" s="253"/>
      <c r="N1028" s="253">
        <v>364</v>
      </c>
      <c r="O1028" s="253">
        <v>677</v>
      </c>
      <c r="P1028" s="253">
        <v>490</v>
      </c>
      <c r="Q1028" s="253">
        <v>320</v>
      </c>
      <c r="R1028" s="253">
        <v>404</v>
      </c>
      <c r="S1028" s="253">
        <v>405</v>
      </c>
      <c r="T1028" s="253">
        <v>404</v>
      </c>
      <c r="U1028" s="253">
        <v>184</v>
      </c>
      <c r="V1028" s="253">
        <v>312</v>
      </c>
      <c r="W1028" s="253">
        <v>474</v>
      </c>
      <c r="X1028" s="253">
        <v>604</v>
      </c>
      <c r="Y1028" s="253">
        <v>350</v>
      </c>
    </row>
    <row r="1029" spans="4:25" hidden="1" outlineLevel="1">
      <c r="D1029" s="246" t="s">
        <v>2117</v>
      </c>
      <c r="E1029" s="246" t="s">
        <v>1759</v>
      </c>
      <c r="F1029" s="246" t="s">
        <v>467</v>
      </c>
      <c r="G1029" s="246" t="s">
        <v>468</v>
      </c>
      <c r="H1029" s="246" t="s">
        <v>469</v>
      </c>
      <c r="I1029" s="246" t="s">
        <v>2165</v>
      </c>
      <c r="J1029" s="246" t="s">
        <v>789</v>
      </c>
      <c r="L1029" s="258">
        <v>9875</v>
      </c>
      <c r="M1029" s="253"/>
      <c r="N1029" s="253">
        <v>0</v>
      </c>
      <c r="O1029" s="253">
        <v>0</v>
      </c>
      <c r="P1029" s="253">
        <v>0</v>
      </c>
      <c r="Q1029" s="253">
        <v>0</v>
      </c>
      <c r="R1029" s="253">
        <v>0</v>
      </c>
      <c r="S1029" s="253">
        <v>50</v>
      </c>
      <c r="T1029" s="253">
        <v>0</v>
      </c>
      <c r="U1029" s="253">
        <v>5050</v>
      </c>
      <c r="V1029" s="253">
        <v>700</v>
      </c>
      <c r="W1029" s="253">
        <v>2075</v>
      </c>
      <c r="X1029" s="253">
        <v>2000</v>
      </c>
      <c r="Y1029" s="253">
        <v>0</v>
      </c>
    </row>
    <row r="1030" spans="4:25" hidden="1" outlineLevel="1">
      <c r="D1030" s="246" t="s">
        <v>270</v>
      </c>
      <c r="E1030" s="246" t="s">
        <v>48</v>
      </c>
      <c r="F1030" s="246" t="s">
        <v>465</v>
      </c>
      <c r="G1030" s="246" t="s">
        <v>470</v>
      </c>
      <c r="H1030" s="246" t="s">
        <v>469</v>
      </c>
      <c r="I1030" s="246" t="s">
        <v>3219</v>
      </c>
      <c r="J1030" s="246" t="s">
        <v>109</v>
      </c>
      <c r="L1030" s="258">
        <v>0</v>
      </c>
      <c r="M1030" s="253"/>
      <c r="N1030" s="253"/>
      <c r="O1030" s="253"/>
      <c r="P1030" s="253"/>
      <c r="Q1030" s="253"/>
      <c r="R1030" s="253"/>
      <c r="S1030" s="253"/>
      <c r="T1030" s="253"/>
      <c r="U1030" s="253"/>
      <c r="V1030" s="253">
        <v>0</v>
      </c>
      <c r="W1030" s="253">
        <v>0</v>
      </c>
      <c r="X1030" s="253">
        <v>0</v>
      </c>
      <c r="Y1030" s="253">
        <v>0</v>
      </c>
    </row>
    <row r="1031" spans="4:25" hidden="1" outlineLevel="1">
      <c r="D1031" s="246" t="s">
        <v>270</v>
      </c>
      <c r="E1031" s="246" t="s">
        <v>48</v>
      </c>
      <c r="F1031" s="246" t="s">
        <v>467</v>
      </c>
      <c r="G1031" s="246" t="s">
        <v>468</v>
      </c>
      <c r="H1031" s="246" t="s">
        <v>469</v>
      </c>
      <c r="I1031" s="246" t="s">
        <v>197</v>
      </c>
      <c r="J1031" s="246" t="s">
        <v>109</v>
      </c>
      <c r="L1031" s="258">
        <v>358938</v>
      </c>
      <c r="M1031" s="253"/>
      <c r="N1031" s="253">
        <v>18925</v>
      </c>
      <c r="O1031" s="253">
        <v>25625</v>
      </c>
      <c r="P1031" s="253">
        <v>28952</v>
      </c>
      <c r="Q1031" s="253">
        <v>43921</v>
      </c>
      <c r="R1031" s="253">
        <v>17945</v>
      </c>
      <c r="S1031" s="253">
        <v>26138</v>
      </c>
      <c r="T1031" s="253">
        <v>33765</v>
      </c>
      <c r="U1031" s="253">
        <v>31737</v>
      </c>
      <c r="V1031" s="253">
        <v>30486</v>
      </c>
      <c r="W1031" s="253">
        <v>36940</v>
      </c>
      <c r="X1031" s="253">
        <v>36598</v>
      </c>
      <c r="Y1031" s="253">
        <v>27906</v>
      </c>
    </row>
    <row r="1032" spans="4:25" hidden="1" outlineLevel="1">
      <c r="D1032" s="246" t="s">
        <v>270</v>
      </c>
      <c r="E1032" s="246" t="s">
        <v>48</v>
      </c>
      <c r="F1032" s="246" t="s">
        <v>467</v>
      </c>
      <c r="G1032" s="246" t="s">
        <v>470</v>
      </c>
      <c r="H1032" s="246" t="s">
        <v>469</v>
      </c>
      <c r="I1032" s="246" t="s">
        <v>2385</v>
      </c>
      <c r="J1032" s="246" t="s">
        <v>109</v>
      </c>
      <c r="L1032" s="258">
        <v>7848</v>
      </c>
      <c r="M1032" s="253"/>
      <c r="N1032" s="253">
        <v>270</v>
      </c>
      <c r="O1032" s="253">
        <v>2</v>
      </c>
      <c r="P1032" s="253">
        <v>2066</v>
      </c>
      <c r="Q1032" s="253">
        <v>2385</v>
      </c>
      <c r="R1032" s="253">
        <v>123</v>
      </c>
      <c r="S1032" s="253">
        <v>119</v>
      </c>
      <c r="T1032" s="253">
        <v>366</v>
      </c>
      <c r="U1032" s="253">
        <v>0</v>
      </c>
      <c r="V1032" s="253">
        <v>2000</v>
      </c>
      <c r="W1032" s="253">
        <v>2</v>
      </c>
      <c r="X1032" s="253">
        <v>101</v>
      </c>
      <c r="Y1032" s="253">
        <v>414</v>
      </c>
    </row>
    <row r="1033" spans="4:25" hidden="1" outlineLevel="1">
      <c r="D1033" s="246" t="s">
        <v>1394</v>
      </c>
      <c r="E1033" s="246" t="s">
        <v>48</v>
      </c>
      <c r="F1033" s="246" t="s">
        <v>467</v>
      </c>
      <c r="G1033" s="246" t="s">
        <v>468</v>
      </c>
      <c r="H1033" s="246" t="s">
        <v>469</v>
      </c>
      <c r="I1033" s="246" t="s">
        <v>1395</v>
      </c>
      <c r="J1033" s="246" t="s">
        <v>109</v>
      </c>
      <c r="L1033" s="258">
        <v>7894</v>
      </c>
      <c r="M1033" s="253"/>
      <c r="N1033" s="253">
        <v>154</v>
      </c>
      <c r="O1033" s="253">
        <v>832</v>
      </c>
      <c r="P1033" s="253">
        <v>26</v>
      </c>
      <c r="Q1033" s="253">
        <v>303</v>
      </c>
      <c r="R1033" s="253">
        <v>107</v>
      </c>
      <c r="S1033" s="253">
        <v>149</v>
      </c>
      <c r="T1033" s="253">
        <v>108</v>
      </c>
      <c r="U1033" s="253">
        <v>275</v>
      </c>
      <c r="V1033" s="253">
        <v>5003</v>
      </c>
      <c r="W1033" s="253">
        <v>58</v>
      </c>
      <c r="X1033" s="253">
        <v>705</v>
      </c>
      <c r="Y1033" s="253">
        <v>174</v>
      </c>
    </row>
    <row r="1034" spans="4:25" hidden="1" outlineLevel="1">
      <c r="D1034" s="246" t="s">
        <v>203</v>
      </c>
      <c r="E1034" s="246" t="s">
        <v>48</v>
      </c>
      <c r="F1034" s="246" t="s">
        <v>467</v>
      </c>
      <c r="G1034" s="246" t="s">
        <v>468</v>
      </c>
      <c r="H1034" s="246" t="s">
        <v>469</v>
      </c>
      <c r="I1034" s="246" t="s">
        <v>402</v>
      </c>
      <c r="J1034" s="246" t="s">
        <v>109</v>
      </c>
      <c r="L1034" s="258">
        <v>155496</v>
      </c>
      <c r="M1034" s="253"/>
      <c r="N1034" s="253">
        <v>23510</v>
      </c>
      <c r="O1034" s="253">
        <v>9487</v>
      </c>
      <c r="P1034" s="253">
        <v>32488</v>
      </c>
      <c r="Q1034" s="253">
        <v>19335</v>
      </c>
      <c r="R1034" s="253">
        <v>7150</v>
      </c>
      <c r="S1034" s="253">
        <v>7164</v>
      </c>
      <c r="T1034" s="253">
        <v>7450</v>
      </c>
      <c r="U1034" s="253">
        <v>2663</v>
      </c>
      <c r="V1034" s="253">
        <v>8212</v>
      </c>
      <c r="W1034" s="253">
        <v>11888</v>
      </c>
      <c r="X1034" s="253">
        <v>14642</v>
      </c>
      <c r="Y1034" s="253">
        <v>11507</v>
      </c>
    </row>
    <row r="1035" spans="4:25" hidden="1" outlineLevel="1">
      <c r="D1035" s="246" t="s">
        <v>714</v>
      </c>
      <c r="E1035" s="246" t="s">
        <v>48</v>
      </c>
      <c r="F1035" s="246" t="s">
        <v>467</v>
      </c>
      <c r="G1035" s="246" t="s">
        <v>468</v>
      </c>
      <c r="H1035" s="246" t="s">
        <v>469</v>
      </c>
      <c r="I1035" s="246" t="s">
        <v>1396</v>
      </c>
      <c r="J1035" s="246" t="s">
        <v>109</v>
      </c>
      <c r="L1035" s="258">
        <v>26750</v>
      </c>
      <c r="M1035" s="253"/>
      <c r="N1035" s="253">
        <v>23</v>
      </c>
      <c r="O1035" s="253">
        <v>568</v>
      </c>
      <c r="P1035" s="253">
        <v>10202</v>
      </c>
      <c r="Q1035" s="253">
        <v>4084</v>
      </c>
      <c r="R1035" s="253">
        <v>292</v>
      </c>
      <c r="S1035" s="253">
        <v>679</v>
      </c>
      <c r="T1035" s="253">
        <v>618</v>
      </c>
      <c r="U1035" s="253">
        <v>427</v>
      </c>
      <c r="V1035" s="253">
        <v>1957</v>
      </c>
      <c r="W1035" s="253">
        <v>1155</v>
      </c>
      <c r="X1035" s="253">
        <v>3870</v>
      </c>
      <c r="Y1035" s="253">
        <v>2875</v>
      </c>
    </row>
    <row r="1036" spans="4:25" hidden="1" outlineLevel="1">
      <c r="D1036" s="246" t="s">
        <v>2682</v>
      </c>
      <c r="E1036" s="246" t="s">
        <v>2574</v>
      </c>
      <c r="F1036" s="246" t="s">
        <v>467</v>
      </c>
      <c r="G1036" s="246" t="s">
        <v>468</v>
      </c>
      <c r="H1036" s="246" t="s">
        <v>469</v>
      </c>
      <c r="I1036" s="246" t="s">
        <v>1733</v>
      </c>
      <c r="J1036" s="246" t="s">
        <v>471</v>
      </c>
      <c r="L1036" s="258">
        <v>6988</v>
      </c>
      <c r="M1036" s="253"/>
      <c r="N1036" s="253">
        <v>1757</v>
      </c>
      <c r="O1036" s="253">
        <v>1588</v>
      </c>
      <c r="P1036" s="253">
        <v>317</v>
      </c>
      <c r="Q1036" s="253">
        <v>306</v>
      </c>
      <c r="R1036" s="253">
        <v>267</v>
      </c>
      <c r="S1036" s="253">
        <v>117</v>
      </c>
      <c r="T1036" s="253">
        <v>282</v>
      </c>
      <c r="U1036" s="253">
        <v>109</v>
      </c>
      <c r="V1036" s="253">
        <v>361</v>
      </c>
      <c r="W1036" s="253">
        <v>1405</v>
      </c>
      <c r="X1036" s="253">
        <v>394</v>
      </c>
      <c r="Y1036" s="253">
        <v>85</v>
      </c>
    </row>
    <row r="1037" spans="4:25" hidden="1" outlineLevel="1">
      <c r="D1037" s="246" t="s">
        <v>2320</v>
      </c>
      <c r="E1037" s="246" t="s">
        <v>49</v>
      </c>
      <c r="F1037" s="246" t="s">
        <v>465</v>
      </c>
      <c r="G1037" s="246" t="s">
        <v>470</v>
      </c>
      <c r="H1037" s="246" t="s">
        <v>469</v>
      </c>
      <c r="I1037" s="246" t="s">
        <v>3220</v>
      </c>
      <c r="J1037" s="246" t="s">
        <v>106</v>
      </c>
      <c r="L1037" s="258">
        <v>5</v>
      </c>
      <c r="M1037" s="253"/>
      <c r="N1037" s="253"/>
      <c r="O1037" s="253"/>
      <c r="P1037" s="253"/>
      <c r="Q1037" s="253"/>
      <c r="R1037" s="253"/>
      <c r="S1037" s="253"/>
      <c r="T1037" s="253"/>
      <c r="U1037" s="253"/>
      <c r="V1037" s="253">
        <v>0</v>
      </c>
      <c r="W1037" s="253">
        <v>1</v>
      </c>
      <c r="X1037" s="253">
        <v>1</v>
      </c>
      <c r="Y1037" s="253">
        <v>3</v>
      </c>
    </row>
    <row r="1038" spans="4:25" hidden="1" outlineLevel="1">
      <c r="D1038" s="246" t="s">
        <v>2320</v>
      </c>
      <c r="E1038" s="246" t="s">
        <v>49</v>
      </c>
      <c r="F1038" s="246" t="s">
        <v>467</v>
      </c>
      <c r="G1038" s="246" t="s">
        <v>468</v>
      </c>
      <c r="H1038" s="246" t="s">
        <v>469</v>
      </c>
      <c r="I1038" s="246" t="s">
        <v>266</v>
      </c>
      <c r="J1038" s="246" t="s">
        <v>106</v>
      </c>
      <c r="L1038" s="258">
        <v>4805619</v>
      </c>
      <c r="M1038" s="253"/>
      <c r="N1038" s="253">
        <v>408877</v>
      </c>
      <c r="O1038" s="253">
        <v>273638</v>
      </c>
      <c r="P1038" s="253">
        <v>446617</v>
      </c>
      <c r="Q1038" s="253">
        <v>512848</v>
      </c>
      <c r="R1038" s="253">
        <v>361613</v>
      </c>
      <c r="S1038" s="253">
        <v>510992</v>
      </c>
      <c r="T1038" s="253">
        <v>299898</v>
      </c>
      <c r="U1038" s="253">
        <v>303657</v>
      </c>
      <c r="V1038" s="253">
        <v>363642</v>
      </c>
      <c r="W1038" s="253">
        <v>455244</v>
      </c>
      <c r="X1038" s="253">
        <v>447466</v>
      </c>
      <c r="Y1038" s="253">
        <v>421127</v>
      </c>
    </row>
    <row r="1039" spans="4:25" hidden="1" outlineLevel="1">
      <c r="D1039" s="246" t="s">
        <v>2320</v>
      </c>
      <c r="E1039" s="246" t="s">
        <v>49</v>
      </c>
      <c r="F1039" s="246" t="s">
        <v>467</v>
      </c>
      <c r="G1039" s="246" t="s">
        <v>470</v>
      </c>
      <c r="H1039" s="246" t="s">
        <v>469</v>
      </c>
      <c r="I1039" s="246" t="s">
        <v>1562</v>
      </c>
      <c r="J1039" s="246" t="s">
        <v>106</v>
      </c>
      <c r="L1039" s="258">
        <v>6629</v>
      </c>
      <c r="M1039" s="253"/>
      <c r="N1039" s="253">
        <v>554</v>
      </c>
      <c r="O1039" s="253">
        <v>457</v>
      </c>
      <c r="P1039" s="253">
        <v>815</v>
      </c>
      <c r="Q1039" s="253">
        <v>441</v>
      </c>
      <c r="R1039" s="253">
        <v>337</v>
      </c>
      <c r="S1039" s="253">
        <v>413</v>
      </c>
      <c r="T1039" s="253">
        <v>103</v>
      </c>
      <c r="U1039" s="253">
        <v>258</v>
      </c>
      <c r="V1039" s="253">
        <v>368</v>
      </c>
      <c r="W1039" s="253">
        <v>541</v>
      </c>
      <c r="X1039" s="253">
        <v>231</v>
      </c>
      <c r="Y1039" s="253">
        <v>2111</v>
      </c>
    </row>
    <row r="1040" spans="4:25" hidden="1" outlineLevel="1">
      <c r="D1040" s="246" t="s">
        <v>2386</v>
      </c>
      <c r="E1040" s="246" t="s">
        <v>49</v>
      </c>
      <c r="F1040" s="246" t="s">
        <v>467</v>
      </c>
      <c r="G1040" s="246" t="s">
        <v>468</v>
      </c>
      <c r="H1040" s="246" t="s">
        <v>469</v>
      </c>
      <c r="I1040" s="246" t="s">
        <v>356</v>
      </c>
      <c r="J1040" s="246" t="s">
        <v>106</v>
      </c>
      <c r="L1040" s="258">
        <v>235957</v>
      </c>
      <c r="M1040" s="253"/>
      <c r="N1040" s="253">
        <v>14736</v>
      </c>
      <c r="O1040" s="253">
        <v>24631</v>
      </c>
      <c r="P1040" s="253">
        <v>11280</v>
      </c>
      <c r="Q1040" s="253">
        <v>13603</v>
      </c>
      <c r="R1040" s="253">
        <v>25755</v>
      </c>
      <c r="S1040" s="253">
        <v>28062</v>
      </c>
      <c r="T1040" s="253">
        <v>13983</v>
      </c>
      <c r="U1040" s="253">
        <v>16235</v>
      </c>
      <c r="V1040" s="253">
        <v>15759</v>
      </c>
      <c r="W1040" s="253">
        <v>28391</v>
      </c>
      <c r="X1040" s="253">
        <v>31613</v>
      </c>
      <c r="Y1040" s="253">
        <v>11909</v>
      </c>
    </row>
    <row r="1041" spans="4:25" hidden="1" outlineLevel="1">
      <c r="D1041" s="246" t="s">
        <v>2121</v>
      </c>
      <c r="E1041" s="246" t="s">
        <v>49</v>
      </c>
      <c r="F1041" s="246" t="s">
        <v>467</v>
      </c>
      <c r="G1041" s="246" t="s">
        <v>468</v>
      </c>
      <c r="H1041" s="246" t="s">
        <v>469</v>
      </c>
      <c r="I1041" s="246" t="s">
        <v>2166</v>
      </c>
      <c r="J1041" s="246" t="s">
        <v>110</v>
      </c>
      <c r="L1041" s="258">
        <v>1186</v>
      </c>
      <c r="M1041" s="253"/>
      <c r="N1041" s="253">
        <v>65</v>
      </c>
      <c r="O1041" s="253">
        <v>97</v>
      </c>
      <c r="P1041" s="253">
        <v>128</v>
      </c>
      <c r="Q1041" s="253">
        <v>220</v>
      </c>
      <c r="R1041" s="253">
        <v>20</v>
      </c>
      <c r="S1041" s="253">
        <v>56</v>
      </c>
      <c r="T1041" s="253">
        <v>110</v>
      </c>
      <c r="U1041" s="253">
        <v>141</v>
      </c>
      <c r="V1041" s="253">
        <v>50</v>
      </c>
      <c r="W1041" s="253">
        <v>48</v>
      </c>
      <c r="X1041" s="253">
        <v>161</v>
      </c>
      <c r="Y1041" s="253">
        <v>90</v>
      </c>
    </row>
    <row r="1042" spans="4:25" hidden="1" outlineLevel="1">
      <c r="D1042" s="246" t="s">
        <v>3221</v>
      </c>
      <c r="E1042" s="246" t="s">
        <v>49</v>
      </c>
      <c r="F1042" s="246" t="s">
        <v>467</v>
      </c>
      <c r="G1042" s="246" t="s">
        <v>468</v>
      </c>
      <c r="H1042" s="246" t="s">
        <v>469</v>
      </c>
      <c r="I1042" s="246" t="s">
        <v>3222</v>
      </c>
      <c r="J1042" s="246" t="s">
        <v>110</v>
      </c>
      <c r="L1042" s="258">
        <v>742</v>
      </c>
      <c r="M1042" s="253"/>
      <c r="N1042" s="253"/>
      <c r="O1042" s="253"/>
      <c r="P1042" s="253"/>
      <c r="Q1042" s="253"/>
      <c r="R1042" s="253"/>
      <c r="S1042" s="253">
        <v>7</v>
      </c>
      <c r="T1042" s="253">
        <v>83</v>
      </c>
      <c r="U1042" s="253">
        <v>277</v>
      </c>
      <c r="V1042" s="253">
        <v>37</v>
      </c>
      <c r="W1042" s="253">
        <v>77</v>
      </c>
      <c r="X1042" s="253">
        <v>238</v>
      </c>
      <c r="Y1042" s="253">
        <v>23</v>
      </c>
    </row>
    <row r="1043" spans="4:25" hidden="1" outlineLevel="1">
      <c r="D1043" s="246" t="s">
        <v>2123</v>
      </c>
      <c r="E1043" s="246" t="s">
        <v>49</v>
      </c>
      <c r="F1043" s="246" t="s">
        <v>467</v>
      </c>
      <c r="G1043" s="246" t="s">
        <v>468</v>
      </c>
      <c r="H1043" s="246" t="s">
        <v>469</v>
      </c>
      <c r="I1043" s="246" t="s">
        <v>2167</v>
      </c>
      <c r="J1043" s="246" t="s">
        <v>110</v>
      </c>
      <c r="L1043" s="258">
        <v>40359</v>
      </c>
      <c r="M1043" s="253"/>
      <c r="N1043" s="253">
        <v>66</v>
      </c>
      <c r="O1043" s="253">
        <v>33</v>
      </c>
      <c r="P1043" s="253">
        <v>96</v>
      </c>
      <c r="Q1043" s="253">
        <v>743</v>
      </c>
      <c r="R1043" s="253">
        <v>334</v>
      </c>
      <c r="S1043" s="253">
        <v>708</v>
      </c>
      <c r="T1043" s="253">
        <v>5500</v>
      </c>
      <c r="U1043" s="253">
        <v>18509</v>
      </c>
      <c r="V1043" s="253">
        <v>11649</v>
      </c>
      <c r="W1043" s="253">
        <v>517</v>
      </c>
      <c r="X1043" s="253">
        <v>1860</v>
      </c>
      <c r="Y1043" s="253">
        <v>344</v>
      </c>
    </row>
    <row r="1044" spans="4:25" hidden="1" outlineLevel="1">
      <c r="D1044" s="246" t="s">
        <v>2980</v>
      </c>
      <c r="E1044" s="246" t="s">
        <v>49</v>
      </c>
      <c r="F1044" s="246" t="s">
        <v>467</v>
      </c>
      <c r="G1044" s="246" t="s">
        <v>468</v>
      </c>
      <c r="H1044" s="246" t="s">
        <v>469</v>
      </c>
      <c r="I1044" s="246" t="s">
        <v>2981</v>
      </c>
      <c r="J1044" s="246" t="s">
        <v>110</v>
      </c>
      <c r="L1044" s="258">
        <v>7504</v>
      </c>
      <c r="M1044" s="253"/>
      <c r="N1044" s="253">
        <v>4</v>
      </c>
      <c r="O1044" s="253">
        <v>23</v>
      </c>
      <c r="P1044" s="253">
        <v>0</v>
      </c>
      <c r="Q1044" s="253">
        <v>0</v>
      </c>
      <c r="R1044" s="253">
        <v>8</v>
      </c>
      <c r="S1044" s="253">
        <v>8</v>
      </c>
      <c r="T1044" s="253">
        <v>0</v>
      </c>
      <c r="U1044" s="253">
        <v>2</v>
      </c>
      <c r="V1044" s="253">
        <v>299</v>
      </c>
      <c r="W1044" s="253">
        <v>7049</v>
      </c>
      <c r="X1044" s="253">
        <v>71</v>
      </c>
      <c r="Y1044" s="253">
        <v>40</v>
      </c>
    </row>
    <row r="1045" spans="4:25" hidden="1" outlineLevel="1">
      <c r="D1045" s="246" t="s">
        <v>1528</v>
      </c>
      <c r="E1045" s="246" t="s">
        <v>49</v>
      </c>
      <c r="F1045" s="246" t="s">
        <v>467</v>
      </c>
      <c r="G1045" s="246" t="s">
        <v>468</v>
      </c>
      <c r="H1045" s="246" t="s">
        <v>469</v>
      </c>
      <c r="I1045" s="246" t="s">
        <v>1565</v>
      </c>
      <c r="J1045" s="246" t="s">
        <v>106</v>
      </c>
      <c r="L1045" s="258">
        <v>19762</v>
      </c>
      <c r="M1045" s="253"/>
      <c r="N1045" s="253">
        <v>477</v>
      </c>
      <c r="O1045" s="253">
        <v>692</v>
      </c>
      <c r="P1045" s="253">
        <v>2691</v>
      </c>
      <c r="Q1045" s="253">
        <v>1005</v>
      </c>
      <c r="R1045" s="253">
        <v>2121</v>
      </c>
      <c r="S1045" s="253">
        <v>901</v>
      </c>
      <c r="T1045" s="253">
        <v>1495</v>
      </c>
      <c r="U1045" s="253">
        <v>1762</v>
      </c>
      <c r="V1045" s="253">
        <v>2755</v>
      </c>
      <c r="W1045" s="253">
        <v>1330</v>
      </c>
      <c r="X1045" s="253">
        <v>3475</v>
      </c>
      <c r="Y1045" s="253">
        <v>1058</v>
      </c>
    </row>
    <row r="1046" spans="4:25" hidden="1" outlineLevel="1">
      <c r="D1046" s="246" t="s">
        <v>1992</v>
      </c>
      <c r="E1046" s="246" t="s">
        <v>49</v>
      </c>
      <c r="F1046" s="246" t="s">
        <v>467</v>
      </c>
      <c r="G1046" s="246" t="s">
        <v>468</v>
      </c>
      <c r="H1046" s="246" t="s">
        <v>469</v>
      </c>
      <c r="I1046" s="246" t="s">
        <v>1389</v>
      </c>
      <c r="J1046" s="246" t="s">
        <v>106</v>
      </c>
      <c r="L1046" s="258">
        <v>130644</v>
      </c>
      <c r="M1046" s="253"/>
      <c r="N1046" s="253">
        <v>13460</v>
      </c>
      <c r="O1046" s="253">
        <v>12515</v>
      </c>
      <c r="P1046" s="253">
        <v>10975</v>
      </c>
      <c r="Q1046" s="253">
        <v>13927</v>
      </c>
      <c r="R1046" s="253">
        <v>15969</v>
      </c>
      <c r="S1046" s="253">
        <v>13741</v>
      </c>
      <c r="T1046" s="253">
        <v>13200</v>
      </c>
      <c r="U1046" s="253">
        <v>4851</v>
      </c>
      <c r="V1046" s="253">
        <v>6845</v>
      </c>
      <c r="W1046" s="253">
        <v>10783</v>
      </c>
      <c r="X1046" s="253">
        <v>5822</v>
      </c>
      <c r="Y1046" s="253">
        <v>8556</v>
      </c>
    </row>
    <row r="1047" spans="4:25" hidden="1" outlineLevel="1">
      <c r="D1047" s="246" t="s">
        <v>765</v>
      </c>
      <c r="E1047" s="246" t="s">
        <v>49</v>
      </c>
      <c r="F1047" s="246" t="s">
        <v>467</v>
      </c>
      <c r="G1047" s="246" t="s">
        <v>468</v>
      </c>
      <c r="H1047" s="246" t="s">
        <v>469</v>
      </c>
      <c r="I1047" s="246" t="s">
        <v>766</v>
      </c>
      <c r="J1047" s="246" t="s">
        <v>106</v>
      </c>
      <c r="L1047" s="258">
        <v>26768</v>
      </c>
      <c r="M1047" s="253"/>
      <c r="N1047" s="253">
        <v>2327</v>
      </c>
      <c r="O1047" s="253">
        <v>931</v>
      </c>
      <c r="P1047" s="253">
        <v>1719</v>
      </c>
      <c r="Q1047" s="253">
        <v>966</v>
      </c>
      <c r="R1047" s="253">
        <v>1617</v>
      </c>
      <c r="S1047" s="253">
        <v>1109</v>
      </c>
      <c r="T1047" s="253">
        <v>5758</v>
      </c>
      <c r="U1047" s="253">
        <v>669</v>
      </c>
      <c r="V1047" s="253">
        <v>3080</v>
      </c>
      <c r="W1047" s="253">
        <v>5063</v>
      </c>
      <c r="X1047" s="253">
        <v>1696</v>
      </c>
      <c r="Y1047" s="253">
        <v>1833</v>
      </c>
    </row>
    <row r="1048" spans="4:25" hidden="1" outlineLevel="1">
      <c r="D1048" s="246" t="s">
        <v>1741</v>
      </c>
      <c r="E1048" s="246" t="s">
        <v>48</v>
      </c>
      <c r="F1048" s="246" t="s">
        <v>467</v>
      </c>
      <c r="G1048" s="246" t="s">
        <v>468</v>
      </c>
      <c r="H1048" s="246" t="s">
        <v>469</v>
      </c>
      <c r="I1048" s="246" t="s">
        <v>1753</v>
      </c>
      <c r="J1048" s="246" t="s">
        <v>109</v>
      </c>
      <c r="L1048" s="258">
        <v>384</v>
      </c>
      <c r="M1048" s="253"/>
      <c r="N1048" s="253">
        <v>1</v>
      </c>
      <c r="O1048" s="253">
        <v>2</v>
      </c>
      <c r="P1048" s="253">
        <v>11</v>
      </c>
      <c r="Q1048" s="253">
        <v>1</v>
      </c>
      <c r="R1048" s="253">
        <v>0</v>
      </c>
      <c r="S1048" s="253">
        <v>0</v>
      </c>
      <c r="T1048" s="253">
        <v>40</v>
      </c>
      <c r="U1048" s="253">
        <v>1</v>
      </c>
      <c r="V1048" s="253">
        <v>110</v>
      </c>
      <c r="W1048" s="253">
        <v>141</v>
      </c>
      <c r="X1048" s="253">
        <v>54</v>
      </c>
      <c r="Y1048" s="253">
        <v>23</v>
      </c>
    </row>
    <row r="1049" spans="4:25" hidden="1" outlineLevel="1">
      <c r="D1049" s="246" t="s">
        <v>1355</v>
      </c>
      <c r="E1049" s="246" t="s">
        <v>2574</v>
      </c>
      <c r="F1049" s="246" t="s">
        <v>465</v>
      </c>
      <c r="G1049" s="246" t="s">
        <v>470</v>
      </c>
      <c r="H1049" s="246" t="s">
        <v>469</v>
      </c>
      <c r="I1049" s="246" t="s">
        <v>2982</v>
      </c>
      <c r="J1049" s="246" t="s">
        <v>471</v>
      </c>
      <c r="L1049" s="258">
        <v>0</v>
      </c>
      <c r="M1049" s="253"/>
      <c r="N1049" s="253">
        <v>0</v>
      </c>
      <c r="O1049" s="253">
        <v>0</v>
      </c>
      <c r="P1049" s="253">
        <v>0</v>
      </c>
      <c r="Q1049" s="253">
        <v>0</v>
      </c>
      <c r="R1049" s="253">
        <v>0</v>
      </c>
      <c r="S1049" s="253">
        <v>0</v>
      </c>
      <c r="T1049" s="253">
        <v>0</v>
      </c>
      <c r="U1049" s="253">
        <v>0</v>
      </c>
      <c r="V1049" s="253">
        <v>0</v>
      </c>
      <c r="W1049" s="253">
        <v>0</v>
      </c>
      <c r="X1049" s="253">
        <v>0</v>
      </c>
      <c r="Y1049" s="253">
        <v>0</v>
      </c>
    </row>
    <row r="1050" spans="4:25" hidden="1" outlineLevel="1">
      <c r="D1050" s="246" t="s">
        <v>1355</v>
      </c>
      <c r="E1050" s="246" t="s">
        <v>2574</v>
      </c>
      <c r="F1050" s="246" t="s">
        <v>467</v>
      </c>
      <c r="G1050" s="246" t="s">
        <v>468</v>
      </c>
      <c r="H1050" s="246" t="s">
        <v>469</v>
      </c>
      <c r="I1050" s="246" t="s">
        <v>2983</v>
      </c>
      <c r="J1050" s="246" t="s">
        <v>471</v>
      </c>
      <c r="L1050" s="258">
        <v>78302</v>
      </c>
      <c r="M1050" s="253"/>
      <c r="N1050" s="253">
        <v>16608</v>
      </c>
      <c r="O1050" s="253">
        <v>2530</v>
      </c>
      <c r="P1050" s="253">
        <v>7100</v>
      </c>
      <c r="Q1050" s="253">
        <v>3384</v>
      </c>
      <c r="R1050" s="253">
        <v>16369</v>
      </c>
      <c r="S1050" s="253">
        <v>8170</v>
      </c>
      <c r="T1050" s="253">
        <v>2143</v>
      </c>
      <c r="U1050" s="253">
        <v>4812</v>
      </c>
      <c r="V1050" s="253">
        <v>4657</v>
      </c>
      <c r="W1050" s="253">
        <v>1595</v>
      </c>
      <c r="X1050" s="253">
        <v>2115</v>
      </c>
      <c r="Y1050" s="253">
        <v>8819</v>
      </c>
    </row>
    <row r="1051" spans="4:25" hidden="1" outlineLevel="1">
      <c r="D1051" s="246" t="s">
        <v>1355</v>
      </c>
      <c r="E1051" s="246" t="s">
        <v>2574</v>
      </c>
      <c r="F1051" s="246" t="s">
        <v>467</v>
      </c>
      <c r="G1051" s="246" t="s">
        <v>470</v>
      </c>
      <c r="H1051" s="246" t="s">
        <v>469</v>
      </c>
      <c r="I1051" s="246" t="s">
        <v>2984</v>
      </c>
      <c r="J1051" s="246" t="s">
        <v>471</v>
      </c>
      <c r="L1051" s="258">
        <v>5256</v>
      </c>
      <c r="M1051" s="253"/>
      <c r="N1051" s="253">
        <v>3826</v>
      </c>
      <c r="O1051" s="253">
        <v>91</v>
      </c>
      <c r="P1051" s="253">
        <v>44</v>
      </c>
      <c r="Q1051" s="253">
        <v>1000</v>
      </c>
      <c r="R1051" s="253">
        <v>0</v>
      </c>
      <c r="S1051" s="253">
        <v>95</v>
      </c>
      <c r="T1051" s="253">
        <v>140</v>
      </c>
      <c r="U1051" s="253">
        <v>0</v>
      </c>
      <c r="V1051" s="253">
        <v>0</v>
      </c>
      <c r="W1051" s="253">
        <v>30</v>
      </c>
      <c r="X1051" s="253">
        <v>30</v>
      </c>
      <c r="Y1051" s="253">
        <v>0</v>
      </c>
    </row>
    <row r="1052" spans="4:25" hidden="1" outlineLevel="1">
      <c r="D1052" s="246" t="s">
        <v>525</v>
      </c>
      <c r="E1052" s="246" t="s">
        <v>48</v>
      </c>
      <c r="F1052" s="246" t="s">
        <v>467</v>
      </c>
      <c r="G1052" s="246" t="s">
        <v>468</v>
      </c>
      <c r="H1052" s="246" t="s">
        <v>469</v>
      </c>
      <c r="I1052" s="246" t="s">
        <v>1026</v>
      </c>
      <c r="J1052" s="246" t="s">
        <v>109</v>
      </c>
      <c r="L1052" s="258">
        <v>1497</v>
      </c>
      <c r="M1052" s="253"/>
      <c r="N1052" s="253">
        <v>204</v>
      </c>
      <c r="O1052" s="253">
        <v>14</v>
      </c>
      <c r="P1052" s="253">
        <v>15</v>
      </c>
      <c r="Q1052" s="253">
        <v>448</v>
      </c>
      <c r="R1052" s="253">
        <v>124</v>
      </c>
      <c r="S1052" s="253">
        <v>280</v>
      </c>
      <c r="T1052" s="253">
        <v>7</v>
      </c>
      <c r="U1052" s="253">
        <v>57</v>
      </c>
      <c r="V1052" s="253">
        <v>128</v>
      </c>
      <c r="W1052" s="253">
        <v>89</v>
      </c>
      <c r="X1052" s="253">
        <v>80</v>
      </c>
      <c r="Y1052" s="253">
        <v>51</v>
      </c>
    </row>
    <row r="1053" spans="4:25" hidden="1" outlineLevel="1">
      <c r="D1053" s="246" t="s">
        <v>204</v>
      </c>
      <c r="E1053" s="246" t="s">
        <v>48</v>
      </c>
      <c r="F1053" s="246" t="s">
        <v>465</v>
      </c>
      <c r="G1053" s="246" t="s">
        <v>470</v>
      </c>
      <c r="H1053" s="246" t="s">
        <v>469</v>
      </c>
      <c r="I1053" s="246" t="s">
        <v>3223</v>
      </c>
      <c r="J1053" s="246" t="s">
        <v>109</v>
      </c>
      <c r="L1053" s="258">
        <v>0</v>
      </c>
      <c r="M1053" s="253"/>
      <c r="N1053" s="253"/>
      <c r="O1053" s="253"/>
      <c r="P1053" s="253"/>
      <c r="Q1053" s="253"/>
      <c r="R1053" s="253"/>
      <c r="S1053" s="253"/>
      <c r="T1053" s="253"/>
      <c r="U1053" s="253"/>
      <c r="V1053" s="253">
        <v>0</v>
      </c>
      <c r="W1053" s="253">
        <v>0</v>
      </c>
      <c r="X1053" s="253">
        <v>0</v>
      </c>
      <c r="Y1053" s="253">
        <v>0</v>
      </c>
    </row>
    <row r="1054" spans="4:25" hidden="1" outlineLevel="1">
      <c r="D1054" s="246" t="s">
        <v>204</v>
      </c>
      <c r="E1054" s="246" t="s">
        <v>48</v>
      </c>
      <c r="F1054" s="246" t="s">
        <v>467</v>
      </c>
      <c r="G1054" s="246" t="s">
        <v>468</v>
      </c>
      <c r="H1054" s="246" t="s">
        <v>469</v>
      </c>
      <c r="I1054" s="246" t="s">
        <v>403</v>
      </c>
      <c r="J1054" s="246" t="s">
        <v>109</v>
      </c>
      <c r="L1054" s="258">
        <v>1555433</v>
      </c>
      <c r="M1054" s="253"/>
      <c r="N1054" s="253">
        <v>176166</v>
      </c>
      <c r="O1054" s="253">
        <v>334199</v>
      </c>
      <c r="P1054" s="253">
        <v>106306</v>
      </c>
      <c r="Q1054" s="253">
        <v>118841</v>
      </c>
      <c r="R1054" s="253">
        <v>298707</v>
      </c>
      <c r="S1054" s="253">
        <v>29924</v>
      </c>
      <c r="T1054" s="253">
        <v>73319</v>
      </c>
      <c r="U1054" s="253">
        <v>73487</v>
      </c>
      <c r="V1054" s="253">
        <v>102844</v>
      </c>
      <c r="W1054" s="253">
        <v>145472</v>
      </c>
      <c r="X1054" s="253">
        <v>44952</v>
      </c>
      <c r="Y1054" s="253">
        <v>51216</v>
      </c>
    </row>
    <row r="1055" spans="4:25" hidden="1" outlineLevel="1">
      <c r="D1055" s="246" t="s">
        <v>204</v>
      </c>
      <c r="E1055" s="246" t="s">
        <v>48</v>
      </c>
      <c r="F1055" s="246" t="s">
        <v>467</v>
      </c>
      <c r="G1055" s="246" t="s">
        <v>470</v>
      </c>
      <c r="H1055" s="246" t="s">
        <v>469</v>
      </c>
      <c r="I1055" s="246" t="s">
        <v>2387</v>
      </c>
      <c r="J1055" s="246" t="s">
        <v>109</v>
      </c>
      <c r="L1055" s="258">
        <v>40607</v>
      </c>
      <c r="M1055" s="253"/>
      <c r="N1055" s="253">
        <v>190</v>
      </c>
      <c r="O1055" s="253">
        <v>924</v>
      </c>
      <c r="P1055" s="253">
        <v>10507</v>
      </c>
      <c r="Q1055" s="253">
        <v>2572</v>
      </c>
      <c r="R1055" s="253">
        <v>603</v>
      </c>
      <c r="S1055" s="253">
        <v>1543</v>
      </c>
      <c r="T1055" s="253">
        <v>569</v>
      </c>
      <c r="U1055" s="253">
        <v>2306</v>
      </c>
      <c r="V1055" s="253">
        <v>1273</v>
      </c>
      <c r="W1055" s="253">
        <v>2938</v>
      </c>
      <c r="X1055" s="253">
        <v>1204</v>
      </c>
      <c r="Y1055" s="253">
        <v>15978</v>
      </c>
    </row>
    <row r="1056" spans="4:25" hidden="1" outlineLevel="1">
      <c r="D1056" s="246" t="s">
        <v>1027</v>
      </c>
      <c r="E1056" s="246" t="s">
        <v>48</v>
      </c>
      <c r="F1056" s="246" t="s">
        <v>467</v>
      </c>
      <c r="G1056" s="246" t="s">
        <v>468</v>
      </c>
      <c r="H1056" s="246" t="s">
        <v>469</v>
      </c>
      <c r="I1056" s="246" t="s">
        <v>1028</v>
      </c>
      <c r="J1056" s="246" t="s">
        <v>109</v>
      </c>
      <c r="L1056" s="258">
        <v>18479</v>
      </c>
      <c r="M1056" s="253"/>
      <c r="N1056" s="253">
        <v>552</v>
      </c>
      <c r="O1056" s="253">
        <v>1307</v>
      </c>
      <c r="P1056" s="253">
        <v>1185</v>
      </c>
      <c r="Q1056" s="253">
        <v>186</v>
      </c>
      <c r="R1056" s="253">
        <v>1851</v>
      </c>
      <c r="S1056" s="253">
        <v>2349</v>
      </c>
      <c r="T1056" s="253">
        <v>455</v>
      </c>
      <c r="U1056" s="253">
        <v>680</v>
      </c>
      <c r="V1056" s="253">
        <v>314</v>
      </c>
      <c r="W1056" s="253">
        <v>8638</v>
      </c>
      <c r="X1056" s="253">
        <v>410</v>
      </c>
      <c r="Y1056" s="253">
        <v>552</v>
      </c>
    </row>
    <row r="1057" spans="4:25" hidden="1" outlineLevel="1">
      <c r="D1057" s="246" t="s">
        <v>271</v>
      </c>
      <c r="E1057" s="246" t="s">
        <v>48</v>
      </c>
      <c r="F1057" s="246" t="s">
        <v>467</v>
      </c>
      <c r="G1057" s="246" t="s">
        <v>468</v>
      </c>
      <c r="H1057" s="246" t="s">
        <v>469</v>
      </c>
      <c r="I1057" s="246" t="s">
        <v>2985</v>
      </c>
      <c r="J1057" s="246" t="s">
        <v>109</v>
      </c>
      <c r="L1057" s="258">
        <v>65284</v>
      </c>
      <c r="M1057" s="253"/>
      <c r="N1057" s="253">
        <v>17151</v>
      </c>
      <c r="O1057" s="253">
        <v>698</v>
      </c>
      <c r="P1057" s="253">
        <v>2362</v>
      </c>
      <c r="Q1057" s="253">
        <v>1216</v>
      </c>
      <c r="R1057" s="253">
        <v>5553</v>
      </c>
      <c r="S1057" s="253">
        <v>11395</v>
      </c>
      <c r="T1057" s="253">
        <v>10334</v>
      </c>
      <c r="U1057" s="253">
        <v>9791</v>
      </c>
      <c r="V1057" s="253">
        <v>4355</v>
      </c>
      <c r="W1057" s="253">
        <v>1726</v>
      </c>
      <c r="X1057" s="253">
        <v>389</v>
      </c>
      <c r="Y1057" s="253">
        <v>314</v>
      </c>
    </row>
    <row r="1058" spans="4:25" hidden="1" outlineLevel="1">
      <c r="D1058" s="246" t="s">
        <v>271</v>
      </c>
      <c r="E1058" s="246" t="s">
        <v>48</v>
      </c>
      <c r="F1058" s="246" t="s">
        <v>467</v>
      </c>
      <c r="G1058" s="246" t="s">
        <v>470</v>
      </c>
      <c r="H1058" s="246" t="s">
        <v>469</v>
      </c>
      <c r="I1058" s="246" t="s">
        <v>2986</v>
      </c>
      <c r="J1058" s="246" t="s">
        <v>109</v>
      </c>
      <c r="L1058" s="258">
        <v>470</v>
      </c>
      <c r="M1058" s="253"/>
      <c r="N1058" s="253">
        <v>0</v>
      </c>
      <c r="O1058" s="253">
        <v>0</v>
      </c>
      <c r="P1058" s="253">
        <v>10</v>
      </c>
      <c r="Q1058" s="253">
        <v>440</v>
      </c>
      <c r="R1058" s="253">
        <v>0</v>
      </c>
      <c r="S1058" s="253">
        <v>0</v>
      </c>
      <c r="T1058" s="253">
        <v>0</v>
      </c>
      <c r="U1058" s="253">
        <v>0</v>
      </c>
      <c r="V1058" s="253">
        <v>0</v>
      </c>
      <c r="W1058" s="253">
        <v>0</v>
      </c>
      <c r="X1058" s="253">
        <v>0</v>
      </c>
      <c r="Y1058" s="253">
        <v>20</v>
      </c>
    </row>
    <row r="1059" spans="4:25" hidden="1" outlineLevel="1">
      <c r="D1059" s="246" t="s">
        <v>1777</v>
      </c>
      <c r="E1059" s="246" t="s">
        <v>50</v>
      </c>
      <c r="F1059" s="246" t="s">
        <v>467</v>
      </c>
      <c r="G1059" s="246" t="s">
        <v>468</v>
      </c>
      <c r="H1059" s="246" t="s">
        <v>469</v>
      </c>
      <c r="I1059" s="246" t="s">
        <v>1858</v>
      </c>
      <c r="J1059" s="246" t="s">
        <v>108</v>
      </c>
      <c r="L1059" s="258">
        <v>4653</v>
      </c>
      <c r="M1059" s="253"/>
      <c r="N1059" s="253">
        <v>492</v>
      </c>
      <c r="O1059" s="253">
        <v>229</v>
      </c>
      <c r="P1059" s="253">
        <v>462</v>
      </c>
      <c r="Q1059" s="253">
        <v>581</v>
      </c>
      <c r="R1059" s="253">
        <v>252</v>
      </c>
      <c r="S1059" s="253">
        <v>418</v>
      </c>
      <c r="T1059" s="253">
        <v>321</v>
      </c>
      <c r="U1059" s="253">
        <v>297</v>
      </c>
      <c r="V1059" s="253">
        <v>602</v>
      </c>
      <c r="W1059" s="253">
        <v>441</v>
      </c>
      <c r="X1059" s="253">
        <v>251</v>
      </c>
      <c r="Y1059" s="253">
        <v>307</v>
      </c>
    </row>
    <row r="1060" spans="4:25" hidden="1" outlineLevel="1">
      <c r="D1060" s="246" t="s">
        <v>1708</v>
      </c>
      <c r="E1060" s="246" t="s">
        <v>48</v>
      </c>
      <c r="F1060" s="246" t="s">
        <v>467</v>
      </c>
      <c r="G1060" s="246" t="s">
        <v>468</v>
      </c>
      <c r="H1060" s="246" t="s">
        <v>469</v>
      </c>
      <c r="I1060" s="246" t="s">
        <v>1709</v>
      </c>
      <c r="J1060" s="246" t="s">
        <v>109</v>
      </c>
      <c r="L1060" s="258">
        <v>5734</v>
      </c>
      <c r="M1060" s="253"/>
      <c r="N1060" s="253">
        <v>564</v>
      </c>
      <c r="O1060" s="253">
        <v>776</v>
      </c>
      <c r="P1060" s="253">
        <v>273</v>
      </c>
      <c r="Q1060" s="253">
        <v>260</v>
      </c>
      <c r="R1060" s="253">
        <v>1060</v>
      </c>
      <c r="S1060" s="253">
        <v>281</v>
      </c>
      <c r="T1060" s="253">
        <v>378</v>
      </c>
      <c r="U1060" s="253">
        <v>329</v>
      </c>
      <c r="V1060" s="253">
        <v>697</v>
      </c>
      <c r="W1060" s="253">
        <v>385</v>
      </c>
      <c r="X1060" s="253">
        <v>615</v>
      </c>
      <c r="Y1060" s="253">
        <v>116</v>
      </c>
    </row>
    <row r="1061" spans="4:25" hidden="1" outlineLevel="1">
      <c r="D1061" s="246" t="s">
        <v>1958</v>
      </c>
      <c r="E1061" s="246" t="s">
        <v>50</v>
      </c>
      <c r="F1061" s="246" t="s">
        <v>467</v>
      </c>
      <c r="G1061" s="246" t="s">
        <v>468</v>
      </c>
      <c r="H1061" s="246" t="s">
        <v>469</v>
      </c>
      <c r="I1061" s="246" t="s">
        <v>2987</v>
      </c>
      <c r="J1061" s="246" t="s">
        <v>108</v>
      </c>
      <c r="L1061" s="258">
        <v>35181</v>
      </c>
      <c r="M1061" s="253"/>
      <c r="N1061" s="253">
        <v>1319</v>
      </c>
      <c r="O1061" s="253">
        <v>1918</v>
      </c>
      <c r="P1061" s="253">
        <v>1709</v>
      </c>
      <c r="Q1061" s="253">
        <v>1180</v>
      </c>
      <c r="R1061" s="253">
        <v>2950</v>
      </c>
      <c r="S1061" s="253">
        <v>2203</v>
      </c>
      <c r="T1061" s="253">
        <v>3297</v>
      </c>
      <c r="U1061" s="253">
        <v>1274</v>
      </c>
      <c r="V1061" s="253">
        <v>1832</v>
      </c>
      <c r="W1061" s="253">
        <v>11595</v>
      </c>
      <c r="X1061" s="253">
        <v>3212</v>
      </c>
      <c r="Y1061" s="253">
        <v>2692</v>
      </c>
    </row>
    <row r="1062" spans="4:25" hidden="1" outlineLevel="1">
      <c r="D1062" s="246" t="s">
        <v>1029</v>
      </c>
      <c r="E1062" s="246" t="s">
        <v>48</v>
      </c>
      <c r="F1062" s="246" t="s">
        <v>467</v>
      </c>
      <c r="G1062" s="246" t="s">
        <v>468</v>
      </c>
      <c r="H1062" s="246" t="s">
        <v>469</v>
      </c>
      <c r="I1062" s="246" t="s">
        <v>1030</v>
      </c>
      <c r="J1062" s="246" t="s">
        <v>109</v>
      </c>
      <c r="L1062" s="258">
        <v>12025</v>
      </c>
      <c r="M1062" s="253"/>
      <c r="N1062" s="253">
        <v>0</v>
      </c>
      <c r="O1062" s="253">
        <v>2</v>
      </c>
      <c r="P1062" s="253">
        <v>3638</v>
      </c>
      <c r="Q1062" s="253">
        <v>5766</v>
      </c>
      <c r="R1062" s="253">
        <v>2207</v>
      </c>
      <c r="S1062" s="253">
        <v>0</v>
      </c>
      <c r="T1062" s="253">
        <v>58</v>
      </c>
      <c r="U1062" s="253">
        <v>33</v>
      </c>
      <c r="V1062" s="253">
        <v>23</v>
      </c>
      <c r="W1062" s="253">
        <v>90</v>
      </c>
      <c r="X1062" s="253">
        <v>39</v>
      </c>
      <c r="Y1062" s="253">
        <v>169</v>
      </c>
    </row>
    <row r="1063" spans="4:25" hidden="1" outlineLevel="1">
      <c r="D1063" s="246" t="s">
        <v>2131</v>
      </c>
      <c r="E1063" s="246" t="s">
        <v>2574</v>
      </c>
      <c r="F1063" s="246" t="s">
        <v>465</v>
      </c>
      <c r="G1063" s="246" t="s">
        <v>470</v>
      </c>
      <c r="H1063" s="246" t="s">
        <v>469</v>
      </c>
      <c r="I1063" s="246" t="s">
        <v>2988</v>
      </c>
      <c r="J1063" s="246" t="s">
        <v>471</v>
      </c>
      <c r="L1063" s="258">
        <v>11468</v>
      </c>
      <c r="M1063" s="253"/>
      <c r="N1063" s="253">
        <v>0</v>
      </c>
      <c r="O1063" s="253">
        <v>560</v>
      </c>
      <c r="P1063" s="253">
        <v>1700</v>
      </c>
      <c r="Q1063" s="253">
        <v>1000</v>
      </c>
      <c r="R1063" s="253">
        <v>960</v>
      </c>
      <c r="S1063" s="253">
        <v>360</v>
      </c>
      <c r="T1063" s="253">
        <v>720</v>
      </c>
      <c r="U1063" s="253">
        <v>1100</v>
      </c>
      <c r="V1063" s="253">
        <v>360</v>
      </c>
      <c r="W1063" s="253">
        <v>880</v>
      </c>
      <c r="X1063" s="253">
        <v>360</v>
      </c>
      <c r="Y1063" s="253">
        <v>3468</v>
      </c>
    </row>
    <row r="1064" spans="4:25" hidden="1" outlineLevel="1">
      <c r="D1064" s="246" t="s">
        <v>2131</v>
      </c>
      <c r="E1064" s="246" t="s">
        <v>2574</v>
      </c>
      <c r="F1064" s="246" t="s">
        <v>467</v>
      </c>
      <c r="G1064" s="246" t="s">
        <v>468</v>
      </c>
      <c r="H1064" s="246" t="s">
        <v>469</v>
      </c>
      <c r="I1064" s="246" t="s">
        <v>2989</v>
      </c>
      <c r="J1064" s="246" t="s">
        <v>471</v>
      </c>
      <c r="L1064" s="258">
        <v>498</v>
      </c>
      <c r="M1064" s="253"/>
      <c r="N1064" s="253">
        <v>170</v>
      </c>
      <c r="O1064" s="253">
        <v>103</v>
      </c>
      <c r="P1064" s="253">
        <v>115</v>
      </c>
      <c r="Q1064" s="253">
        <v>3</v>
      </c>
      <c r="R1064" s="253">
        <v>13</v>
      </c>
      <c r="S1064" s="253">
        <v>3</v>
      </c>
      <c r="T1064" s="253">
        <v>41</v>
      </c>
      <c r="U1064" s="253">
        <v>0</v>
      </c>
      <c r="V1064" s="253">
        <v>0</v>
      </c>
      <c r="W1064" s="253">
        <v>50</v>
      </c>
      <c r="X1064" s="253">
        <v>0</v>
      </c>
      <c r="Y1064" s="253">
        <v>0</v>
      </c>
    </row>
    <row r="1065" spans="4:25" hidden="1" outlineLevel="1">
      <c r="D1065" s="246" t="s">
        <v>2131</v>
      </c>
      <c r="E1065" s="246" t="s">
        <v>2574</v>
      </c>
      <c r="F1065" s="246" t="s">
        <v>467</v>
      </c>
      <c r="G1065" s="246" t="s">
        <v>468</v>
      </c>
      <c r="H1065" s="246" t="s">
        <v>469</v>
      </c>
      <c r="I1065" s="246" t="s">
        <v>2990</v>
      </c>
      <c r="J1065" s="246" t="s">
        <v>471</v>
      </c>
      <c r="L1065" s="258">
        <v>56</v>
      </c>
      <c r="M1065" s="253"/>
      <c r="N1065" s="253">
        <v>0</v>
      </c>
      <c r="O1065" s="253">
        <v>0</v>
      </c>
      <c r="P1065" s="253">
        <v>0</v>
      </c>
      <c r="Q1065" s="253">
        <v>51</v>
      </c>
      <c r="R1065" s="253">
        <v>0</v>
      </c>
      <c r="S1065" s="253">
        <v>0</v>
      </c>
      <c r="T1065" s="253">
        <v>0</v>
      </c>
      <c r="U1065" s="253">
        <v>0</v>
      </c>
      <c r="V1065" s="253">
        <v>0</v>
      </c>
      <c r="W1065" s="253">
        <v>0</v>
      </c>
      <c r="X1065" s="253">
        <v>5</v>
      </c>
      <c r="Y1065" s="253">
        <v>0</v>
      </c>
    </row>
    <row r="1066" spans="4:25" hidden="1" outlineLevel="1">
      <c r="D1066" s="246" t="s">
        <v>2131</v>
      </c>
      <c r="E1066" s="246" t="s">
        <v>2574</v>
      </c>
      <c r="F1066" s="246" t="s">
        <v>467</v>
      </c>
      <c r="G1066" s="246" t="s">
        <v>468</v>
      </c>
      <c r="H1066" s="246" t="s">
        <v>469</v>
      </c>
      <c r="I1066" s="246" t="s">
        <v>2991</v>
      </c>
      <c r="J1066" s="246" t="s">
        <v>471</v>
      </c>
      <c r="L1066" s="258">
        <v>1415006</v>
      </c>
      <c r="M1066" s="253"/>
      <c r="N1066" s="253">
        <v>74356</v>
      </c>
      <c r="O1066" s="253">
        <v>140976</v>
      </c>
      <c r="P1066" s="253">
        <v>159875</v>
      </c>
      <c r="Q1066" s="253">
        <v>211347</v>
      </c>
      <c r="R1066" s="253">
        <v>86084</v>
      </c>
      <c r="S1066" s="253">
        <v>150039</v>
      </c>
      <c r="T1066" s="253">
        <v>71739</v>
      </c>
      <c r="U1066" s="253">
        <v>28768</v>
      </c>
      <c r="V1066" s="253">
        <v>111271</v>
      </c>
      <c r="W1066" s="253">
        <v>155827</v>
      </c>
      <c r="X1066" s="253">
        <v>71350</v>
      </c>
      <c r="Y1066" s="253">
        <v>153374</v>
      </c>
    </row>
    <row r="1067" spans="4:25" hidden="1" outlineLevel="1">
      <c r="D1067" s="246" t="s">
        <v>2131</v>
      </c>
      <c r="E1067" s="246" t="s">
        <v>2574</v>
      </c>
      <c r="F1067" s="246" t="s">
        <v>467</v>
      </c>
      <c r="G1067" s="246" t="s">
        <v>470</v>
      </c>
      <c r="H1067" s="246" t="s">
        <v>469</v>
      </c>
      <c r="I1067" s="246" t="s">
        <v>2992</v>
      </c>
      <c r="J1067" s="246" t="s">
        <v>471</v>
      </c>
      <c r="L1067" s="258">
        <v>39562</v>
      </c>
      <c r="M1067" s="253"/>
      <c r="N1067" s="253">
        <v>0</v>
      </c>
      <c r="O1067" s="253">
        <v>529</v>
      </c>
      <c r="P1067" s="253">
        <v>76</v>
      </c>
      <c r="Q1067" s="253">
        <v>4292</v>
      </c>
      <c r="R1067" s="253">
        <v>2557</v>
      </c>
      <c r="S1067" s="253">
        <v>0</v>
      </c>
      <c r="T1067" s="253">
        <v>8063</v>
      </c>
      <c r="U1067" s="253">
        <v>0</v>
      </c>
      <c r="V1067" s="253">
        <v>10000</v>
      </c>
      <c r="W1067" s="253">
        <v>0</v>
      </c>
      <c r="X1067" s="253">
        <v>0</v>
      </c>
      <c r="Y1067" s="253">
        <v>14045</v>
      </c>
    </row>
    <row r="1068" spans="4:25" hidden="1" outlineLevel="1">
      <c r="D1068" s="246" t="s">
        <v>2131</v>
      </c>
      <c r="E1068" s="246" t="s">
        <v>48</v>
      </c>
      <c r="F1068" s="246" t="s">
        <v>465</v>
      </c>
      <c r="G1068" s="246" t="s">
        <v>470</v>
      </c>
      <c r="H1068" s="246" t="s">
        <v>469</v>
      </c>
      <c r="I1068" s="246" t="s">
        <v>3224</v>
      </c>
      <c r="J1068" s="246" t="s">
        <v>109</v>
      </c>
      <c r="L1068" s="258">
        <v>0</v>
      </c>
      <c r="M1068" s="253"/>
      <c r="N1068" s="253"/>
      <c r="O1068" s="253"/>
      <c r="P1068" s="253"/>
      <c r="Q1068" s="253"/>
      <c r="R1068" s="253"/>
      <c r="S1068" s="253"/>
      <c r="T1068" s="253"/>
      <c r="U1068" s="253"/>
      <c r="V1068" s="253">
        <v>0</v>
      </c>
      <c r="W1068" s="253">
        <v>0</v>
      </c>
      <c r="X1068" s="253">
        <v>0</v>
      </c>
      <c r="Y1068" s="253">
        <v>0</v>
      </c>
    </row>
    <row r="1069" spans="4:25" hidden="1" outlineLevel="1">
      <c r="D1069" s="246" t="s">
        <v>2131</v>
      </c>
      <c r="E1069" s="246" t="s">
        <v>48</v>
      </c>
      <c r="F1069" s="246" t="s">
        <v>467</v>
      </c>
      <c r="G1069" s="246" t="s">
        <v>468</v>
      </c>
      <c r="H1069" s="246" t="s">
        <v>469</v>
      </c>
      <c r="I1069" s="246" t="s">
        <v>396</v>
      </c>
      <c r="J1069" s="246" t="s">
        <v>109</v>
      </c>
      <c r="L1069" s="258">
        <v>615181</v>
      </c>
      <c r="M1069" s="253"/>
      <c r="N1069" s="253">
        <v>66912</v>
      </c>
      <c r="O1069" s="253">
        <v>46872</v>
      </c>
      <c r="P1069" s="253">
        <v>63798</v>
      </c>
      <c r="Q1069" s="253">
        <v>41912</v>
      </c>
      <c r="R1069" s="253">
        <v>54707</v>
      </c>
      <c r="S1069" s="253">
        <v>11128</v>
      </c>
      <c r="T1069" s="253">
        <v>33081</v>
      </c>
      <c r="U1069" s="253">
        <v>17687</v>
      </c>
      <c r="V1069" s="253">
        <v>54321</v>
      </c>
      <c r="W1069" s="253">
        <v>113811</v>
      </c>
      <c r="X1069" s="253">
        <v>33422</v>
      </c>
      <c r="Y1069" s="253">
        <v>77530</v>
      </c>
    </row>
    <row r="1070" spans="4:25" hidden="1" outlineLevel="1">
      <c r="D1070" s="246" t="s">
        <v>2131</v>
      </c>
      <c r="E1070" s="246" t="s">
        <v>48</v>
      </c>
      <c r="F1070" s="246" t="s">
        <v>467</v>
      </c>
      <c r="G1070" s="246" t="s">
        <v>470</v>
      </c>
      <c r="H1070" s="246" t="s">
        <v>469</v>
      </c>
      <c r="I1070" s="246" t="s">
        <v>2388</v>
      </c>
      <c r="J1070" s="246" t="s">
        <v>109</v>
      </c>
      <c r="L1070" s="258">
        <v>7479</v>
      </c>
      <c r="M1070" s="253"/>
      <c r="N1070" s="253">
        <v>657</v>
      </c>
      <c r="O1070" s="253">
        <v>64</v>
      </c>
      <c r="P1070" s="253">
        <v>44</v>
      </c>
      <c r="Q1070" s="253">
        <v>1392</v>
      </c>
      <c r="R1070" s="253">
        <v>79</v>
      </c>
      <c r="S1070" s="253">
        <v>2171</v>
      </c>
      <c r="T1070" s="253">
        <v>186</v>
      </c>
      <c r="U1070" s="253">
        <v>92</v>
      </c>
      <c r="V1070" s="253">
        <v>87</v>
      </c>
      <c r="W1070" s="253">
        <v>62</v>
      </c>
      <c r="X1070" s="253">
        <v>38</v>
      </c>
      <c r="Y1070" s="253">
        <v>2607</v>
      </c>
    </row>
    <row r="1071" spans="4:25" hidden="1" outlineLevel="1">
      <c r="D1071" s="246" t="s">
        <v>2168</v>
      </c>
      <c r="E1071" s="246" t="s">
        <v>2574</v>
      </c>
      <c r="F1071" s="246" t="s">
        <v>467</v>
      </c>
      <c r="G1071" s="246" t="s">
        <v>468</v>
      </c>
      <c r="H1071" s="246" t="s">
        <v>469</v>
      </c>
      <c r="I1071" s="246" t="s">
        <v>2993</v>
      </c>
      <c r="J1071" s="246" t="s">
        <v>471</v>
      </c>
      <c r="L1071" s="258">
        <v>10108</v>
      </c>
      <c r="M1071" s="253"/>
      <c r="N1071" s="253">
        <v>6138</v>
      </c>
      <c r="O1071" s="253">
        <v>76</v>
      </c>
      <c r="P1071" s="253">
        <v>127</v>
      </c>
      <c r="Q1071" s="253">
        <v>89</v>
      </c>
      <c r="R1071" s="253">
        <v>446</v>
      </c>
      <c r="S1071" s="253">
        <v>63</v>
      </c>
      <c r="T1071" s="253">
        <v>168</v>
      </c>
      <c r="U1071" s="253">
        <v>125</v>
      </c>
      <c r="V1071" s="253">
        <v>84</v>
      </c>
      <c r="W1071" s="253">
        <v>2573</v>
      </c>
      <c r="X1071" s="253">
        <v>110</v>
      </c>
      <c r="Y1071" s="253">
        <v>109</v>
      </c>
    </row>
    <row r="1072" spans="4:25" hidden="1" outlineLevel="1">
      <c r="D1072" s="246" t="s">
        <v>2168</v>
      </c>
      <c r="E1072" s="246" t="s">
        <v>48</v>
      </c>
      <c r="F1072" s="246" t="s">
        <v>467</v>
      </c>
      <c r="G1072" s="246" t="s">
        <v>468</v>
      </c>
      <c r="H1072" s="246" t="s">
        <v>469</v>
      </c>
      <c r="I1072" s="246" t="s">
        <v>1025</v>
      </c>
      <c r="J1072" s="246" t="s">
        <v>109</v>
      </c>
      <c r="L1072" s="258">
        <v>12455</v>
      </c>
      <c r="M1072" s="253"/>
      <c r="N1072" s="253">
        <v>2816</v>
      </c>
      <c r="O1072" s="253">
        <v>2923</v>
      </c>
      <c r="P1072" s="253">
        <v>2160</v>
      </c>
      <c r="Q1072" s="253">
        <v>1337</v>
      </c>
      <c r="R1072" s="253">
        <v>98</v>
      </c>
      <c r="S1072" s="253">
        <v>92</v>
      </c>
      <c r="T1072" s="253">
        <v>1195</v>
      </c>
      <c r="U1072" s="253">
        <v>831</v>
      </c>
      <c r="V1072" s="253">
        <v>347</v>
      </c>
      <c r="W1072" s="253">
        <v>259</v>
      </c>
      <c r="X1072" s="253">
        <v>293</v>
      </c>
      <c r="Y1072" s="253">
        <v>104</v>
      </c>
    </row>
    <row r="1073" spans="4:25" hidden="1" outlineLevel="1">
      <c r="D1073" s="246" t="s">
        <v>272</v>
      </c>
      <c r="E1073" s="246" t="s">
        <v>2574</v>
      </c>
      <c r="F1073" s="246" t="s">
        <v>465</v>
      </c>
      <c r="G1073" s="246" t="s">
        <v>470</v>
      </c>
      <c r="H1073" s="246" t="s">
        <v>469</v>
      </c>
      <c r="I1073" s="246" t="s">
        <v>2994</v>
      </c>
      <c r="J1073" s="246" t="s">
        <v>471</v>
      </c>
      <c r="L1073" s="258">
        <v>0</v>
      </c>
      <c r="M1073" s="253"/>
      <c r="N1073" s="253">
        <v>0</v>
      </c>
      <c r="O1073" s="253">
        <v>0</v>
      </c>
      <c r="P1073" s="253">
        <v>0</v>
      </c>
      <c r="Q1073" s="253">
        <v>0</v>
      </c>
      <c r="R1073" s="253">
        <v>0</v>
      </c>
      <c r="S1073" s="253">
        <v>0</v>
      </c>
      <c r="T1073" s="253">
        <v>0</v>
      </c>
      <c r="U1073" s="253">
        <v>0</v>
      </c>
      <c r="V1073" s="253">
        <v>0</v>
      </c>
      <c r="W1073" s="253">
        <v>0</v>
      </c>
      <c r="X1073" s="253">
        <v>0</v>
      </c>
      <c r="Y1073" s="253">
        <v>0</v>
      </c>
    </row>
    <row r="1074" spans="4:25" hidden="1" outlineLevel="1">
      <c r="D1074" s="246" t="s">
        <v>272</v>
      </c>
      <c r="E1074" s="246" t="s">
        <v>2574</v>
      </c>
      <c r="F1074" s="246" t="s">
        <v>467</v>
      </c>
      <c r="G1074" s="246" t="s">
        <v>468</v>
      </c>
      <c r="H1074" s="246" t="s">
        <v>469</v>
      </c>
      <c r="I1074" s="246" t="s">
        <v>2995</v>
      </c>
      <c r="J1074" s="246" t="s">
        <v>471</v>
      </c>
      <c r="L1074" s="258">
        <v>68259</v>
      </c>
      <c r="M1074" s="253"/>
      <c r="N1074" s="253">
        <v>6474</v>
      </c>
      <c r="O1074" s="253">
        <v>5265</v>
      </c>
      <c r="P1074" s="253">
        <v>3086</v>
      </c>
      <c r="Q1074" s="253">
        <v>4255</v>
      </c>
      <c r="R1074" s="253">
        <v>2246</v>
      </c>
      <c r="S1074" s="253">
        <v>6803</v>
      </c>
      <c r="T1074" s="253">
        <v>5698</v>
      </c>
      <c r="U1074" s="253">
        <v>4801</v>
      </c>
      <c r="V1074" s="253">
        <v>4803</v>
      </c>
      <c r="W1074" s="253">
        <v>13989</v>
      </c>
      <c r="X1074" s="253">
        <v>4420</v>
      </c>
      <c r="Y1074" s="253">
        <v>6419</v>
      </c>
    </row>
    <row r="1075" spans="4:25" hidden="1" outlineLevel="1">
      <c r="D1075" s="246" t="s">
        <v>272</v>
      </c>
      <c r="E1075" s="246" t="s">
        <v>48</v>
      </c>
      <c r="F1075" s="246" t="s">
        <v>465</v>
      </c>
      <c r="G1075" s="246" t="s">
        <v>470</v>
      </c>
      <c r="H1075" s="246" t="s">
        <v>469</v>
      </c>
      <c r="I1075" s="246" t="s">
        <v>3225</v>
      </c>
      <c r="J1075" s="246" t="s">
        <v>109</v>
      </c>
      <c r="L1075" s="258">
        <v>0</v>
      </c>
      <c r="M1075" s="253"/>
      <c r="N1075" s="253"/>
      <c r="O1075" s="253"/>
      <c r="P1075" s="253"/>
      <c r="Q1075" s="253"/>
      <c r="R1075" s="253"/>
      <c r="S1075" s="253"/>
      <c r="T1075" s="253"/>
      <c r="U1075" s="253"/>
      <c r="V1075" s="253">
        <v>0</v>
      </c>
      <c r="W1075" s="253">
        <v>0</v>
      </c>
      <c r="X1075" s="253">
        <v>0</v>
      </c>
      <c r="Y1075" s="253">
        <v>0</v>
      </c>
    </row>
    <row r="1076" spans="4:25" hidden="1" outlineLevel="1">
      <c r="D1076" s="246" t="s">
        <v>272</v>
      </c>
      <c r="E1076" s="246" t="s">
        <v>48</v>
      </c>
      <c r="F1076" s="246" t="s">
        <v>467</v>
      </c>
      <c r="G1076" s="246" t="s">
        <v>468</v>
      </c>
      <c r="H1076" s="246" t="s">
        <v>469</v>
      </c>
      <c r="I1076" s="246" t="s">
        <v>404</v>
      </c>
      <c r="J1076" s="246" t="s">
        <v>109</v>
      </c>
      <c r="L1076" s="258">
        <v>1428145</v>
      </c>
      <c r="M1076" s="253"/>
      <c r="N1076" s="253">
        <v>183850</v>
      </c>
      <c r="O1076" s="253">
        <v>144835</v>
      </c>
      <c r="P1076" s="253">
        <v>121118</v>
      </c>
      <c r="Q1076" s="253">
        <v>107194</v>
      </c>
      <c r="R1076" s="253">
        <v>87151</v>
      </c>
      <c r="S1076" s="253">
        <v>101231</v>
      </c>
      <c r="T1076" s="253">
        <v>152138</v>
      </c>
      <c r="U1076" s="253">
        <v>79402</v>
      </c>
      <c r="V1076" s="253">
        <v>51224</v>
      </c>
      <c r="W1076" s="253">
        <v>93076</v>
      </c>
      <c r="X1076" s="253">
        <v>127298</v>
      </c>
      <c r="Y1076" s="253">
        <v>179628</v>
      </c>
    </row>
    <row r="1077" spans="4:25" hidden="1" outlineLevel="1">
      <c r="D1077" s="246" t="s">
        <v>272</v>
      </c>
      <c r="E1077" s="246" t="s">
        <v>48</v>
      </c>
      <c r="F1077" s="246" t="s">
        <v>467</v>
      </c>
      <c r="G1077" s="246" t="s">
        <v>470</v>
      </c>
      <c r="H1077" s="246" t="s">
        <v>469</v>
      </c>
      <c r="I1077" s="246" t="s">
        <v>2389</v>
      </c>
      <c r="J1077" s="246" t="s">
        <v>109</v>
      </c>
      <c r="L1077" s="258">
        <v>1514</v>
      </c>
      <c r="M1077" s="253"/>
      <c r="N1077" s="253">
        <v>0</v>
      </c>
      <c r="O1077" s="253">
        <v>84</v>
      </c>
      <c r="P1077" s="253">
        <v>219</v>
      </c>
      <c r="Q1077" s="253">
        <v>50</v>
      </c>
      <c r="R1077" s="253">
        <v>164</v>
      </c>
      <c r="S1077" s="253">
        <v>273</v>
      </c>
      <c r="T1077" s="253">
        <v>271</v>
      </c>
      <c r="U1077" s="253">
        <v>0</v>
      </c>
      <c r="V1077" s="253">
        <v>0</v>
      </c>
      <c r="W1077" s="253">
        <v>0</v>
      </c>
      <c r="X1077" s="253">
        <v>399</v>
      </c>
      <c r="Y1077" s="253">
        <v>54</v>
      </c>
    </row>
    <row r="1078" spans="4:25" hidden="1" outlineLevel="1">
      <c r="D1078" s="246" t="s">
        <v>1790</v>
      </c>
      <c r="E1078" s="246" t="s">
        <v>1759</v>
      </c>
      <c r="F1078" s="246" t="s">
        <v>467</v>
      </c>
      <c r="G1078" s="246" t="s">
        <v>468</v>
      </c>
      <c r="H1078" s="246" t="s">
        <v>469</v>
      </c>
      <c r="I1078" s="246" t="s">
        <v>1859</v>
      </c>
      <c r="J1078" s="246" t="s">
        <v>789</v>
      </c>
      <c r="L1078" s="258">
        <v>13491</v>
      </c>
      <c r="M1078" s="253"/>
      <c r="N1078" s="253">
        <v>5000</v>
      </c>
      <c r="O1078" s="253">
        <v>280</v>
      </c>
      <c r="P1078" s="253">
        <v>2300</v>
      </c>
      <c r="Q1078" s="253">
        <v>4011</v>
      </c>
      <c r="R1078" s="253">
        <v>1050</v>
      </c>
      <c r="S1078" s="253">
        <v>0</v>
      </c>
      <c r="T1078" s="253">
        <v>0</v>
      </c>
      <c r="U1078" s="253">
        <v>0</v>
      </c>
      <c r="V1078" s="253">
        <v>400</v>
      </c>
      <c r="W1078" s="253">
        <v>200</v>
      </c>
      <c r="X1078" s="253">
        <v>250</v>
      </c>
      <c r="Y1078" s="253">
        <v>0</v>
      </c>
    </row>
    <row r="1079" spans="4:25" hidden="1" outlineLevel="1">
      <c r="D1079" s="246" t="s">
        <v>1791</v>
      </c>
      <c r="E1079" s="246" t="s">
        <v>1759</v>
      </c>
      <c r="F1079" s="246" t="s">
        <v>467</v>
      </c>
      <c r="G1079" s="246" t="s">
        <v>468</v>
      </c>
      <c r="H1079" s="246" t="s">
        <v>469</v>
      </c>
      <c r="I1079" s="246" t="s">
        <v>1860</v>
      </c>
      <c r="J1079" s="246" t="s">
        <v>789</v>
      </c>
      <c r="L1079" s="258">
        <v>1800</v>
      </c>
      <c r="M1079" s="253"/>
      <c r="N1079" s="253">
        <v>0</v>
      </c>
      <c r="O1079" s="253">
        <v>0</v>
      </c>
      <c r="P1079" s="253">
        <v>1400</v>
      </c>
      <c r="Q1079" s="253">
        <v>150</v>
      </c>
      <c r="R1079" s="253">
        <v>0</v>
      </c>
      <c r="S1079" s="253">
        <v>0</v>
      </c>
      <c r="T1079" s="253">
        <v>100</v>
      </c>
      <c r="U1079" s="253">
        <v>0</v>
      </c>
      <c r="V1079" s="253">
        <v>0</v>
      </c>
      <c r="W1079" s="253">
        <v>100</v>
      </c>
      <c r="X1079" s="253">
        <v>50</v>
      </c>
      <c r="Y1079" s="253">
        <v>0</v>
      </c>
    </row>
    <row r="1080" spans="4:25" hidden="1" outlineLevel="1">
      <c r="D1080" s="246" t="s">
        <v>2573</v>
      </c>
      <c r="E1080" s="246" t="s">
        <v>50</v>
      </c>
      <c r="F1080" s="246" t="s">
        <v>467</v>
      </c>
      <c r="G1080" s="246" t="s">
        <v>468</v>
      </c>
      <c r="H1080" s="246" t="s">
        <v>469</v>
      </c>
      <c r="I1080" s="246" t="s">
        <v>2996</v>
      </c>
      <c r="J1080" s="246" t="s">
        <v>108</v>
      </c>
      <c r="L1080" s="258">
        <v>21716</v>
      </c>
      <c r="M1080" s="253"/>
      <c r="N1080" s="253">
        <v>1635</v>
      </c>
      <c r="O1080" s="253">
        <v>2810</v>
      </c>
      <c r="P1080" s="253">
        <v>4576</v>
      </c>
      <c r="Q1080" s="253">
        <v>3576</v>
      </c>
      <c r="R1080" s="253">
        <v>1840</v>
      </c>
      <c r="S1080" s="253">
        <v>1317</v>
      </c>
      <c r="T1080" s="253">
        <v>1065</v>
      </c>
      <c r="U1080" s="253">
        <v>963</v>
      </c>
      <c r="V1080" s="253">
        <v>1564</v>
      </c>
      <c r="W1080" s="253">
        <v>1323</v>
      </c>
      <c r="X1080" s="253">
        <v>313</v>
      </c>
      <c r="Y1080" s="253">
        <v>734</v>
      </c>
    </row>
    <row r="1081" spans="4:25" hidden="1" outlineLevel="1">
      <c r="D1081" s="246" t="s">
        <v>527</v>
      </c>
      <c r="E1081" s="246" t="s">
        <v>49</v>
      </c>
      <c r="F1081" s="246" t="s">
        <v>467</v>
      </c>
      <c r="G1081" s="246" t="s">
        <v>468</v>
      </c>
      <c r="H1081" s="246" t="s">
        <v>469</v>
      </c>
      <c r="I1081" s="246" t="s">
        <v>2997</v>
      </c>
      <c r="J1081" s="246" t="s">
        <v>110</v>
      </c>
      <c r="L1081" s="258">
        <v>2117</v>
      </c>
      <c r="M1081" s="253"/>
      <c r="N1081" s="253">
        <v>0</v>
      </c>
      <c r="O1081" s="253">
        <v>0</v>
      </c>
      <c r="P1081" s="253">
        <v>59</v>
      </c>
      <c r="Q1081" s="253">
        <v>100</v>
      </c>
      <c r="R1081" s="253">
        <v>0</v>
      </c>
      <c r="S1081" s="253">
        <v>0</v>
      </c>
      <c r="T1081" s="253">
        <v>0</v>
      </c>
      <c r="U1081" s="253">
        <v>10</v>
      </c>
      <c r="V1081" s="253">
        <v>960</v>
      </c>
      <c r="W1081" s="253">
        <v>950</v>
      </c>
      <c r="X1081" s="253">
        <v>0</v>
      </c>
      <c r="Y1081" s="253">
        <v>38</v>
      </c>
    </row>
    <row r="1082" spans="4:25" hidden="1" outlineLevel="1">
      <c r="D1082" s="246" t="s">
        <v>2676</v>
      </c>
      <c r="E1082" s="246" t="s">
        <v>2574</v>
      </c>
      <c r="F1082" s="246" t="s">
        <v>467</v>
      </c>
      <c r="G1082" s="246" t="s">
        <v>468</v>
      </c>
      <c r="H1082" s="246" t="s">
        <v>469</v>
      </c>
      <c r="I1082" s="246" t="s">
        <v>2998</v>
      </c>
      <c r="J1082" s="246" t="s">
        <v>471</v>
      </c>
      <c r="L1082" s="258">
        <v>1620</v>
      </c>
      <c r="M1082" s="253"/>
      <c r="N1082" s="253">
        <v>204</v>
      </c>
      <c r="O1082" s="253">
        <v>68</v>
      </c>
      <c r="P1082" s="253">
        <v>743</v>
      </c>
      <c r="Q1082" s="253">
        <v>35</v>
      </c>
      <c r="R1082" s="253">
        <v>41</v>
      </c>
      <c r="S1082" s="253">
        <v>70</v>
      </c>
      <c r="T1082" s="253">
        <v>101</v>
      </c>
      <c r="U1082" s="253">
        <v>154</v>
      </c>
      <c r="V1082" s="253">
        <v>87</v>
      </c>
      <c r="W1082" s="253">
        <v>54</v>
      </c>
      <c r="X1082" s="253">
        <v>36</v>
      </c>
      <c r="Y1082" s="253">
        <v>27</v>
      </c>
    </row>
    <row r="1083" spans="4:25" hidden="1" outlineLevel="1">
      <c r="D1083" s="246" t="s">
        <v>2169</v>
      </c>
      <c r="E1083" s="246" t="s">
        <v>48</v>
      </c>
      <c r="F1083" s="246" t="s">
        <v>467</v>
      </c>
      <c r="G1083" s="246" t="s">
        <v>468</v>
      </c>
      <c r="H1083" s="246" t="s">
        <v>469</v>
      </c>
      <c r="I1083" s="246" t="s">
        <v>2170</v>
      </c>
      <c r="J1083" s="246" t="s">
        <v>109</v>
      </c>
      <c r="L1083" s="258">
        <v>13466</v>
      </c>
      <c r="M1083" s="253"/>
      <c r="N1083" s="253">
        <v>777</v>
      </c>
      <c r="O1083" s="253">
        <v>1345</v>
      </c>
      <c r="P1083" s="253">
        <v>1252</v>
      </c>
      <c r="Q1083" s="253">
        <v>159</v>
      </c>
      <c r="R1083" s="253">
        <v>2145</v>
      </c>
      <c r="S1083" s="253">
        <v>66</v>
      </c>
      <c r="T1083" s="253">
        <v>63</v>
      </c>
      <c r="U1083" s="253">
        <v>87</v>
      </c>
      <c r="V1083" s="253">
        <v>1225</v>
      </c>
      <c r="W1083" s="253">
        <v>145</v>
      </c>
      <c r="X1083" s="253">
        <v>71</v>
      </c>
      <c r="Y1083" s="253">
        <v>6131</v>
      </c>
    </row>
    <row r="1084" spans="4:25" hidden="1" outlineLevel="1">
      <c r="D1084" s="246" t="s">
        <v>2678</v>
      </c>
      <c r="E1084" s="246" t="s">
        <v>2574</v>
      </c>
      <c r="F1084" s="246" t="s">
        <v>467</v>
      </c>
      <c r="G1084" s="246" t="s">
        <v>468</v>
      </c>
      <c r="H1084" s="246" t="s">
        <v>469</v>
      </c>
      <c r="I1084" s="246" t="s">
        <v>2999</v>
      </c>
      <c r="J1084" s="246" t="s">
        <v>471</v>
      </c>
      <c r="L1084" s="258">
        <v>776</v>
      </c>
      <c r="M1084" s="253"/>
      <c r="N1084" s="253">
        <v>57</v>
      </c>
      <c r="O1084" s="253">
        <v>24</v>
      </c>
      <c r="P1084" s="253">
        <v>121</v>
      </c>
      <c r="Q1084" s="253">
        <v>24</v>
      </c>
      <c r="R1084" s="253">
        <v>59</v>
      </c>
      <c r="S1084" s="253">
        <v>16</v>
      </c>
      <c r="T1084" s="253">
        <v>15</v>
      </c>
      <c r="U1084" s="253">
        <v>217</v>
      </c>
      <c r="V1084" s="253">
        <v>7</v>
      </c>
      <c r="W1084" s="253">
        <v>38</v>
      </c>
      <c r="X1084" s="253">
        <v>194</v>
      </c>
      <c r="Y1084" s="253">
        <v>4</v>
      </c>
    </row>
    <row r="1085" spans="4:25" hidden="1" outlineLevel="1">
      <c r="D1085" s="246" t="s">
        <v>2569</v>
      </c>
      <c r="E1085" s="246" t="s">
        <v>2574</v>
      </c>
      <c r="F1085" s="246" t="s">
        <v>467</v>
      </c>
      <c r="G1085" s="246" t="s">
        <v>468</v>
      </c>
      <c r="H1085" s="246" t="s">
        <v>469</v>
      </c>
      <c r="I1085" s="246" t="s">
        <v>3000</v>
      </c>
      <c r="J1085" s="246" t="s">
        <v>471</v>
      </c>
      <c r="L1085" s="258">
        <v>625</v>
      </c>
      <c r="M1085" s="253"/>
      <c r="N1085" s="253">
        <v>84</v>
      </c>
      <c r="O1085" s="253">
        <v>163</v>
      </c>
      <c r="P1085" s="253">
        <v>29</v>
      </c>
      <c r="Q1085" s="253">
        <v>4</v>
      </c>
      <c r="R1085" s="253">
        <v>48</v>
      </c>
      <c r="S1085" s="253">
        <v>44</v>
      </c>
      <c r="T1085" s="253">
        <v>27</v>
      </c>
      <c r="U1085" s="253">
        <v>24</v>
      </c>
      <c r="V1085" s="253">
        <v>57</v>
      </c>
      <c r="W1085" s="253">
        <v>47</v>
      </c>
      <c r="X1085" s="253">
        <v>23</v>
      </c>
      <c r="Y1085" s="253">
        <v>75</v>
      </c>
    </row>
    <row r="1086" spans="4:25" hidden="1" outlineLevel="1">
      <c r="D1086" s="246" t="s">
        <v>2815</v>
      </c>
      <c r="E1086" s="246" t="s">
        <v>2574</v>
      </c>
      <c r="F1086" s="246" t="s">
        <v>465</v>
      </c>
      <c r="G1086" s="246" t="s">
        <v>470</v>
      </c>
      <c r="H1086" s="246" t="s">
        <v>469</v>
      </c>
      <c r="I1086" s="246" t="s">
        <v>3001</v>
      </c>
      <c r="J1086" s="246" t="s">
        <v>471</v>
      </c>
      <c r="L1086" s="258">
        <v>0</v>
      </c>
      <c r="M1086" s="253"/>
      <c r="N1086" s="253">
        <v>0</v>
      </c>
      <c r="O1086" s="253">
        <v>0</v>
      </c>
      <c r="P1086" s="253">
        <v>0</v>
      </c>
      <c r="Q1086" s="253">
        <v>0</v>
      </c>
      <c r="R1086" s="253">
        <v>0</v>
      </c>
      <c r="S1086" s="253">
        <v>0</v>
      </c>
      <c r="T1086" s="253">
        <v>0</v>
      </c>
      <c r="U1086" s="253">
        <v>0</v>
      </c>
      <c r="V1086" s="253">
        <v>0</v>
      </c>
      <c r="W1086" s="253">
        <v>0</v>
      </c>
      <c r="X1086" s="253">
        <v>0</v>
      </c>
      <c r="Y1086" s="253">
        <v>0</v>
      </c>
    </row>
    <row r="1087" spans="4:25" hidden="1" outlineLevel="1">
      <c r="D1087" s="246" t="s">
        <v>2815</v>
      </c>
      <c r="E1087" s="246" t="s">
        <v>2574</v>
      </c>
      <c r="F1087" s="246" t="s">
        <v>467</v>
      </c>
      <c r="G1087" s="246" t="s">
        <v>468</v>
      </c>
      <c r="H1087" s="246" t="s">
        <v>469</v>
      </c>
      <c r="I1087" s="246" t="s">
        <v>3002</v>
      </c>
      <c r="J1087" s="246" t="s">
        <v>471</v>
      </c>
      <c r="L1087" s="258">
        <v>146130</v>
      </c>
      <c r="M1087" s="253"/>
      <c r="N1087" s="253">
        <v>2182</v>
      </c>
      <c r="O1087" s="253">
        <v>4132</v>
      </c>
      <c r="P1087" s="253">
        <v>45397</v>
      </c>
      <c r="Q1087" s="253">
        <v>23743</v>
      </c>
      <c r="R1087" s="253">
        <v>5111</v>
      </c>
      <c r="S1087" s="253">
        <v>3185</v>
      </c>
      <c r="T1087" s="253">
        <v>3378</v>
      </c>
      <c r="U1087" s="253">
        <v>4346</v>
      </c>
      <c r="V1087" s="253">
        <v>26665</v>
      </c>
      <c r="W1087" s="253">
        <v>12438</v>
      </c>
      <c r="X1087" s="253">
        <v>9358</v>
      </c>
      <c r="Y1087" s="253">
        <v>6195</v>
      </c>
    </row>
    <row r="1088" spans="4:25" hidden="1" outlineLevel="1">
      <c r="D1088" s="246" t="s">
        <v>2815</v>
      </c>
      <c r="E1088" s="246" t="s">
        <v>2574</v>
      </c>
      <c r="F1088" s="246" t="s">
        <v>467</v>
      </c>
      <c r="G1088" s="246" t="s">
        <v>470</v>
      </c>
      <c r="H1088" s="246" t="s">
        <v>469</v>
      </c>
      <c r="I1088" s="246" t="s">
        <v>3003</v>
      </c>
      <c r="J1088" s="246" t="s">
        <v>471</v>
      </c>
      <c r="L1088" s="258">
        <v>21208</v>
      </c>
      <c r="M1088" s="253"/>
      <c r="N1088" s="253">
        <v>5000</v>
      </c>
      <c r="O1088" s="253">
        <v>3284</v>
      </c>
      <c r="P1088" s="253">
        <v>12759</v>
      </c>
      <c r="Q1088" s="253">
        <v>50</v>
      </c>
      <c r="R1088" s="253">
        <v>0</v>
      </c>
      <c r="S1088" s="253">
        <v>15</v>
      </c>
      <c r="T1088" s="253">
        <v>0</v>
      </c>
      <c r="U1088" s="253">
        <v>100</v>
      </c>
      <c r="V1088" s="253">
        <v>0</v>
      </c>
      <c r="W1088" s="253">
        <v>0</v>
      </c>
      <c r="X1088" s="253">
        <v>0</v>
      </c>
      <c r="Y1088" s="253">
        <v>0</v>
      </c>
    </row>
    <row r="1089" spans="4:25" hidden="1" outlineLevel="1">
      <c r="D1089" s="246" t="s">
        <v>2818</v>
      </c>
      <c r="E1089" s="246" t="s">
        <v>2574</v>
      </c>
      <c r="F1089" s="246" t="s">
        <v>465</v>
      </c>
      <c r="G1089" s="246" t="s">
        <v>470</v>
      </c>
      <c r="H1089" s="246" t="s">
        <v>469</v>
      </c>
      <c r="I1089" s="246" t="s">
        <v>3004</v>
      </c>
      <c r="J1089" s="246" t="s">
        <v>471</v>
      </c>
      <c r="L1089" s="258">
        <v>0</v>
      </c>
      <c r="M1089" s="253"/>
      <c r="N1089" s="253">
        <v>0</v>
      </c>
      <c r="O1089" s="253">
        <v>0</v>
      </c>
      <c r="P1089" s="253">
        <v>0</v>
      </c>
      <c r="Q1089" s="253">
        <v>0</v>
      </c>
      <c r="R1089" s="253">
        <v>0</v>
      </c>
      <c r="S1089" s="253">
        <v>0</v>
      </c>
      <c r="T1089" s="253">
        <v>0</v>
      </c>
      <c r="U1089" s="253">
        <v>0</v>
      </c>
      <c r="V1089" s="253">
        <v>0</v>
      </c>
      <c r="W1089" s="253">
        <v>0</v>
      </c>
      <c r="X1089" s="253">
        <v>0</v>
      </c>
      <c r="Y1089" s="253">
        <v>0</v>
      </c>
    </row>
    <row r="1090" spans="4:25" hidden="1" outlineLevel="1">
      <c r="D1090" s="246" t="s">
        <v>2818</v>
      </c>
      <c r="E1090" s="246" t="s">
        <v>2574</v>
      </c>
      <c r="F1090" s="246" t="s">
        <v>467</v>
      </c>
      <c r="G1090" s="246" t="s">
        <v>468</v>
      </c>
      <c r="H1090" s="246" t="s">
        <v>469</v>
      </c>
      <c r="I1090" s="246" t="s">
        <v>3005</v>
      </c>
      <c r="J1090" s="246" t="s">
        <v>471</v>
      </c>
      <c r="L1090" s="258">
        <v>1515301</v>
      </c>
      <c r="M1090" s="253"/>
      <c r="N1090" s="253">
        <v>14509</v>
      </c>
      <c r="O1090" s="253">
        <v>291984</v>
      </c>
      <c r="P1090" s="253">
        <v>58244</v>
      </c>
      <c r="Q1090" s="253">
        <v>71093</v>
      </c>
      <c r="R1090" s="253">
        <v>108528</v>
      </c>
      <c r="S1090" s="253">
        <v>43698</v>
      </c>
      <c r="T1090" s="253">
        <v>21787</v>
      </c>
      <c r="U1090" s="253">
        <v>55620</v>
      </c>
      <c r="V1090" s="253">
        <v>210371</v>
      </c>
      <c r="W1090" s="253">
        <v>290873</v>
      </c>
      <c r="X1090" s="253">
        <v>188594</v>
      </c>
      <c r="Y1090" s="253">
        <v>160000</v>
      </c>
    </row>
    <row r="1091" spans="4:25" hidden="1" outlineLevel="1">
      <c r="D1091" s="246" t="s">
        <v>2818</v>
      </c>
      <c r="E1091" s="246" t="s">
        <v>2574</v>
      </c>
      <c r="F1091" s="246" t="s">
        <v>467</v>
      </c>
      <c r="G1091" s="246" t="s">
        <v>470</v>
      </c>
      <c r="H1091" s="246" t="s">
        <v>469</v>
      </c>
      <c r="I1091" s="246" t="s">
        <v>3006</v>
      </c>
      <c r="J1091" s="246" t="s">
        <v>471</v>
      </c>
      <c r="L1091" s="258">
        <v>0</v>
      </c>
      <c r="M1091" s="253"/>
      <c r="N1091" s="253">
        <v>0</v>
      </c>
      <c r="O1091" s="253">
        <v>0</v>
      </c>
      <c r="P1091" s="253">
        <v>0</v>
      </c>
      <c r="Q1091" s="253">
        <v>0</v>
      </c>
      <c r="R1091" s="253">
        <v>0</v>
      </c>
      <c r="S1091" s="253">
        <v>0</v>
      </c>
      <c r="T1091" s="253">
        <v>0</v>
      </c>
      <c r="U1091" s="253">
        <v>0</v>
      </c>
      <c r="V1091" s="253">
        <v>0</v>
      </c>
      <c r="W1091" s="253">
        <v>0</v>
      </c>
      <c r="X1091" s="253">
        <v>0</v>
      </c>
      <c r="Y1091" s="253">
        <v>0</v>
      </c>
    </row>
    <row r="1092" spans="4:25" hidden="1" outlineLevel="1">
      <c r="D1092" s="246" t="s">
        <v>3007</v>
      </c>
      <c r="E1092" s="246" t="s">
        <v>2574</v>
      </c>
      <c r="F1092" s="246" t="s">
        <v>467</v>
      </c>
      <c r="G1092" s="246" t="s">
        <v>468</v>
      </c>
      <c r="H1092" s="246" t="s">
        <v>469</v>
      </c>
      <c r="I1092" s="246" t="s">
        <v>3008</v>
      </c>
      <c r="J1092" s="246" t="s">
        <v>471</v>
      </c>
      <c r="L1092" s="258">
        <v>3</v>
      </c>
      <c r="M1092" s="253"/>
      <c r="N1092" s="253">
        <v>0</v>
      </c>
      <c r="O1092" s="253">
        <v>0</v>
      </c>
      <c r="P1092" s="253">
        <v>0</v>
      </c>
      <c r="Q1092" s="253">
        <v>0</v>
      </c>
      <c r="R1092" s="253">
        <v>0</v>
      </c>
      <c r="S1092" s="253">
        <v>0</v>
      </c>
      <c r="T1092" s="253">
        <v>1</v>
      </c>
      <c r="U1092" s="253">
        <v>0</v>
      </c>
      <c r="V1092" s="253">
        <v>0</v>
      </c>
      <c r="W1092" s="253">
        <v>2</v>
      </c>
      <c r="X1092" s="253">
        <v>0</v>
      </c>
      <c r="Y1092" s="253">
        <v>0</v>
      </c>
    </row>
    <row r="1093" spans="4:25" hidden="1" outlineLevel="1">
      <c r="D1093" s="246" t="s">
        <v>972</v>
      </c>
      <c r="E1093" s="246" t="s">
        <v>1759</v>
      </c>
      <c r="F1093" s="246" t="s">
        <v>467</v>
      </c>
      <c r="G1093" s="246" t="s">
        <v>468</v>
      </c>
      <c r="H1093" s="246" t="s">
        <v>469</v>
      </c>
      <c r="I1093" s="246" t="s">
        <v>1861</v>
      </c>
      <c r="J1093" s="246" t="s">
        <v>789</v>
      </c>
      <c r="L1093" s="258">
        <v>6677</v>
      </c>
      <c r="M1093" s="253"/>
      <c r="N1093" s="253">
        <v>700</v>
      </c>
      <c r="O1093" s="253">
        <v>1847</v>
      </c>
      <c r="P1093" s="253">
        <v>340</v>
      </c>
      <c r="Q1093" s="253">
        <v>1500</v>
      </c>
      <c r="R1093" s="253">
        <v>700</v>
      </c>
      <c r="S1093" s="253">
        <v>50</v>
      </c>
      <c r="T1093" s="253">
        <v>0</v>
      </c>
      <c r="U1093" s="253">
        <v>400</v>
      </c>
      <c r="V1093" s="253">
        <v>250</v>
      </c>
      <c r="W1093" s="253">
        <v>420</v>
      </c>
      <c r="X1093" s="253">
        <v>350</v>
      </c>
      <c r="Y1093" s="253">
        <v>120</v>
      </c>
    </row>
    <row r="1094" spans="4:25" hidden="1" outlineLevel="1">
      <c r="D1094" s="246" t="s">
        <v>529</v>
      </c>
      <c r="E1094" s="246" t="s">
        <v>48</v>
      </c>
      <c r="F1094" s="246" t="s">
        <v>467</v>
      </c>
      <c r="G1094" s="246" t="s">
        <v>468</v>
      </c>
      <c r="H1094" s="246" t="s">
        <v>469</v>
      </c>
      <c r="I1094" s="246" t="s">
        <v>3226</v>
      </c>
      <c r="J1094" s="246" t="s">
        <v>109</v>
      </c>
      <c r="L1094" s="258">
        <v>582</v>
      </c>
      <c r="M1094" s="253"/>
      <c r="N1094" s="253"/>
      <c r="O1094" s="253"/>
      <c r="P1094" s="253"/>
      <c r="Q1094" s="253"/>
      <c r="R1094" s="253"/>
      <c r="S1094" s="253"/>
      <c r="T1094" s="253"/>
      <c r="U1094" s="253"/>
      <c r="V1094" s="253"/>
      <c r="W1094" s="253"/>
      <c r="X1094" s="253">
        <v>205</v>
      </c>
      <c r="Y1094" s="253">
        <v>377</v>
      </c>
    </row>
    <row r="1095" spans="4:25" hidden="1" outlineLevel="1">
      <c r="D1095" s="246" t="s">
        <v>2591</v>
      </c>
      <c r="E1095" s="246" t="s">
        <v>2574</v>
      </c>
      <c r="F1095" s="246" t="s">
        <v>465</v>
      </c>
      <c r="G1095" s="246" t="s">
        <v>470</v>
      </c>
      <c r="H1095" s="246" t="s">
        <v>469</v>
      </c>
      <c r="I1095" s="246" t="s">
        <v>3009</v>
      </c>
      <c r="J1095" s="246" t="s">
        <v>471</v>
      </c>
      <c r="L1095" s="258">
        <v>0</v>
      </c>
      <c r="M1095" s="253"/>
      <c r="N1095" s="253">
        <v>0</v>
      </c>
      <c r="O1095" s="253">
        <v>0</v>
      </c>
      <c r="P1095" s="253">
        <v>0</v>
      </c>
      <c r="Q1095" s="253">
        <v>0</v>
      </c>
      <c r="R1095" s="253">
        <v>0</v>
      </c>
      <c r="S1095" s="253">
        <v>0</v>
      </c>
      <c r="T1095" s="253">
        <v>0</v>
      </c>
      <c r="U1095" s="253">
        <v>0</v>
      </c>
      <c r="V1095" s="253">
        <v>0</v>
      </c>
      <c r="W1095" s="253">
        <v>0</v>
      </c>
      <c r="X1095" s="253">
        <v>0</v>
      </c>
      <c r="Y1095" s="253">
        <v>0</v>
      </c>
    </row>
    <row r="1096" spans="4:25" hidden="1" outlineLevel="1">
      <c r="D1096" s="246" t="s">
        <v>2591</v>
      </c>
      <c r="E1096" s="246" t="s">
        <v>2574</v>
      </c>
      <c r="F1096" s="246" t="s">
        <v>467</v>
      </c>
      <c r="G1096" s="246" t="s">
        <v>468</v>
      </c>
      <c r="H1096" s="246" t="s">
        <v>469</v>
      </c>
      <c r="I1096" s="246" t="s">
        <v>3010</v>
      </c>
      <c r="J1096" s="246" t="s">
        <v>471</v>
      </c>
      <c r="L1096" s="258">
        <v>19404</v>
      </c>
      <c r="M1096" s="253"/>
      <c r="N1096" s="253">
        <v>803</v>
      </c>
      <c r="O1096" s="253">
        <v>1631</v>
      </c>
      <c r="P1096" s="253">
        <v>592</v>
      </c>
      <c r="Q1096" s="253">
        <v>3290</v>
      </c>
      <c r="R1096" s="253">
        <v>4406</v>
      </c>
      <c r="S1096" s="253">
        <v>835</v>
      </c>
      <c r="T1096" s="253">
        <v>1987</v>
      </c>
      <c r="U1096" s="253">
        <v>963</v>
      </c>
      <c r="V1096" s="253">
        <v>1350</v>
      </c>
      <c r="W1096" s="253">
        <v>1821</v>
      </c>
      <c r="X1096" s="253">
        <v>995</v>
      </c>
      <c r="Y1096" s="253">
        <v>731</v>
      </c>
    </row>
    <row r="1097" spans="4:25" hidden="1" outlineLevel="1">
      <c r="D1097" s="246" t="s">
        <v>2823</v>
      </c>
      <c r="E1097" s="246" t="s">
        <v>2574</v>
      </c>
      <c r="F1097" s="246" t="s">
        <v>465</v>
      </c>
      <c r="G1097" s="246" t="s">
        <v>470</v>
      </c>
      <c r="H1097" s="246" t="s">
        <v>469</v>
      </c>
      <c r="I1097" s="246" t="s">
        <v>3011</v>
      </c>
      <c r="J1097" s="246" t="s">
        <v>471</v>
      </c>
      <c r="L1097" s="258">
        <v>0</v>
      </c>
      <c r="M1097" s="253"/>
      <c r="N1097" s="253">
        <v>0</v>
      </c>
      <c r="O1097" s="253">
        <v>0</v>
      </c>
      <c r="P1097" s="253">
        <v>0</v>
      </c>
      <c r="Q1097" s="253">
        <v>0</v>
      </c>
      <c r="R1097" s="253">
        <v>0</v>
      </c>
      <c r="S1097" s="253">
        <v>0</v>
      </c>
      <c r="T1097" s="253">
        <v>0</v>
      </c>
      <c r="U1097" s="253">
        <v>0</v>
      </c>
      <c r="V1097" s="253">
        <v>0</v>
      </c>
      <c r="W1097" s="253">
        <v>0</v>
      </c>
      <c r="X1097" s="253">
        <v>0</v>
      </c>
      <c r="Y1097" s="253">
        <v>0</v>
      </c>
    </row>
    <row r="1098" spans="4:25" hidden="1" outlineLevel="1">
      <c r="D1098" s="246" t="s">
        <v>2823</v>
      </c>
      <c r="E1098" s="246" t="s">
        <v>2574</v>
      </c>
      <c r="F1098" s="246" t="s">
        <v>467</v>
      </c>
      <c r="G1098" s="246" t="s">
        <v>468</v>
      </c>
      <c r="H1098" s="246" t="s">
        <v>469</v>
      </c>
      <c r="I1098" s="246" t="s">
        <v>3012</v>
      </c>
      <c r="J1098" s="246" t="s">
        <v>471</v>
      </c>
      <c r="L1098" s="258">
        <v>23869</v>
      </c>
      <c r="M1098" s="253"/>
      <c r="N1098" s="253">
        <v>1008</v>
      </c>
      <c r="O1098" s="253">
        <v>2348</v>
      </c>
      <c r="P1098" s="253">
        <v>3234</v>
      </c>
      <c r="Q1098" s="253">
        <v>1308</v>
      </c>
      <c r="R1098" s="253">
        <v>6457</v>
      </c>
      <c r="S1098" s="253">
        <v>1781</v>
      </c>
      <c r="T1098" s="253">
        <v>1181</v>
      </c>
      <c r="U1098" s="253">
        <v>585</v>
      </c>
      <c r="V1098" s="253">
        <v>2425</v>
      </c>
      <c r="W1098" s="253">
        <v>1334</v>
      </c>
      <c r="X1098" s="253">
        <v>1008</v>
      </c>
      <c r="Y1098" s="253">
        <v>1200</v>
      </c>
    </row>
    <row r="1099" spans="4:25" hidden="1" outlineLevel="1">
      <c r="D1099" s="246" t="s">
        <v>210</v>
      </c>
      <c r="E1099" s="246" t="s">
        <v>48</v>
      </c>
      <c r="F1099" s="246" t="s">
        <v>467</v>
      </c>
      <c r="G1099" s="246" t="s">
        <v>468</v>
      </c>
      <c r="H1099" s="246" t="s">
        <v>469</v>
      </c>
      <c r="I1099" s="246" t="s">
        <v>210</v>
      </c>
      <c r="J1099" s="246" t="s">
        <v>109</v>
      </c>
      <c r="L1099" s="258">
        <v>1853</v>
      </c>
      <c r="M1099" s="253"/>
      <c r="N1099" s="253">
        <v>150</v>
      </c>
      <c r="O1099" s="253">
        <v>240</v>
      </c>
      <c r="P1099" s="253">
        <v>141</v>
      </c>
      <c r="Q1099" s="253">
        <v>63</v>
      </c>
      <c r="R1099" s="253">
        <v>301</v>
      </c>
      <c r="S1099" s="253">
        <v>17</v>
      </c>
      <c r="T1099" s="253">
        <v>264</v>
      </c>
      <c r="U1099" s="253">
        <v>16</v>
      </c>
      <c r="V1099" s="253">
        <v>208</v>
      </c>
      <c r="W1099" s="253">
        <v>105</v>
      </c>
      <c r="X1099" s="253">
        <v>244</v>
      </c>
      <c r="Y1099" s="253">
        <v>104</v>
      </c>
    </row>
    <row r="1100" spans="4:25" hidden="1" outlineLevel="1">
      <c r="D1100" s="246" t="s">
        <v>210</v>
      </c>
      <c r="E1100" s="246" t="s">
        <v>48</v>
      </c>
      <c r="F1100" s="246" t="s">
        <v>467</v>
      </c>
      <c r="G1100" s="246" t="s">
        <v>470</v>
      </c>
      <c r="H1100" s="246" t="s">
        <v>469</v>
      </c>
      <c r="I1100" s="246" t="s">
        <v>2390</v>
      </c>
      <c r="J1100" s="246" t="s">
        <v>109</v>
      </c>
      <c r="L1100" s="258">
        <v>20</v>
      </c>
      <c r="M1100" s="253"/>
      <c r="N1100" s="253">
        <v>5</v>
      </c>
      <c r="O1100" s="253">
        <v>5</v>
      </c>
      <c r="P1100" s="253">
        <v>0</v>
      </c>
      <c r="Q1100" s="253">
        <v>0</v>
      </c>
      <c r="R1100" s="253">
        <v>5</v>
      </c>
      <c r="S1100" s="253">
        <v>0</v>
      </c>
      <c r="T1100" s="253">
        <v>0</v>
      </c>
      <c r="U1100" s="253">
        <v>0</v>
      </c>
      <c r="V1100" s="253">
        <v>0</v>
      </c>
      <c r="W1100" s="253">
        <v>0</v>
      </c>
      <c r="X1100" s="253">
        <v>5</v>
      </c>
      <c r="Y1100" s="253">
        <v>0</v>
      </c>
    </row>
    <row r="1101" spans="4:25" hidden="1" outlineLevel="1">
      <c r="D1101" s="246" t="s">
        <v>2135</v>
      </c>
      <c r="E1101" s="246" t="s">
        <v>1759</v>
      </c>
      <c r="F1101" s="246" t="s">
        <v>467</v>
      </c>
      <c r="G1101" s="246" t="s">
        <v>468</v>
      </c>
      <c r="H1101" s="246" t="s">
        <v>469</v>
      </c>
      <c r="I1101" s="246" t="s">
        <v>1862</v>
      </c>
      <c r="J1101" s="246" t="s">
        <v>789</v>
      </c>
      <c r="L1101" s="258">
        <v>2170</v>
      </c>
      <c r="M1101" s="253"/>
      <c r="N1101" s="253">
        <v>700</v>
      </c>
      <c r="O1101" s="253">
        <v>850</v>
      </c>
      <c r="P1101" s="253">
        <v>0</v>
      </c>
      <c r="Q1101" s="253">
        <v>120</v>
      </c>
      <c r="R1101" s="253">
        <v>0</v>
      </c>
      <c r="S1101" s="253">
        <v>0</v>
      </c>
      <c r="T1101" s="253">
        <v>250</v>
      </c>
      <c r="U1101" s="253">
        <v>0</v>
      </c>
      <c r="V1101" s="253">
        <v>0</v>
      </c>
      <c r="W1101" s="253">
        <v>100</v>
      </c>
      <c r="X1101" s="253">
        <v>50</v>
      </c>
      <c r="Y1101" s="253">
        <v>100</v>
      </c>
    </row>
    <row r="1102" spans="4:25" hidden="1" outlineLevel="1">
      <c r="D1102" s="246" t="s">
        <v>321</v>
      </c>
      <c r="E1102" s="246" t="s">
        <v>48</v>
      </c>
      <c r="F1102" s="246" t="s">
        <v>467</v>
      </c>
      <c r="G1102" s="246" t="s">
        <v>468</v>
      </c>
      <c r="H1102" s="246" t="s">
        <v>469</v>
      </c>
      <c r="I1102" s="246" t="s">
        <v>405</v>
      </c>
      <c r="J1102" s="246" t="s">
        <v>109</v>
      </c>
      <c r="L1102" s="258">
        <v>73288</v>
      </c>
      <c r="M1102" s="253"/>
      <c r="N1102" s="253">
        <v>6920</v>
      </c>
      <c r="O1102" s="253">
        <v>6246</v>
      </c>
      <c r="P1102" s="253">
        <v>10321</v>
      </c>
      <c r="Q1102" s="253">
        <v>5554</v>
      </c>
      <c r="R1102" s="253">
        <v>9453</v>
      </c>
      <c r="S1102" s="253">
        <v>4012</v>
      </c>
      <c r="T1102" s="253">
        <v>5313</v>
      </c>
      <c r="U1102" s="253">
        <v>4487</v>
      </c>
      <c r="V1102" s="253">
        <v>5760</v>
      </c>
      <c r="W1102" s="253">
        <v>3568</v>
      </c>
      <c r="X1102" s="253">
        <v>6125</v>
      </c>
      <c r="Y1102" s="253">
        <v>5529</v>
      </c>
    </row>
    <row r="1103" spans="4:25" hidden="1" outlineLevel="1">
      <c r="D1103" s="246" t="s">
        <v>321</v>
      </c>
      <c r="E1103" s="246" t="s">
        <v>48</v>
      </c>
      <c r="F1103" s="246" t="s">
        <v>467</v>
      </c>
      <c r="G1103" s="246" t="s">
        <v>470</v>
      </c>
      <c r="H1103" s="246" t="s">
        <v>469</v>
      </c>
      <c r="I1103" s="246" t="s">
        <v>2391</v>
      </c>
      <c r="J1103" s="246" t="s">
        <v>109</v>
      </c>
      <c r="L1103" s="258">
        <v>953</v>
      </c>
      <c r="M1103" s="253"/>
      <c r="N1103" s="253">
        <v>1</v>
      </c>
      <c r="O1103" s="253">
        <v>217</v>
      </c>
      <c r="P1103" s="253">
        <v>143</v>
      </c>
      <c r="Q1103" s="253">
        <v>100</v>
      </c>
      <c r="R1103" s="253">
        <v>295</v>
      </c>
      <c r="S1103" s="253">
        <v>1</v>
      </c>
      <c r="T1103" s="253">
        <v>31</v>
      </c>
      <c r="U1103" s="253">
        <v>2</v>
      </c>
      <c r="V1103" s="253">
        <v>66</v>
      </c>
      <c r="W1103" s="253">
        <v>49</v>
      </c>
      <c r="X1103" s="253">
        <v>14</v>
      </c>
      <c r="Y1103" s="253">
        <v>34</v>
      </c>
    </row>
    <row r="1104" spans="4:25" hidden="1" outlineLevel="1">
      <c r="D1104" s="246" t="s">
        <v>3227</v>
      </c>
      <c r="E1104" s="246" t="s">
        <v>49</v>
      </c>
      <c r="F1104" s="246" t="s">
        <v>467</v>
      </c>
      <c r="G1104" s="246" t="s">
        <v>468</v>
      </c>
      <c r="H1104" s="246" t="s">
        <v>469</v>
      </c>
      <c r="I1104" s="246" t="s">
        <v>3228</v>
      </c>
      <c r="J1104" s="246" t="s">
        <v>106</v>
      </c>
      <c r="L1104" s="258">
        <v>5590</v>
      </c>
      <c r="M1104" s="253"/>
      <c r="N1104" s="253"/>
      <c r="O1104" s="253"/>
      <c r="P1104" s="253"/>
      <c r="Q1104" s="253"/>
      <c r="R1104" s="253"/>
      <c r="S1104" s="253"/>
      <c r="T1104" s="253"/>
      <c r="U1104" s="253"/>
      <c r="V1104" s="253"/>
      <c r="W1104" s="253"/>
      <c r="X1104" s="253"/>
      <c r="Y1104" s="253">
        <v>5590</v>
      </c>
    </row>
    <row r="1105" spans="4:25" hidden="1" outlineLevel="1">
      <c r="D1105" s="246" t="s">
        <v>3229</v>
      </c>
      <c r="E1105" s="246" t="s">
        <v>49</v>
      </c>
      <c r="F1105" s="246" t="s">
        <v>467</v>
      </c>
      <c r="G1105" s="246" t="s">
        <v>468</v>
      </c>
      <c r="H1105" s="246" t="s">
        <v>469</v>
      </c>
      <c r="I1105" s="246" t="s">
        <v>3230</v>
      </c>
      <c r="J1105" s="246" t="s">
        <v>106</v>
      </c>
      <c r="L1105" s="258">
        <v>8107</v>
      </c>
      <c r="M1105" s="253"/>
      <c r="N1105" s="253"/>
      <c r="O1105" s="253"/>
      <c r="P1105" s="253"/>
      <c r="Q1105" s="253"/>
      <c r="R1105" s="253"/>
      <c r="S1105" s="253">
        <v>40</v>
      </c>
      <c r="T1105" s="253">
        <v>1466</v>
      </c>
      <c r="U1105" s="253">
        <v>665</v>
      </c>
      <c r="V1105" s="253">
        <v>1375</v>
      </c>
      <c r="W1105" s="253">
        <v>1393</v>
      </c>
      <c r="X1105" s="253">
        <v>1732</v>
      </c>
      <c r="Y1105" s="253">
        <v>1436</v>
      </c>
    </row>
    <row r="1106" spans="4:25" hidden="1" outlineLevel="1">
      <c r="D1106" s="246" t="s">
        <v>530</v>
      </c>
      <c r="E1106" s="246" t="s">
        <v>49</v>
      </c>
      <c r="F1106" s="246" t="s">
        <v>467</v>
      </c>
      <c r="G1106" s="246" t="s">
        <v>468</v>
      </c>
      <c r="H1106" s="246" t="s">
        <v>469</v>
      </c>
      <c r="I1106" s="246" t="s">
        <v>551</v>
      </c>
      <c r="J1106" s="246" t="s">
        <v>106</v>
      </c>
      <c r="L1106" s="258">
        <v>180473</v>
      </c>
      <c r="M1106" s="253"/>
      <c r="N1106" s="253">
        <v>10926</v>
      </c>
      <c r="O1106" s="253">
        <v>31927</v>
      </c>
      <c r="P1106" s="253">
        <v>19420</v>
      </c>
      <c r="Q1106" s="253">
        <v>25133</v>
      </c>
      <c r="R1106" s="253">
        <v>17132</v>
      </c>
      <c r="S1106" s="253">
        <v>9773</v>
      </c>
      <c r="T1106" s="253">
        <v>6699</v>
      </c>
      <c r="U1106" s="253">
        <v>15672</v>
      </c>
      <c r="V1106" s="253">
        <v>13331</v>
      </c>
      <c r="W1106" s="253">
        <v>10819</v>
      </c>
      <c r="X1106" s="253">
        <v>11225</v>
      </c>
      <c r="Y1106" s="253">
        <v>8416</v>
      </c>
    </row>
    <row r="1107" spans="4:25" hidden="1" outlineLevel="1">
      <c r="D1107" s="246" t="s">
        <v>2137</v>
      </c>
      <c r="E1107" s="246" t="s">
        <v>1759</v>
      </c>
      <c r="F1107" s="246" t="s">
        <v>467</v>
      </c>
      <c r="G1107" s="246" t="s">
        <v>468</v>
      </c>
      <c r="H1107" s="246" t="s">
        <v>469</v>
      </c>
      <c r="I1107" s="246" t="s">
        <v>2171</v>
      </c>
      <c r="J1107" s="246" t="s">
        <v>789</v>
      </c>
      <c r="L1107" s="258">
        <v>1250</v>
      </c>
      <c r="M1107" s="253"/>
      <c r="N1107" s="253">
        <v>0</v>
      </c>
      <c r="O1107" s="253">
        <v>0</v>
      </c>
      <c r="P1107" s="253">
        <v>0</v>
      </c>
      <c r="Q1107" s="253">
        <v>0</v>
      </c>
      <c r="R1107" s="253">
        <v>300</v>
      </c>
      <c r="S1107" s="253">
        <v>25</v>
      </c>
      <c r="T1107" s="253">
        <v>0</v>
      </c>
      <c r="U1107" s="253">
        <v>0</v>
      </c>
      <c r="V1107" s="253">
        <v>0</v>
      </c>
      <c r="W1107" s="253">
        <v>625</v>
      </c>
      <c r="X1107" s="253">
        <v>100</v>
      </c>
      <c r="Y1107" s="253">
        <v>200</v>
      </c>
    </row>
    <row r="1108" spans="4:25" hidden="1" outlineLevel="1">
      <c r="D1108" s="246" t="s">
        <v>322</v>
      </c>
      <c r="E1108" s="246" t="s">
        <v>49</v>
      </c>
      <c r="F1108" s="246" t="s">
        <v>467</v>
      </c>
      <c r="G1108" s="246" t="s">
        <v>468</v>
      </c>
      <c r="H1108" s="246" t="s">
        <v>469</v>
      </c>
      <c r="I1108" s="246" t="s">
        <v>358</v>
      </c>
      <c r="J1108" s="246" t="s">
        <v>106</v>
      </c>
      <c r="L1108" s="258">
        <v>104892</v>
      </c>
      <c r="M1108" s="253"/>
      <c r="N1108" s="253">
        <v>10295</v>
      </c>
      <c r="O1108" s="253">
        <v>18409</v>
      </c>
      <c r="P1108" s="253">
        <v>9979</v>
      </c>
      <c r="Q1108" s="253">
        <v>10654</v>
      </c>
      <c r="R1108" s="253">
        <v>4910</v>
      </c>
      <c r="S1108" s="253">
        <v>7698</v>
      </c>
      <c r="T1108" s="253">
        <v>9680</v>
      </c>
      <c r="U1108" s="253">
        <v>4515</v>
      </c>
      <c r="V1108" s="253">
        <v>7288</v>
      </c>
      <c r="W1108" s="253">
        <v>10412</v>
      </c>
      <c r="X1108" s="253">
        <v>6637</v>
      </c>
      <c r="Y1108" s="253">
        <v>4415</v>
      </c>
    </row>
    <row r="1109" spans="4:25" hidden="1" outlineLevel="1">
      <c r="D1109" s="246" t="s">
        <v>2140</v>
      </c>
      <c r="E1109" s="246" t="s">
        <v>48</v>
      </c>
      <c r="F1109" s="246" t="s">
        <v>465</v>
      </c>
      <c r="G1109" s="246" t="s">
        <v>470</v>
      </c>
      <c r="H1109" s="246" t="s">
        <v>469</v>
      </c>
      <c r="I1109" s="246" t="s">
        <v>3231</v>
      </c>
      <c r="J1109" s="246" t="s">
        <v>109</v>
      </c>
      <c r="L1109" s="258">
        <v>0</v>
      </c>
      <c r="M1109" s="253"/>
      <c r="N1109" s="253"/>
      <c r="O1109" s="253"/>
      <c r="P1109" s="253"/>
      <c r="Q1109" s="253"/>
      <c r="R1109" s="253"/>
      <c r="S1109" s="253"/>
      <c r="T1109" s="253"/>
      <c r="U1109" s="253"/>
      <c r="V1109" s="253">
        <v>0</v>
      </c>
      <c r="W1109" s="253">
        <v>0</v>
      </c>
      <c r="X1109" s="253">
        <v>0</v>
      </c>
      <c r="Y1109" s="253">
        <v>0</v>
      </c>
    </row>
    <row r="1110" spans="4:25" hidden="1" outlineLevel="1">
      <c r="D1110" s="246" t="s">
        <v>2140</v>
      </c>
      <c r="E1110" s="246" t="s">
        <v>48</v>
      </c>
      <c r="F1110" s="246" t="s">
        <v>467</v>
      </c>
      <c r="G1110" s="246" t="s">
        <v>468</v>
      </c>
      <c r="H1110" s="246" t="s">
        <v>469</v>
      </c>
      <c r="I1110" s="246" t="s">
        <v>406</v>
      </c>
      <c r="J1110" s="246" t="s">
        <v>109</v>
      </c>
      <c r="L1110" s="258">
        <v>1469279</v>
      </c>
      <c r="M1110" s="253"/>
      <c r="N1110" s="253">
        <v>180266</v>
      </c>
      <c r="O1110" s="253">
        <v>73858</v>
      </c>
      <c r="P1110" s="253">
        <v>99522</v>
      </c>
      <c r="Q1110" s="253">
        <v>136955</v>
      </c>
      <c r="R1110" s="253">
        <v>96211</v>
      </c>
      <c r="S1110" s="253">
        <v>176645</v>
      </c>
      <c r="T1110" s="253">
        <v>100299</v>
      </c>
      <c r="U1110" s="253">
        <v>73586</v>
      </c>
      <c r="V1110" s="253">
        <v>106157</v>
      </c>
      <c r="W1110" s="253">
        <v>181392</v>
      </c>
      <c r="X1110" s="253">
        <v>126080</v>
      </c>
      <c r="Y1110" s="253">
        <v>118308</v>
      </c>
    </row>
    <row r="1111" spans="4:25" hidden="1" outlineLevel="1">
      <c r="D1111" s="246" t="s">
        <v>2140</v>
      </c>
      <c r="E1111" s="246" t="s">
        <v>48</v>
      </c>
      <c r="F1111" s="246" t="s">
        <v>467</v>
      </c>
      <c r="G1111" s="246" t="s">
        <v>470</v>
      </c>
      <c r="H1111" s="246" t="s">
        <v>469</v>
      </c>
      <c r="I1111" s="246" t="s">
        <v>2392</v>
      </c>
      <c r="J1111" s="246" t="s">
        <v>109</v>
      </c>
      <c r="L1111" s="258">
        <v>14285</v>
      </c>
      <c r="M1111" s="253"/>
      <c r="N1111" s="253">
        <v>1152</v>
      </c>
      <c r="O1111" s="253">
        <v>768</v>
      </c>
      <c r="P1111" s="253">
        <v>1130</v>
      </c>
      <c r="Q1111" s="253">
        <v>2396</v>
      </c>
      <c r="R1111" s="253">
        <v>3404</v>
      </c>
      <c r="S1111" s="253">
        <v>1094</v>
      </c>
      <c r="T1111" s="253">
        <v>711</v>
      </c>
      <c r="U1111" s="253">
        <v>226</v>
      </c>
      <c r="V1111" s="253">
        <v>951</v>
      </c>
      <c r="W1111" s="253">
        <v>1183</v>
      </c>
      <c r="X1111" s="253">
        <v>406</v>
      </c>
      <c r="Y1111" s="253">
        <v>864</v>
      </c>
    </row>
    <row r="1112" spans="4:25" hidden="1" outlineLevel="1">
      <c r="D1112" s="246" t="s">
        <v>2172</v>
      </c>
      <c r="E1112" s="246" t="s">
        <v>48</v>
      </c>
      <c r="F1112" s="246" t="s">
        <v>467</v>
      </c>
      <c r="G1112" s="246" t="s">
        <v>468</v>
      </c>
      <c r="H1112" s="246" t="s">
        <v>469</v>
      </c>
      <c r="I1112" s="246" t="s">
        <v>1031</v>
      </c>
      <c r="J1112" s="246" t="s">
        <v>109</v>
      </c>
      <c r="L1112" s="258">
        <v>58964</v>
      </c>
      <c r="M1112" s="253"/>
      <c r="N1112" s="253">
        <v>6984</v>
      </c>
      <c r="O1112" s="253">
        <v>53</v>
      </c>
      <c r="P1112" s="253">
        <v>20</v>
      </c>
      <c r="Q1112" s="253">
        <v>17610</v>
      </c>
      <c r="R1112" s="253">
        <v>7678</v>
      </c>
      <c r="S1112" s="253">
        <v>7956</v>
      </c>
      <c r="T1112" s="253">
        <v>3289</v>
      </c>
      <c r="U1112" s="253">
        <v>70</v>
      </c>
      <c r="V1112" s="253">
        <v>52</v>
      </c>
      <c r="W1112" s="253">
        <v>3015</v>
      </c>
      <c r="X1112" s="253">
        <v>12062</v>
      </c>
      <c r="Y1112" s="253">
        <v>175</v>
      </c>
    </row>
    <row r="1113" spans="4:25" hidden="1" outlineLevel="1">
      <c r="D1113" s="246" t="s">
        <v>2173</v>
      </c>
      <c r="E1113" s="246" t="s">
        <v>48</v>
      </c>
      <c r="F1113" s="246" t="s">
        <v>467</v>
      </c>
      <c r="G1113" s="246" t="s">
        <v>468</v>
      </c>
      <c r="H1113" s="246" t="s">
        <v>469</v>
      </c>
      <c r="I1113" s="246" t="s">
        <v>2174</v>
      </c>
      <c r="J1113" s="246" t="s">
        <v>109</v>
      </c>
      <c r="L1113" s="258">
        <v>5305</v>
      </c>
      <c r="M1113" s="253"/>
      <c r="N1113" s="253">
        <v>814</v>
      </c>
      <c r="O1113" s="253">
        <v>1095</v>
      </c>
      <c r="P1113" s="253">
        <v>490</v>
      </c>
      <c r="Q1113" s="253">
        <v>317</v>
      </c>
      <c r="R1113" s="253">
        <v>658</v>
      </c>
      <c r="S1113" s="253">
        <v>273</v>
      </c>
      <c r="T1113" s="253">
        <v>70</v>
      </c>
      <c r="U1113" s="253">
        <v>1043</v>
      </c>
      <c r="V1113" s="253">
        <v>194</v>
      </c>
      <c r="W1113" s="253">
        <v>43</v>
      </c>
      <c r="X1113" s="253">
        <v>223</v>
      </c>
      <c r="Y1113" s="253">
        <v>85</v>
      </c>
    </row>
    <row r="1114" spans="4:25" hidden="1" outlineLevel="1">
      <c r="D1114" s="246" t="s">
        <v>3013</v>
      </c>
      <c r="E1114" s="246" t="s">
        <v>50</v>
      </c>
      <c r="F1114" s="246" t="s">
        <v>467</v>
      </c>
      <c r="G1114" s="246" t="s">
        <v>468</v>
      </c>
      <c r="H1114" s="246" t="s">
        <v>469</v>
      </c>
      <c r="I1114" s="246" t="s">
        <v>3014</v>
      </c>
      <c r="J1114" s="246" t="s">
        <v>108</v>
      </c>
      <c r="L1114" s="258">
        <v>1535</v>
      </c>
      <c r="M1114" s="253"/>
      <c r="N1114" s="253">
        <v>77</v>
      </c>
      <c r="O1114" s="253">
        <v>43</v>
      </c>
      <c r="P1114" s="253">
        <v>149</v>
      </c>
      <c r="Q1114" s="253">
        <v>89</v>
      </c>
      <c r="R1114" s="253">
        <v>126</v>
      </c>
      <c r="S1114" s="253">
        <v>123</v>
      </c>
      <c r="T1114" s="253">
        <v>173</v>
      </c>
      <c r="U1114" s="253">
        <v>104</v>
      </c>
      <c r="V1114" s="253">
        <v>376</v>
      </c>
      <c r="W1114" s="253">
        <v>95</v>
      </c>
      <c r="X1114" s="253">
        <v>97</v>
      </c>
      <c r="Y1114" s="253">
        <v>83</v>
      </c>
    </row>
    <row r="1115" spans="4:25" hidden="1" outlineLevel="1">
      <c r="D1115" s="246" t="s">
        <v>1830</v>
      </c>
      <c r="E1115" s="246" t="s">
        <v>48</v>
      </c>
      <c r="F1115" s="246" t="s">
        <v>467</v>
      </c>
      <c r="G1115" s="246" t="s">
        <v>468</v>
      </c>
      <c r="H1115" s="246" t="s">
        <v>469</v>
      </c>
      <c r="I1115" s="246" t="s">
        <v>1863</v>
      </c>
      <c r="J1115" s="246" t="s">
        <v>109</v>
      </c>
      <c r="L1115" s="258">
        <v>55987</v>
      </c>
      <c r="M1115" s="253"/>
      <c r="N1115" s="253">
        <v>3097</v>
      </c>
      <c r="O1115" s="253">
        <v>7040</v>
      </c>
      <c r="P1115" s="253">
        <v>7704</v>
      </c>
      <c r="Q1115" s="253">
        <v>1368</v>
      </c>
      <c r="R1115" s="253">
        <v>14527</v>
      </c>
      <c r="S1115" s="253">
        <v>1578</v>
      </c>
      <c r="T1115" s="253">
        <v>856</v>
      </c>
      <c r="U1115" s="253">
        <v>943</v>
      </c>
      <c r="V1115" s="253">
        <v>659</v>
      </c>
      <c r="W1115" s="253">
        <v>11429</v>
      </c>
      <c r="X1115" s="253">
        <v>2668</v>
      </c>
      <c r="Y1115" s="253">
        <v>4118</v>
      </c>
    </row>
    <row r="1116" spans="4:25" hidden="1" outlineLevel="1">
      <c r="D1116" s="246" t="s">
        <v>323</v>
      </c>
      <c r="E1116" s="246" t="s">
        <v>50</v>
      </c>
      <c r="F1116" s="246" t="s">
        <v>467</v>
      </c>
      <c r="G1116" s="246" t="s">
        <v>468</v>
      </c>
      <c r="H1116" s="246" t="s">
        <v>469</v>
      </c>
      <c r="I1116" s="246" t="s">
        <v>171</v>
      </c>
      <c r="J1116" s="246" t="s">
        <v>108</v>
      </c>
      <c r="L1116" s="258">
        <v>102017</v>
      </c>
      <c r="M1116" s="253"/>
      <c r="N1116" s="253">
        <v>5544</v>
      </c>
      <c r="O1116" s="253">
        <v>9462</v>
      </c>
      <c r="P1116" s="253">
        <v>16226</v>
      </c>
      <c r="Q1116" s="253">
        <v>8445</v>
      </c>
      <c r="R1116" s="253">
        <v>4951</v>
      </c>
      <c r="S1116" s="253">
        <v>6567</v>
      </c>
      <c r="T1116" s="253">
        <v>9482</v>
      </c>
      <c r="U1116" s="253">
        <v>7837</v>
      </c>
      <c r="V1116" s="253">
        <v>16364</v>
      </c>
      <c r="W1116" s="253">
        <v>6519</v>
      </c>
      <c r="X1116" s="253">
        <v>6565</v>
      </c>
      <c r="Y1116" s="253">
        <v>4055</v>
      </c>
    </row>
    <row r="1117" spans="4:25" hidden="1" outlineLevel="1">
      <c r="D1117" s="246" t="s">
        <v>1032</v>
      </c>
      <c r="E1117" s="246" t="s">
        <v>50</v>
      </c>
      <c r="F1117" s="246" t="s">
        <v>467</v>
      </c>
      <c r="G1117" s="246" t="s">
        <v>468</v>
      </c>
      <c r="H1117" s="246" t="s">
        <v>469</v>
      </c>
      <c r="I1117" s="246" t="s">
        <v>1033</v>
      </c>
      <c r="J1117" s="246" t="s">
        <v>108</v>
      </c>
      <c r="L1117" s="258">
        <v>11729</v>
      </c>
      <c r="M1117" s="253"/>
      <c r="N1117" s="253">
        <v>75</v>
      </c>
      <c r="O1117" s="253">
        <v>6108</v>
      </c>
      <c r="P1117" s="253">
        <v>1110</v>
      </c>
      <c r="Q1117" s="253">
        <v>1113</v>
      </c>
      <c r="R1117" s="253">
        <v>1297</v>
      </c>
      <c r="S1117" s="253">
        <v>307</v>
      </c>
      <c r="T1117" s="253">
        <v>455</v>
      </c>
      <c r="U1117" s="253">
        <v>136</v>
      </c>
      <c r="V1117" s="253">
        <v>506</v>
      </c>
      <c r="W1117" s="253">
        <v>243</v>
      </c>
      <c r="X1117" s="253">
        <v>228</v>
      </c>
      <c r="Y1117" s="253">
        <v>151</v>
      </c>
    </row>
    <row r="1118" spans="4:25" hidden="1" outlineLevel="1">
      <c r="D1118" s="246" t="s">
        <v>324</v>
      </c>
      <c r="E1118" s="246" t="s">
        <v>50</v>
      </c>
      <c r="F1118" s="246" t="s">
        <v>467</v>
      </c>
      <c r="G1118" s="246" t="s">
        <v>468</v>
      </c>
      <c r="H1118" s="246" t="s">
        <v>469</v>
      </c>
      <c r="I1118" s="246" t="s">
        <v>369</v>
      </c>
      <c r="J1118" s="246" t="s">
        <v>108</v>
      </c>
      <c r="L1118" s="258">
        <v>226900</v>
      </c>
      <c r="M1118" s="253"/>
      <c r="N1118" s="253">
        <v>5188</v>
      </c>
      <c r="O1118" s="253">
        <v>9314</v>
      </c>
      <c r="P1118" s="253">
        <v>14895</v>
      </c>
      <c r="Q1118" s="253">
        <v>5895</v>
      </c>
      <c r="R1118" s="253">
        <v>16254</v>
      </c>
      <c r="S1118" s="253">
        <v>84290</v>
      </c>
      <c r="T1118" s="253">
        <v>51475</v>
      </c>
      <c r="U1118" s="253">
        <v>3006</v>
      </c>
      <c r="V1118" s="253">
        <v>3789</v>
      </c>
      <c r="W1118" s="253">
        <v>7348</v>
      </c>
      <c r="X1118" s="253">
        <v>12334</v>
      </c>
      <c r="Y1118" s="253">
        <v>13112</v>
      </c>
    </row>
    <row r="1119" spans="4:25" hidden="1" outlineLevel="1">
      <c r="D1119" s="246" t="s">
        <v>1699</v>
      </c>
      <c r="E1119" s="246" t="s">
        <v>49</v>
      </c>
      <c r="F1119" s="246" t="s">
        <v>467</v>
      </c>
      <c r="G1119" s="246" t="s">
        <v>468</v>
      </c>
      <c r="H1119" s="246" t="s">
        <v>469</v>
      </c>
      <c r="I1119" s="246" t="s">
        <v>359</v>
      </c>
      <c r="J1119" s="246" t="s">
        <v>109</v>
      </c>
      <c r="L1119" s="258">
        <v>111364</v>
      </c>
      <c r="M1119" s="253"/>
      <c r="N1119" s="253">
        <v>7636</v>
      </c>
      <c r="O1119" s="253">
        <v>12251</v>
      </c>
      <c r="P1119" s="253">
        <v>7786</v>
      </c>
      <c r="Q1119" s="253">
        <v>14600</v>
      </c>
      <c r="R1119" s="253">
        <v>14752</v>
      </c>
      <c r="S1119" s="253">
        <v>9052</v>
      </c>
      <c r="T1119" s="253">
        <v>3399</v>
      </c>
      <c r="U1119" s="253">
        <v>6618</v>
      </c>
      <c r="V1119" s="253">
        <v>12600</v>
      </c>
      <c r="W1119" s="253">
        <v>7801</v>
      </c>
      <c r="X1119" s="253">
        <v>7813</v>
      </c>
      <c r="Y1119" s="253">
        <v>7056</v>
      </c>
    </row>
    <row r="1120" spans="4:25" hidden="1" outlineLevel="1">
      <c r="D1120" s="246" t="s">
        <v>1699</v>
      </c>
      <c r="E1120" s="246" t="s">
        <v>49</v>
      </c>
      <c r="F1120" s="246" t="s">
        <v>467</v>
      </c>
      <c r="G1120" s="246" t="s">
        <v>470</v>
      </c>
      <c r="H1120" s="246" t="s">
        <v>469</v>
      </c>
      <c r="I1120" s="246" t="s">
        <v>1566</v>
      </c>
      <c r="J1120" s="246" t="s">
        <v>109</v>
      </c>
      <c r="L1120" s="258">
        <v>33033</v>
      </c>
      <c r="M1120" s="253"/>
      <c r="N1120" s="253">
        <v>3582</v>
      </c>
      <c r="O1120" s="253">
        <v>902</v>
      </c>
      <c r="P1120" s="253">
        <v>1901</v>
      </c>
      <c r="Q1120" s="253">
        <v>1525</v>
      </c>
      <c r="R1120" s="253">
        <v>882</v>
      </c>
      <c r="S1120" s="253">
        <v>2903</v>
      </c>
      <c r="T1120" s="253">
        <v>3907</v>
      </c>
      <c r="U1120" s="253">
        <v>3</v>
      </c>
      <c r="V1120" s="253">
        <v>1125</v>
      </c>
      <c r="W1120" s="253">
        <v>5501</v>
      </c>
      <c r="X1120" s="253">
        <v>4302</v>
      </c>
      <c r="Y1120" s="253">
        <v>6500</v>
      </c>
    </row>
    <row r="1121" spans="4:25" hidden="1" outlineLevel="1">
      <c r="D1121" s="246" t="s">
        <v>1699</v>
      </c>
      <c r="E1121" s="246" t="s">
        <v>48</v>
      </c>
      <c r="F1121" s="246" t="s">
        <v>467</v>
      </c>
      <c r="G1121" s="246" t="s">
        <v>468</v>
      </c>
      <c r="H1121" s="246" t="s">
        <v>469</v>
      </c>
      <c r="I1121" s="246" t="s">
        <v>407</v>
      </c>
      <c r="J1121" s="246" t="s">
        <v>109</v>
      </c>
      <c r="L1121" s="258">
        <v>48159</v>
      </c>
      <c r="M1121" s="253"/>
      <c r="N1121" s="253">
        <v>958</v>
      </c>
      <c r="O1121" s="253">
        <v>3219</v>
      </c>
      <c r="P1121" s="253">
        <v>2106</v>
      </c>
      <c r="Q1121" s="253">
        <v>1817</v>
      </c>
      <c r="R1121" s="253">
        <v>4802</v>
      </c>
      <c r="S1121" s="253">
        <v>1841</v>
      </c>
      <c r="T1121" s="253">
        <v>6554</v>
      </c>
      <c r="U1121" s="253">
        <v>4730</v>
      </c>
      <c r="V1121" s="253">
        <v>2031</v>
      </c>
      <c r="W1121" s="253">
        <v>16785</v>
      </c>
      <c r="X1121" s="253">
        <v>1930</v>
      </c>
      <c r="Y1121" s="253">
        <v>1386</v>
      </c>
    </row>
    <row r="1122" spans="4:25" hidden="1" outlineLevel="1">
      <c r="D1122" s="246" t="s">
        <v>275</v>
      </c>
      <c r="E1122" s="246" t="s">
        <v>2574</v>
      </c>
      <c r="F1122" s="246" t="s">
        <v>465</v>
      </c>
      <c r="G1122" s="246" t="s">
        <v>470</v>
      </c>
      <c r="H1122" s="246" t="s">
        <v>469</v>
      </c>
      <c r="I1122" s="246" t="s">
        <v>3015</v>
      </c>
      <c r="J1122" s="246" t="s">
        <v>471</v>
      </c>
      <c r="L1122" s="258">
        <v>107</v>
      </c>
      <c r="M1122" s="253"/>
      <c r="N1122" s="253">
        <v>0</v>
      </c>
      <c r="O1122" s="253">
        <v>0</v>
      </c>
      <c r="P1122" s="253">
        <v>0</v>
      </c>
      <c r="Q1122" s="253">
        <v>0</v>
      </c>
      <c r="R1122" s="253">
        <v>0</v>
      </c>
      <c r="S1122" s="253">
        <v>0</v>
      </c>
      <c r="T1122" s="253">
        <v>0</v>
      </c>
      <c r="U1122" s="253">
        <v>0</v>
      </c>
      <c r="V1122" s="253">
        <v>100</v>
      </c>
      <c r="W1122" s="253">
        <v>0</v>
      </c>
      <c r="X1122" s="253">
        <v>7</v>
      </c>
      <c r="Y1122" s="253">
        <v>0</v>
      </c>
    </row>
    <row r="1123" spans="4:25" hidden="1" outlineLevel="1">
      <c r="D1123" s="246" t="s">
        <v>275</v>
      </c>
      <c r="E1123" s="246" t="s">
        <v>2574</v>
      </c>
      <c r="F1123" s="246" t="s">
        <v>467</v>
      </c>
      <c r="G1123" s="246" t="s">
        <v>468</v>
      </c>
      <c r="H1123" s="246" t="s">
        <v>469</v>
      </c>
      <c r="I1123" s="246" t="s">
        <v>3016</v>
      </c>
      <c r="J1123" s="246" t="s">
        <v>471</v>
      </c>
      <c r="L1123" s="258">
        <v>424018</v>
      </c>
      <c r="M1123" s="253"/>
      <c r="N1123" s="253">
        <v>41643</v>
      </c>
      <c r="O1123" s="253">
        <v>49147</v>
      </c>
      <c r="P1123" s="253">
        <v>39221</v>
      </c>
      <c r="Q1123" s="253">
        <v>79274</v>
      </c>
      <c r="R1123" s="253">
        <v>38872</v>
      </c>
      <c r="S1123" s="253">
        <v>23260</v>
      </c>
      <c r="T1123" s="253">
        <v>36140</v>
      </c>
      <c r="U1123" s="253">
        <v>19645</v>
      </c>
      <c r="V1123" s="253">
        <v>29640</v>
      </c>
      <c r="W1123" s="253">
        <v>26773</v>
      </c>
      <c r="X1123" s="253">
        <v>24131</v>
      </c>
      <c r="Y1123" s="253">
        <v>16272</v>
      </c>
    </row>
    <row r="1124" spans="4:25" hidden="1" outlineLevel="1">
      <c r="D1124" s="246" t="s">
        <v>275</v>
      </c>
      <c r="E1124" s="246" t="s">
        <v>2574</v>
      </c>
      <c r="F1124" s="246" t="s">
        <v>467</v>
      </c>
      <c r="G1124" s="246" t="s">
        <v>470</v>
      </c>
      <c r="H1124" s="246" t="s">
        <v>469</v>
      </c>
      <c r="I1124" s="246" t="s">
        <v>3017</v>
      </c>
      <c r="J1124" s="246" t="s">
        <v>471</v>
      </c>
      <c r="L1124" s="258">
        <v>152315</v>
      </c>
      <c r="M1124" s="253"/>
      <c r="N1124" s="253">
        <v>2942</v>
      </c>
      <c r="O1124" s="253">
        <v>1042</v>
      </c>
      <c r="P1124" s="253">
        <v>7300</v>
      </c>
      <c r="Q1124" s="253">
        <v>91597</v>
      </c>
      <c r="R1124" s="253">
        <v>43600</v>
      </c>
      <c r="S1124" s="253">
        <v>4840</v>
      </c>
      <c r="T1124" s="253">
        <v>80</v>
      </c>
      <c r="U1124" s="253">
        <v>163</v>
      </c>
      <c r="V1124" s="253">
        <v>5</v>
      </c>
      <c r="W1124" s="253">
        <v>328</v>
      </c>
      <c r="X1124" s="253">
        <v>294</v>
      </c>
      <c r="Y1124" s="253">
        <v>124</v>
      </c>
    </row>
    <row r="1125" spans="4:25" hidden="1" outlineLevel="1">
      <c r="D1125" s="246" t="s">
        <v>3018</v>
      </c>
      <c r="E1125" s="246" t="s">
        <v>2574</v>
      </c>
      <c r="F1125" s="246" t="s">
        <v>467</v>
      </c>
      <c r="G1125" s="246" t="s">
        <v>468</v>
      </c>
      <c r="H1125" s="246" t="s">
        <v>469</v>
      </c>
      <c r="I1125" s="246" t="s">
        <v>3019</v>
      </c>
      <c r="J1125" s="246" t="s">
        <v>471</v>
      </c>
      <c r="L1125" s="258">
        <v>1382</v>
      </c>
      <c r="M1125" s="253"/>
      <c r="N1125" s="253">
        <v>47</v>
      </c>
      <c r="O1125" s="253">
        <v>32</v>
      </c>
      <c r="P1125" s="253">
        <v>496</v>
      </c>
      <c r="Q1125" s="253">
        <v>64</v>
      </c>
      <c r="R1125" s="253">
        <v>40</v>
      </c>
      <c r="S1125" s="253">
        <v>37</v>
      </c>
      <c r="T1125" s="253">
        <v>58</v>
      </c>
      <c r="U1125" s="253">
        <v>54</v>
      </c>
      <c r="V1125" s="253">
        <v>40</v>
      </c>
      <c r="W1125" s="253">
        <v>96</v>
      </c>
      <c r="X1125" s="253">
        <v>161</v>
      </c>
      <c r="Y1125" s="253">
        <v>257</v>
      </c>
    </row>
    <row r="1126" spans="4:25" hidden="1" outlineLevel="1">
      <c r="D1126" s="246" t="s">
        <v>3139</v>
      </c>
      <c r="E1126" s="246" t="s">
        <v>49</v>
      </c>
      <c r="F1126" s="246" t="s">
        <v>465</v>
      </c>
      <c r="G1126" s="246" t="s">
        <v>470</v>
      </c>
      <c r="H1126" s="246" t="s">
        <v>469</v>
      </c>
      <c r="I1126" s="246" t="s">
        <v>3232</v>
      </c>
      <c r="J1126" s="246" t="s">
        <v>106</v>
      </c>
      <c r="L1126" s="258">
        <v>0</v>
      </c>
      <c r="M1126" s="253"/>
      <c r="N1126" s="253"/>
      <c r="O1126" s="253"/>
      <c r="P1126" s="253"/>
      <c r="Q1126" s="253"/>
      <c r="R1126" s="253"/>
      <c r="S1126" s="253"/>
      <c r="T1126" s="253"/>
      <c r="U1126" s="253"/>
      <c r="V1126" s="253">
        <v>0</v>
      </c>
      <c r="W1126" s="253">
        <v>0</v>
      </c>
      <c r="X1126" s="253">
        <v>0</v>
      </c>
      <c r="Y1126" s="253">
        <v>0</v>
      </c>
    </row>
    <row r="1127" spans="4:25" hidden="1" outlineLevel="1">
      <c r="D1127" s="246" t="s">
        <v>3139</v>
      </c>
      <c r="E1127" s="246" t="s">
        <v>49</v>
      </c>
      <c r="F1127" s="246" t="s">
        <v>467</v>
      </c>
      <c r="G1127" s="246" t="s">
        <v>468</v>
      </c>
      <c r="H1127" s="246" t="s">
        <v>469</v>
      </c>
      <c r="I1127" s="246" t="s">
        <v>360</v>
      </c>
      <c r="J1127" s="246" t="s">
        <v>106</v>
      </c>
      <c r="L1127" s="258">
        <v>866954</v>
      </c>
      <c r="M1127" s="253"/>
      <c r="N1127" s="253">
        <v>56593</v>
      </c>
      <c r="O1127" s="253">
        <v>86358</v>
      </c>
      <c r="P1127" s="253">
        <v>73420</v>
      </c>
      <c r="Q1127" s="253">
        <v>74572</v>
      </c>
      <c r="R1127" s="253">
        <v>57868</v>
      </c>
      <c r="S1127" s="253">
        <v>42563</v>
      </c>
      <c r="T1127" s="253">
        <v>68109</v>
      </c>
      <c r="U1127" s="253">
        <v>68295</v>
      </c>
      <c r="V1127" s="253">
        <v>83853</v>
      </c>
      <c r="W1127" s="253">
        <v>101630</v>
      </c>
      <c r="X1127" s="253">
        <v>74583</v>
      </c>
      <c r="Y1127" s="253">
        <v>79110</v>
      </c>
    </row>
    <row r="1128" spans="4:25" hidden="1" outlineLevel="1">
      <c r="D1128" s="246" t="s">
        <v>3139</v>
      </c>
      <c r="E1128" s="246" t="s">
        <v>49</v>
      </c>
      <c r="F1128" s="246" t="s">
        <v>467</v>
      </c>
      <c r="G1128" s="246" t="s">
        <v>470</v>
      </c>
      <c r="H1128" s="246" t="s">
        <v>469</v>
      </c>
      <c r="I1128" s="246" t="s">
        <v>1567</v>
      </c>
      <c r="J1128" s="246" t="s">
        <v>106</v>
      </c>
      <c r="L1128" s="258">
        <v>1503</v>
      </c>
      <c r="M1128" s="253"/>
      <c r="N1128" s="253">
        <v>121</v>
      </c>
      <c r="O1128" s="253">
        <v>119</v>
      </c>
      <c r="P1128" s="253">
        <v>38</v>
      </c>
      <c r="Q1128" s="253">
        <v>168</v>
      </c>
      <c r="R1128" s="253">
        <v>35</v>
      </c>
      <c r="S1128" s="253">
        <v>27</v>
      </c>
      <c r="T1128" s="253">
        <v>51</v>
      </c>
      <c r="U1128" s="253">
        <v>77</v>
      </c>
      <c r="V1128" s="253">
        <v>749</v>
      </c>
      <c r="W1128" s="253">
        <v>14</v>
      </c>
      <c r="X1128" s="253">
        <v>15</v>
      </c>
      <c r="Y1128" s="253">
        <v>89</v>
      </c>
    </row>
    <row r="1129" spans="4:25" hidden="1" outlineLevel="1">
      <c r="D1129" s="246" t="s">
        <v>3233</v>
      </c>
      <c r="E1129" s="246" t="s">
        <v>49</v>
      </c>
      <c r="F1129" s="246" t="s">
        <v>467</v>
      </c>
      <c r="G1129" s="246" t="s">
        <v>468</v>
      </c>
      <c r="H1129" s="246" t="s">
        <v>469</v>
      </c>
      <c r="I1129" s="246" t="s">
        <v>767</v>
      </c>
      <c r="J1129" s="246" t="s">
        <v>106</v>
      </c>
      <c r="L1129" s="258">
        <v>29201</v>
      </c>
      <c r="M1129" s="253"/>
      <c r="N1129" s="253">
        <v>1254</v>
      </c>
      <c r="O1129" s="253">
        <v>2837</v>
      </c>
      <c r="P1129" s="253">
        <v>2290</v>
      </c>
      <c r="Q1129" s="253">
        <v>2967</v>
      </c>
      <c r="R1129" s="253">
        <v>2136</v>
      </c>
      <c r="S1129" s="253">
        <v>2438</v>
      </c>
      <c r="T1129" s="253">
        <v>6584</v>
      </c>
      <c r="U1129" s="253">
        <v>2711</v>
      </c>
      <c r="V1129" s="253">
        <v>1787</v>
      </c>
      <c r="W1129" s="253">
        <v>2750</v>
      </c>
      <c r="X1129" s="253">
        <v>1208</v>
      </c>
      <c r="Y1129" s="253">
        <v>239</v>
      </c>
    </row>
    <row r="1130" spans="4:25" hidden="1" outlineLevel="1">
      <c r="D1130" s="246" t="s">
        <v>1832</v>
      </c>
      <c r="E1130" s="246" t="s">
        <v>49</v>
      </c>
      <c r="F1130" s="246" t="s">
        <v>465</v>
      </c>
      <c r="G1130" s="246" t="s">
        <v>470</v>
      </c>
      <c r="H1130" s="246" t="s">
        <v>469</v>
      </c>
      <c r="I1130" s="246" t="s">
        <v>3234</v>
      </c>
      <c r="J1130" s="246" t="s">
        <v>106</v>
      </c>
      <c r="L1130" s="258">
        <v>0</v>
      </c>
      <c r="M1130" s="253"/>
      <c r="N1130" s="253"/>
      <c r="O1130" s="253"/>
      <c r="P1130" s="253"/>
      <c r="Q1130" s="253"/>
      <c r="R1130" s="253"/>
      <c r="S1130" s="253"/>
      <c r="T1130" s="253"/>
      <c r="U1130" s="253"/>
      <c r="V1130" s="253"/>
      <c r="W1130" s="253"/>
      <c r="X1130" s="253"/>
      <c r="Y1130" s="253">
        <v>0</v>
      </c>
    </row>
    <row r="1131" spans="4:25" hidden="1" outlineLevel="1">
      <c r="D1131" s="246" t="s">
        <v>1832</v>
      </c>
      <c r="E1131" s="246" t="s">
        <v>49</v>
      </c>
      <c r="F1131" s="246" t="s">
        <v>467</v>
      </c>
      <c r="G1131" s="246" t="s">
        <v>468</v>
      </c>
      <c r="H1131" s="246" t="s">
        <v>469</v>
      </c>
      <c r="I1131" s="246" t="s">
        <v>3235</v>
      </c>
      <c r="J1131" s="246" t="s">
        <v>106</v>
      </c>
      <c r="L1131" s="258">
        <v>19689</v>
      </c>
      <c r="M1131" s="253"/>
      <c r="N1131" s="253"/>
      <c r="O1131" s="253"/>
      <c r="P1131" s="253"/>
      <c r="Q1131" s="253"/>
      <c r="R1131" s="253"/>
      <c r="S1131" s="253"/>
      <c r="T1131" s="253"/>
      <c r="U1131" s="253"/>
      <c r="V1131" s="253"/>
      <c r="W1131" s="253"/>
      <c r="X1131" s="253"/>
      <c r="Y1131" s="253">
        <v>19689</v>
      </c>
    </row>
    <row r="1132" spans="4:25" hidden="1" outlineLevel="1">
      <c r="D1132" s="246" t="s">
        <v>1832</v>
      </c>
      <c r="E1132" s="246" t="s">
        <v>49</v>
      </c>
      <c r="F1132" s="246" t="s">
        <v>467</v>
      </c>
      <c r="G1132" s="246" t="s">
        <v>470</v>
      </c>
      <c r="H1132" s="246" t="s">
        <v>469</v>
      </c>
      <c r="I1132" s="246" t="s">
        <v>3236</v>
      </c>
      <c r="J1132" s="246" t="s">
        <v>106</v>
      </c>
      <c r="L1132" s="258">
        <v>817</v>
      </c>
      <c r="M1132" s="253"/>
      <c r="N1132" s="253"/>
      <c r="O1132" s="253"/>
      <c r="P1132" s="253"/>
      <c r="Q1132" s="253"/>
      <c r="R1132" s="253"/>
      <c r="S1132" s="253"/>
      <c r="T1132" s="253"/>
      <c r="U1132" s="253"/>
      <c r="V1132" s="253"/>
      <c r="W1132" s="253"/>
      <c r="X1132" s="253"/>
      <c r="Y1132" s="253">
        <v>817</v>
      </c>
    </row>
    <row r="1133" spans="4:25" hidden="1" outlineLevel="1">
      <c r="D1133" s="246" t="s">
        <v>1864</v>
      </c>
      <c r="E1133" s="246" t="s">
        <v>49</v>
      </c>
      <c r="F1133" s="246" t="s">
        <v>467</v>
      </c>
      <c r="G1133" s="246" t="s">
        <v>468</v>
      </c>
      <c r="H1133" s="246" t="s">
        <v>469</v>
      </c>
      <c r="I1133" s="246" t="s">
        <v>3237</v>
      </c>
      <c r="J1133" s="246" t="s">
        <v>106</v>
      </c>
      <c r="L1133" s="258">
        <v>200</v>
      </c>
      <c r="M1133" s="253"/>
      <c r="N1133" s="253"/>
      <c r="O1133" s="253"/>
      <c r="P1133" s="253"/>
      <c r="Q1133" s="253"/>
      <c r="R1133" s="253"/>
      <c r="S1133" s="253"/>
      <c r="T1133" s="253"/>
      <c r="U1133" s="253"/>
      <c r="V1133" s="253"/>
      <c r="W1133" s="253"/>
      <c r="X1133" s="253"/>
      <c r="Y1133" s="253">
        <v>200</v>
      </c>
    </row>
    <row r="1134" spans="4:25" hidden="1" outlineLevel="1">
      <c r="D1134" s="246" t="s">
        <v>2828</v>
      </c>
      <c r="E1134" s="246" t="s">
        <v>2574</v>
      </c>
      <c r="F1134" s="246" t="s">
        <v>467</v>
      </c>
      <c r="G1134" s="246" t="s">
        <v>468</v>
      </c>
      <c r="H1134" s="246" t="s">
        <v>469</v>
      </c>
      <c r="I1134" s="246" t="s">
        <v>3020</v>
      </c>
      <c r="J1134" s="246" t="s">
        <v>471</v>
      </c>
      <c r="L1134" s="258">
        <v>16288</v>
      </c>
      <c r="M1134" s="253"/>
      <c r="N1134" s="253">
        <v>1265</v>
      </c>
      <c r="O1134" s="253">
        <v>3154</v>
      </c>
      <c r="P1134" s="253">
        <v>1035</v>
      </c>
      <c r="Q1134" s="253">
        <v>854</v>
      </c>
      <c r="R1134" s="253">
        <v>2244</v>
      </c>
      <c r="S1134" s="253">
        <v>442</v>
      </c>
      <c r="T1134" s="253">
        <v>1232</v>
      </c>
      <c r="U1134" s="253">
        <v>2104</v>
      </c>
      <c r="V1134" s="253">
        <v>448</v>
      </c>
      <c r="W1134" s="253">
        <v>1152</v>
      </c>
      <c r="X1134" s="253">
        <v>1352</v>
      </c>
      <c r="Y1134" s="253">
        <v>1006</v>
      </c>
    </row>
    <row r="1135" spans="4:25" hidden="1" outlineLevel="1">
      <c r="D1135" s="246" t="s">
        <v>2143</v>
      </c>
      <c r="E1135" s="246" t="s">
        <v>49</v>
      </c>
      <c r="F1135" s="246" t="s">
        <v>467</v>
      </c>
      <c r="G1135" s="246" t="s">
        <v>468</v>
      </c>
      <c r="H1135" s="246" t="s">
        <v>469</v>
      </c>
      <c r="I1135" s="246" t="s">
        <v>1893</v>
      </c>
      <c r="J1135" s="246" t="s">
        <v>106</v>
      </c>
      <c r="L1135" s="258">
        <v>224351</v>
      </c>
      <c r="M1135" s="253"/>
      <c r="N1135" s="253">
        <v>22246</v>
      </c>
      <c r="O1135" s="253">
        <v>14252</v>
      </c>
      <c r="P1135" s="253">
        <v>10692</v>
      </c>
      <c r="Q1135" s="253">
        <v>9396</v>
      </c>
      <c r="R1135" s="253">
        <v>3487</v>
      </c>
      <c r="S1135" s="253">
        <v>2587</v>
      </c>
      <c r="T1135" s="253">
        <v>30040</v>
      </c>
      <c r="U1135" s="253">
        <v>24006</v>
      </c>
      <c r="V1135" s="253">
        <v>7497</v>
      </c>
      <c r="W1135" s="253">
        <v>5551</v>
      </c>
      <c r="X1135" s="253">
        <v>85407</v>
      </c>
      <c r="Y1135" s="253">
        <v>9190</v>
      </c>
    </row>
    <row r="1136" spans="4:25" hidden="1" outlineLevel="1">
      <c r="D1136" s="246" t="s">
        <v>3021</v>
      </c>
      <c r="E1136" s="246" t="s">
        <v>49</v>
      </c>
      <c r="F1136" s="246" t="s">
        <v>467</v>
      </c>
      <c r="G1136" s="246" t="s">
        <v>468</v>
      </c>
      <c r="H1136" s="246" t="s">
        <v>469</v>
      </c>
      <c r="I1136" s="246" t="s">
        <v>3022</v>
      </c>
      <c r="J1136" s="246" t="s">
        <v>106</v>
      </c>
      <c r="L1136" s="258">
        <v>18119</v>
      </c>
      <c r="M1136" s="253"/>
      <c r="N1136" s="253">
        <v>390</v>
      </c>
      <c r="O1136" s="253">
        <v>1259</v>
      </c>
      <c r="P1136" s="253">
        <v>1735</v>
      </c>
      <c r="Q1136" s="253">
        <v>1285</v>
      </c>
      <c r="R1136" s="253">
        <v>2538</v>
      </c>
      <c r="S1136" s="253">
        <v>1217</v>
      </c>
      <c r="T1136" s="253">
        <v>959</v>
      </c>
      <c r="U1136" s="253">
        <v>1980</v>
      </c>
      <c r="V1136" s="253">
        <v>2274</v>
      </c>
      <c r="W1136" s="253">
        <v>2022</v>
      </c>
      <c r="X1136" s="253">
        <v>1636</v>
      </c>
      <c r="Y1136" s="253">
        <v>824</v>
      </c>
    </row>
    <row r="1137" spans="4:25" hidden="1" outlineLevel="1">
      <c r="D1137" s="246" t="s">
        <v>1998</v>
      </c>
      <c r="E1137" s="246" t="s">
        <v>48</v>
      </c>
      <c r="F1137" s="246" t="s">
        <v>467</v>
      </c>
      <c r="G1137" s="246" t="s">
        <v>468</v>
      </c>
      <c r="H1137" s="246" t="s">
        <v>469</v>
      </c>
      <c r="I1137" s="246" t="s">
        <v>408</v>
      </c>
      <c r="J1137" s="246" t="s">
        <v>109</v>
      </c>
      <c r="L1137" s="258">
        <v>208867</v>
      </c>
      <c r="M1137" s="253"/>
      <c r="N1137" s="253">
        <v>8082</v>
      </c>
      <c r="O1137" s="253">
        <v>64485</v>
      </c>
      <c r="P1137" s="253">
        <v>44405</v>
      </c>
      <c r="Q1137" s="253">
        <v>14442</v>
      </c>
      <c r="R1137" s="253">
        <v>7201</v>
      </c>
      <c r="S1137" s="253">
        <v>11180</v>
      </c>
      <c r="T1137" s="253">
        <v>11233</v>
      </c>
      <c r="U1137" s="253">
        <v>5539</v>
      </c>
      <c r="V1137" s="253">
        <v>8502</v>
      </c>
      <c r="W1137" s="253">
        <v>22320</v>
      </c>
      <c r="X1137" s="253">
        <v>9498</v>
      </c>
      <c r="Y1137" s="253">
        <v>1980</v>
      </c>
    </row>
    <row r="1138" spans="4:25" hidden="1" outlineLevel="1">
      <c r="D1138" s="246" t="s">
        <v>326</v>
      </c>
      <c r="E1138" s="246" t="s">
        <v>48</v>
      </c>
      <c r="F1138" s="246" t="s">
        <v>467</v>
      </c>
      <c r="G1138" s="246" t="s">
        <v>468</v>
      </c>
      <c r="H1138" s="246" t="s">
        <v>469</v>
      </c>
      <c r="I1138" s="246" t="s">
        <v>409</v>
      </c>
      <c r="J1138" s="246" t="s">
        <v>109</v>
      </c>
      <c r="L1138" s="258">
        <v>87347</v>
      </c>
      <c r="M1138" s="253"/>
      <c r="N1138" s="253">
        <v>4913</v>
      </c>
      <c r="O1138" s="253">
        <v>3366</v>
      </c>
      <c r="P1138" s="253">
        <v>6029</v>
      </c>
      <c r="Q1138" s="253">
        <v>4676</v>
      </c>
      <c r="R1138" s="253">
        <v>16533</v>
      </c>
      <c r="S1138" s="253">
        <v>7748</v>
      </c>
      <c r="T1138" s="253">
        <v>2465</v>
      </c>
      <c r="U1138" s="253">
        <v>2287</v>
      </c>
      <c r="V1138" s="253">
        <v>17271</v>
      </c>
      <c r="W1138" s="253">
        <v>9445</v>
      </c>
      <c r="X1138" s="253">
        <v>4515</v>
      </c>
      <c r="Y1138" s="253">
        <v>8099</v>
      </c>
    </row>
    <row r="1139" spans="4:25" hidden="1" outlineLevel="1">
      <c r="D1139" s="246" t="s">
        <v>2175</v>
      </c>
      <c r="E1139" s="246" t="s">
        <v>48</v>
      </c>
      <c r="F1139" s="246" t="s">
        <v>467</v>
      </c>
      <c r="G1139" s="246" t="s">
        <v>468</v>
      </c>
      <c r="H1139" s="246" t="s">
        <v>469</v>
      </c>
      <c r="I1139" s="246" t="s">
        <v>2176</v>
      </c>
      <c r="J1139" s="246" t="s">
        <v>109</v>
      </c>
      <c r="L1139" s="258">
        <v>17089</v>
      </c>
      <c r="M1139" s="253"/>
      <c r="N1139" s="253">
        <v>797</v>
      </c>
      <c r="O1139" s="253">
        <v>3209</v>
      </c>
      <c r="P1139" s="253">
        <v>1041</v>
      </c>
      <c r="Q1139" s="253">
        <v>531</v>
      </c>
      <c r="R1139" s="253">
        <v>834</v>
      </c>
      <c r="S1139" s="253">
        <v>756</v>
      </c>
      <c r="T1139" s="253">
        <v>1426</v>
      </c>
      <c r="U1139" s="253">
        <v>1542</v>
      </c>
      <c r="V1139" s="253">
        <v>2454</v>
      </c>
      <c r="W1139" s="253">
        <v>1857</v>
      </c>
      <c r="X1139" s="253">
        <v>1184</v>
      </c>
      <c r="Y1139" s="253">
        <v>1458</v>
      </c>
    </row>
    <row r="1140" spans="4:25" hidden="1" outlineLevel="1">
      <c r="D1140" s="246" t="s">
        <v>3141</v>
      </c>
      <c r="E1140" s="246" t="s">
        <v>1759</v>
      </c>
      <c r="F1140" s="246" t="s">
        <v>467</v>
      </c>
      <c r="G1140" s="246" t="s">
        <v>468</v>
      </c>
      <c r="H1140" s="246" t="s">
        <v>469</v>
      </c>
      <c r="I1140" s="246" t="s">
        <v>1857</v>
      </c>
      <c r="J1140" s="246" t="s">
        <v>789</v>
      </c>
      <c r="L1140" s="258">
        <v>5686</v>
      </c>
      <c r="M1140" s="253"/>
      <c r="N1140" s="253">
        <v>0</v>
      </c>
      <c r="O1140" s="253">
        <v>1761</v>
      </c>
      <c r="P1140" s="253">
        <v>40</v>
      </c>
      <c r="Q1140" s="253">
        <v>120</v>
      </c>
      <c r="R1140" s="253">
        <v>220</v>
      </c>
      <c r="S1140" s="253">
        <v>40</v>
      </c>
      <c r="T1140" s="253">
        <v>80</v>
      </c>
      <c r="U1140" s="253">
        <v>20</v>
      </c>
      <c r="V1140" s="253">
        <v>40</v>
      </c>
      <c r="W1140" s="253">
        <v>460</v>
      </c>
      <c r="X1140" s="253">
        <v>2265</v>
      </c>
      <c r="Y1140" s="253">
        <v>640</v>
      </c>
    </row>
    <row r="1141" spans="4:25" hidden="1" outlineLevel="1">
      <c r="D1141" s="246" t="s">
        <v>327</v>
      </c>
      <c r="E1141" s="246" t="s">
        <v>48</v>
      </c>
      <c r="F1141" s="246" t="s">
        <v>465</v>
      </c>
      <c r="G1141" s="246" t="s">
        <v>470</v>
      </c>
      <c r="H1141" s="246" t="s">
        <v>469</v>
      </c>
      <c r="I1141" s="246" t="s">
        <v>3238</v>
      </c>
      <c r="J1141" s="246" t="s">
        <v>109</v>
      </c>
      <c r="L1141" s="258">
        <v>0</v>
      </c>
      <c r="M1141" s="253"/>
      <c r="N1141" s="253"/>
      <c r="O1141" s="253"/>
      <c r="P1141" s="253"/>
      <c r="Q1141" s="253"/>
      <c r="R1141" s="253"/>
      <c r="S1141" s="253"/>
      <c r="T1141" s="253"/>
      <c r="U1141" s="253"/>
      <c r="V1141" s="253">
        <v>0</v>
      </c>
      <c r="W1141" s="253">
        <v>0</v>
      </c>
      <c r="X1141" s="253">
        <v>0</v>
      </c>
      <c r="Y1141" s="253">
        <v>0</v>
      </c>
    </row>
    <row r="1142" spans="4:25" hidden="1" outlineLevel="1">
      <c r="D1142" s="246" t="s">
        <v>327</v>
      </c>
      <c r="E1142" s="246" t="s">
        <v>48</v>
      </c>
      <c r="F1142" s="246" t="s">
        <v>467</v>
      </c>
      <c r="G1142" s="246" t="s">
        <v>468</v>
      </c>
      <c r="H1142" s="246" t="s">
        <v>469</v>
      </c>
      <c r="I1142" s="246" t="s">
        <v>410</v>
      </c>
      <c r="J1142" s="246" t="s">
        <v>109</v>
      </c>
      <c r="L1142" s="258">
        <v>805538</v>
      </c>
      <c r="M1142" s="253"/>
      <c r="N1142" s="253">
        <v>45072</v>
      </c>
      <c r="O1142" s="253">
        <v>39448</v>
      </c>
      <c r="P1142" s="253">
        <v>72990</v>
      </c>
      <c r="Q1142" s="253">
        <v>193577</v>
      </c>
      <c r="R1142" s="253">
        <v>71997</v>
      </c>
      <c r="S1142" s="253">
        <v>70938</v>
      </c>
      <c r="T1142" s="253">
        <v>67026</v>
      </c>
      <c r="U1142" s="253">
        <v>41580</v>
      </c>
      <c r="V1142" s="253">
        <v>45095</v>
      </c>
      <c r="W1142" s="253">
        <v>72530</v>
      </c>
      <c r="X1142" s="253">
        <v>33272</v>
      </c>
      <c r="Y1142" s="253">
        <v>52013</v>
      </c>
    </row>
    <row r="1143" spans="4:25" hidden="1" outlineLevel="1">
      <c r="D1143" s="246" t="s">
        <v>327</v>
      </c>
      <c r="E1143" s="246" t="s">
        <v>48</v>
      </c>
      <c r="F1143" s="246" t="s">
        <v>467</v>
      </c>
      <c r="G1143" s="246" t="s">
        <v>470</v>
      </c>
      <c r="H1143" s="246" t="s">
        <v>469</v>
      </c>
      <c r="I1143" s="246" t="s">
        <v>2393</v>
      </c>
      <c r="J1143" s="246" t="s">
        <v>109</v>
      </c>
      <c r="L1143" s="258">
        <v>14187</v>
      </c>
      <c r="M1143" s="253"/>
      <c r="N1143" s="253">
        <v>39</v>
      </c>
      <c r="O1143" s="253">
        <v>275</v>
      </c>
      <c r="P1143" s="253">
        <v>2</v>
      </c>
      <c r="Q1143" s="253">
        <v>6520</v>
      </c>
      <c r="R1143" s="253">
        <v>5313</v>
      </c>
      <c r="S1143" s="253">
        <v>27</v>
      </c>
      <c r="T1143" s="253">
        <v>550</v>
      </c>
      <c r="U1143" s="253">
        <v>8</v>
      </c>
      <c r="V1143" s="253">
        <v>105</v>
      </c>
      <c r="W1143" s="253">
        <v>523</v>
      </c>
      <c r="X1143" s="253">
        <v>641</v>
      </c>
      <c r="Y1143" s="253">
        <v>184</v>
      </c>
    </row>
    <row r="1144" spans="4:25" hidden="1" outlineLevel="1">
      <c r="D1144" s="246" t="s">
        <v>2394</v>
      </c>
      <c r="E1144" s="246" t="s">
        <v>48</v>
      </c>
      <c r="F1144" s="246" t="s">
        <v>467</v>
      </c>
      <c r="G1144" s="246" t="s">
        <v>468</v>
      </c>
      <c r="H1144" s="246" t="s">
        <v>469</v>
      </c>
      <c r="I1144" s="246" t="s">
        <v>2395</v>
      </c>
      <c r="J1144" s="246" t="s">
        <v>109</v>
      </c>
      <c r="L1144" s="258">
        <v>943</v>
      </c>
      <c r="M1144" s="253"/>
      <c r="N1144" s="253">
        <v>328</v>
      </c>
      <c r="O1144" s="253">
        <v>253</v>
      </c>
      <c r="P1144" s="253">
        <v>109</v>
      </c>
      <c r="Q1144" s="253">
        <v>251</v>
      </c>
      <c r="R1144" s="253">
        <v>2</v>
      </c>
      <c r="S1144" s="253">
        <v>0</v>
      </c>
      <c r="T1144" s="253">
        <v>0</v>
      </c>
      <c r="U1144" s="253"/>
      <c r="V1144" s="253"/>
      <c r="W1144" s="253"/>
      <c r="X1144" s="253"/>
      <c r="Y1144" s="253"/>
    </row>
    <row r="1145" spans="4:25" hidden="1" outlineLevel="1">
      <c r="D1145" s="246" t="s">
        <v>328</v>
      </c>
      <c r="E1145" s="246" t="s">
        <v>48</v>
      </c>
      <c r="F1145" s="246" t="s">
        <v>467</v>
      </c>
      <c r="G1145" s="246" t="s">
        <v>468</v>
      </c>
      <c r="H1145" s="246" t="s">
        <v>469</v>
      </c>
      <c r="I1145" s="246" t="s">
        <v>411</v>
      </c>
      <c r="J1145" s="246" t="s">
        <v>109</v>
      </c>
      <c r="L1145" s="258">
        <v>224372</v>
      </c>
      <c r="M1145" s="253"/>
      <c r="N1145" s="253">
        <v>12361</v>
      </c>
      <c r="O1145" s="253">
        <v>10597</v>
      </c>
      <c r="P1145" s="253">
        <v>16711</v>
      </c>
      <c r="Q1145" s="253">
        <v>13752</v>
      </c>
      <c r="R1145" s="253">
        <v>15794</v>
      </c>
      <c r="S1145" s="253">
        <v>5777</v>
      </c>
      <c r="T1145" s="253">
        <v>11347</v>
      </c>
      <c r="U1145" s="253">
        <v>26830</v>
      </c>
      <c r="V1145" s="253">
        <v>44128</v>
      </c>
      <c r="W1145" s="253">
        <v>36318</v>
      </c>
      <c r="X1145" s="253">
        <v>18385</v>
      </c>
      <c r="Y1145" s="253">
        <v>12372</v>
      </c>
    </row>
    <row r="1146" spans="4:25" hidden="1" outlineLevel="1">
      <c r="D1146" s="246" t="s">
        <v>328</v>
      </c>
      <c r="E1146" s="246" t="s">
        <v>48</v>
      </c>
      <c r="F1146" s="246" t="s">
        <v>467</v>
      </c>
      <c r="G1146" s="246" t="s">
        <v>470</v>
      </c>
      <c r="H1146" s="246" t="s">
        <v>469</v>
      </c>
      <c r="I1146" s="246" t="s">
        <v>2396</v>
      </c>
      <c r="J1146" s="246" t="s">
        <v>109</v>
      </c>
      <c r="L1146" s="258">
        <v>3756</v>
      </c>
      <c r="M1146" s="253"/>
      <c r="N1146" s="253">
        <v>0</v>
      </c>
      <c r="O1146" s="253">
        <v>26</v>
      </c>
      <c r="P1146" s="253">
        <v>443</v>
      </c>
      <c r="Q1146" s="253">
        <v>161</v>
      </c>
      <c r="R1146" s="253">
        <v>725</v>
      </c>
      <c r="S1146" s="253">
        <v>252</v>
      </c>
      <c r="T1146" s="253">
        <v>100</v>
      </c>
      <c r="U1146" s="253">
        <v>570</v>
      </c>
      <c r="V1146" s="253">
        <v>644</v>
      </c>
      <c r="W1146" s="253">
        <v>375</v>
      </c>
      <c r="X1146" s="253">
        <v>4</v>
      </c>
      <c r="Y1146" s="253">
        <v>456</v>
      </c>
    </row>
    <row r="1147" spans="4:25" hidden="1" outlineLevel="1">
      <c r="D1147" s="246" t="s">
        <v>1398</v>
      </c>
      <c r="E1147" s="246" t="s">
        <v>48</v>
      </c>
      <c r="F1147" s="246" t="s">
        <v>467</v>
      </c>
      <c r="G1147" s="246" t="s">
        <v>468</v>
      </c>
      <c r="H1147" s="246" t="s">
        <v>469</v>
      </c>
      <c r="I1147" s="246" t="s">
        <v>1399</v>
      </c>
      <c r="J1147" s="246" t="s">
        <v>109</v>
      </c>
      <c r="L1147" s="258">
        <v>9351</v>
      </c>
      <c r="M1147" s="253"/>
      <c r="N1147" s="253">
        <v>7</v>
      </c>
      <c r="O1147" s="253">
        <v>44</v>
      </c>
      <c r="P1147" s="253">
        <v>3</v>
      </c>
      <c r="Q1147" s="253">
        <v>172</v>
      </c>
      <c r="R1147" s="253">
        <v>30</v>
      </c>
      <c r="S1147" s="253">
        <v>2412</v>
      </c>
      <c r="T1147" s="253">
        <v>149</v>
      </c>
      <c r="U1147" s="253">
        <v>159</v>
      </c>
      <c r="V1147" s="253">
        <v>21</v>
      </c>
      <c r="W1147" s="253">
        <v>4982</v>
      </c>
      <c r="X1147" s="253">
        <v>1249</v>
      </c>
      <c r="Y1147" s="253">
        <v>123</v>
      </c>
    </row>
    <row r="1148" spans="4:25" hidden="1" outlineLevel="1">
      <c r="D1148" s="246" t="s">
        <v>2148</v>
      </c>
      <c r="E1148" s="246" t="s">
        <v>48</v>
      </c>
      <c r="F1148" s="246" t="s">
        <v>465</v>
      </c>
      <c r="G1148" s="246" t="s">
        <v>470</v>
      </c>
      <c r="H1148" s="246" t="s">
        <v>469</v>
      </c>
      <c r="I1148" s="246" t="s">
        <v>3239</v>
      </c>
      <c r="J1148" s="246" t="s">
        <v>109</v>
      </c>
      <c r="L1148" s="258">
        <v>0</v>
      </c>
      <c r="M1148" s="253"/>
      <c r="N1148" s="253"/>
      <c r="O1148" s="253"/>
      <c r="P1148" s="253"/>
      <c r="Q1148" s="253"/>
      <c r="R1148" s="253"/>
      <c r="S1148" s="253"/>
      <c r="T1148" s="253"/>
      <c r="U1148" s="253"/>
      <c r="V1148" s="253">
        <v>0</v>
      </c>
      <c r="W1148" s="253">
        <v>0</v>
      </c>
      <c r="X1148" s="253">
        <v>0</v>
      </c>
      <c r="Y1148" s="253">
        <v>0</v>
      </c>
    </row>
    <row r="1149" spans="4:25" hidden="1" outlineLevel="1">
      <c r="D1149" s="246" t="s">
        <v>2148</v>
      </c>
      <c r="E1149" s="246" t="s">
        <v>48</v>
      </c>
      <c r="F1149" s="246" t="s">
        <v>467</v>
      </c>
      <c r="G1149" s="246" t="s">
        <v>468</v>
      </c>
      <c r="H1149" s="246" t="s">
        <v>469</v>
      </c>
      <c r="I1149" s="246" t="s">
        <v>3023</v>
      </c>
      <c r="J1149" s="246" t="s">
        <v>109</v>
      </c>
      <c r="L1149" s="258">
        <v>217478</v>
      </c>
      <c r="M1149" s="253"/>
      <c r="N1149" s="253">
        <v>20746</v>
      </c>
      <c r="O1149" s="253">
        <v>800</v>
      </c>
      <c r="P1149" s="253">
        <v>489</v>
      </c>
      <c r="Q1149" s="253">
        <v>100</v>
      </c>
      <c r="R1149" s="253">
        <v>556</v>
      </c>
      <c r="S1149" s="253">
        <v>487</v>
      </c>
      <c r="T1149" s="253">
        <v>110161</v>
      </c>
      <c r="U1149" s="253">
        <v>39756</v>
      </c>
      <c r="V1149" s="253">
        <v>2352</v>
      </c>
      <c r="W1149" s="253">
        <v>21112</v>
      </c>
      <c r="X1149" s="253">
        <v>15888</v>
      </c>
      <c r="Y1149" s="253">
        <v>5031</v>
      </c>
    </row>
    <row r="1150" spans="4:25" hidden="1" outlineLevel="1">
      <c r="D1150" s="246" t="s">
        <v>2148</v>
      </c>
      <c r="E1150" s="246" t="s">
        <v>48</v>
      </c>
      <c r="F1150" s="246" t="s">
        <v>467</v>
      </c>
      <c r="G1150" s="246" t="s">
        <v>470</v>
      </c>
      <c r="H1150" s="246" t="s">
        <v>469</v>
      </c>
      <c r="I1150" s="246" t="s">
        <v>3024</v>
      </c>
      <c r="J1150" s="246" t="s">
        <v>109</v>
      </c>
      <c r="L1150" s="258">
        <v>0</v>
      </c>
      <c r="M1150" s="253"/>
      <c r="N1150" s="253">
        <v>0</v>
      </c>
      <c r="O1150" s="253">
        <v>0</v>
      </c>
      <c r="P1150" s="253">
        <v>0</v>
      </c>
      <c r="Q1150" s="253">
        <v>0</v>
      </c>
      <c r="R1150" s="253">
        <v>0</v>
      </c>
      <c r="S1150" s="253">
        <v>0</v>
      </c>
      <c r="T1150" s="253">
        <v>0</v>
      </c>
      <c r="U1150" s="253">
        <v>0</v>
      </c>
      <c r="V1150" s="253">
        <v>0</v>
      </c>
      <c r="W1150" s="253">
        <v>0</v>
      </c>
      <c r="X1150" s="253">
        <v>0</v>
      </c>
      <c r="Y1150" s="253">
        <v>0</v>
      </c>
    </row>
    <row r="1151" spans="4:25" hidden="1" outlineLevel="1">
      <c r="D1151" s="246" t="s">
        <v>2831</v>
      </c>
      <c r="E1151" s="246" t="s">
        <v>48</v>
      </c>
      <c r="F1151" s="246" t="s">
        <v>467</v>
      </c>
      <c r="G1151" s="246" t="s">
        <v>468</v>
      </c>
      <c r="H1151" s="246" t="s">
        <v>469</v>
      </c>
      <c r="I1151" s="246" t="s">
        <v>2177</v>
      </c>
      <c r="J1151" s="246" t="s">
        <v>109</v>
      </c>
      <c r="L1151" s="258">
        <v>34211</v>
      </c>
      <c r="M1151" s="253"/>
      <c r="N1151" s="253">
        <v>189</v>
      </c>
      <c r="O1151" s="253">
        <v>12359</v>
      </c>
      <c r="P1151" s="253">
        <v>19340</v>
      </c>
      <c r="Q1151" s="253">
        <v>5</v>
      </c>
      <c r="R1151" s="253">
        <v>1001</v>
      </c>
      <c r="S1151" s="253">
        <v>19</v>
      </c>
      <c r="T1151" s="253">
        <v>122</v>
      </c>
      <c r="U1151" s="253">
        <v>0</v>
      </c>
      <c r="V1151" s="253">
        <v>0</v>
      </c>
      <c r="W1151" s="253">
        <v>0</v>
      </c>
      <c r="X1151" s="253">
        <v>1176</v>
      </c>
      <c r="Y1151" s="253">
        <v>0</v>
      </c>
    </row>
    <row r="1152" spans="4:25" hidden="1" outlineLevel="1">
      <c r="D1152" s="246" t="s">
        <v>2831</v>
      </c>
      <c r="E1152" s="246" t="s">
        <v>48</v>
      </c>
      <c r="F1152" s="246" t="s">
        <v>467</v>
      </c>
      <c r="G1152" s="246" t="s">
        <v>470</v>
      </c>
      <c r="H1152" s="246" t="s">
        <v>469</v>
      </c>
      <c r="I1152" s="246" t="s">
        <v>2397</v>
      </c>
      <c r="J1152" s="246" t="s">
        <v>109</v>
      </c>
      <c r="L1152" s="258">
        <v>1000</v>
      </c>
      <c r="M1152" s="253"/>
      <c r="N1152" s="253">
        <v>0</v>
      </c>
      <c r="O1152" s="253">
        <v>0</v>
      </c>
      <c r="P1152" s="253">
        <v>0</v>
      </c>
      <c r="Q1152" s="253">
        <v>0</v>
      </c>
      <c r="R1152" s="253">
        <v>1000</v>
      </c>
      <c r="S1152" s="253">
        <v>0</v>
      </c>
      <c r="T1152" s="253"/>
      <c r="U1152" s="253"/>
      <c r="V1152" s="253"/>
      <c r="W1152" s="253"/>
      <c r="X1152" s="253"/>
      <c r="Y1152" s="253"/>
    </row>
    <row r="1153" spans="4:25" hidden="1" outlineLevel="1">
      <c r="D1153" s="246" t="s">
        <v>337</v>
      </c>
      <c r="E1153" s="246" t="s">
        <v>49</v>
      </c>
      <c r="F1153" s="246" t="s">
        <v>467</v>
      </c>
      <c r="G1153" s="246" t="s">
        <v>468</v>
      </c>
      <c r="H1153" s="246" t="s">
        <v>469</v>
      </c>
      <c r="I1153" s="246" t="s">
        <v>1568</v>
      </c>
      <c r="J1153" s="246" t="s">
        <v>110</v>
      </c>
      <c r="L1153" s="258">
        <v>1520</v>
      </c>
      <c r="M1153" s="253"/>
      <c r="N1153" s="253">
        <v>121</v>
      </c>
      <c r="O1153" s="253">
        <v>208</v>
      </c>
      <c r="P1153" s="253">
        <v>192</v>
      </c>
      <c r="Q1153" s="253">
        <v>205</v>
      </c>
      <c r="R1153" s="253">
        <v>115</v>
      </c>
      <c r="S1153" s="253">
        <v>20</v>
      </c>
      <c r="T1153" s="253">
        <v>37</v>
      </c>
      <c r="U1153" s="253">
        <v>122</v>
      </c>
      <c r="V1153" s="253">
        <v>19</v>
      </c>
      <c r="W1153" s="253">
        <v>12</v>
      </c>
      <c r="X1153" s="253">
        <v>339</v>
      </c>
      <c r="Y1153" s="253">
        <v>130</v>
      </c>
    </row>
    <row r="1154" spans="4:25" hidden="1" outlineLevel="1">
      <c r="D1154" s="246" t="s">
        <v>2329</v>
      </c>
      <c r="E1154" s="246" t="s">
        <v>49</v>
      </c>
      <c r="F1154" s="246" t="s">
        <v>467</v>
      </c>
      <c r="G1154" s="246" t="s">
        <v>468</v>
      </c>
      <c r="H1154" s="246" t="s">
        <v>469</v>
      </c>
      <c r="I1154" s="246" t="s">
        <v>3025</v>
      </c>
      <c r="J1154" s="246" t="s">
        <v>110</v>
      </c>
      <c r="L1154" s="258">
        <v>1530</v>
      </c>
      <c r="M1154" s="253"/>
      <c r="N1154" s="253">
        <v>13</v>
      </c>
      <c r="O1154" s="253">
        <v>715</v>
      </c>
      <c r="P1154" s="253">
        <v>598</v>
      </c>
      <c r="Q1154" s="253">
        <v>27</v>
      </c>
      <c r="R1154" s="253">
        <v>42</v>
      </c>
      <c r="S1154" s="253">
        <v>14</v>
      </c>
      <c r="T1154" s="253">
        <v>1</v>
      </c>
      <c r="U1154" s="253">
        <v>1</v>
      </c>
      <c r="V1154" s="253">
        <v>76</v>
      </c>
      <c r="W1154" s="253">
        <v>20</v>
      </c>
      <c r="X1154" s="253">
        <v>4</v>
      </c>
      <c r="Y1154" s="253">
        <v>19</v>
      </c>
    </row>
    <row r="1155" spans="4:25" hidden="1" outlineLevel="1">
      <c r="D1155" s="246" t="s">
        <v>533</v>
      </c>
      <c r="E1155" s="246" t="s">
        <v>49</v>
      </c>
      <c r="F1155" s="246" t="s">
        <v>467</v>
      </c>
      <c r="G1155" s="246" t="s">
        <v>468</v>
      </c>
      <c r="H1155" s="246" t="s">
        <v>469</v>
      </c>
      <c r="I1155" s="246" t="s">
        <v>352</v>
      </c>
      <c r="J1155" s="246" t="s">
        <v>106</v>
      </c>
      <c r="L1155" s="258">
        <v>114880</v>
      </c>
      <c r="M1155" s="253"/>
      <c r="N1155" s="253">
        <v>5609</v>
      </c>
      <c r="O1155" s="253">
        <v>13089</v>
      </c>
      <c r="P1155" s="253">
        <v>9295</v>
      </c>
      <c r="Q1155" s="253">
        <v>15544</v>
      </c>
      <c r="R1155" s="253">
        <v>7666</v>
      </c>
      <c r="S1155" s="253">
        <v>7558</v>
      </c>
      <c r="T1155" s="253">
        <v>8655</v>
      </c>
      <c r="U1155" s="253">
        <v>5560</v>
      </c>
      <c r="V1155" s="253">
        <v>9607</v>
      </c>
      <c r="W1155" s="253">
        <v>10785</v>
      </c>
      <c r="X1155" s="253">
        <v>12127</v>
      </c>
      <c r="Y1155" s="253">
        <v>9385</v>
      </c>
    </row>
    <row r="1156" spans="4:25" hidden="1" outlineLevel="1">
      <c r="D1156" s="246" t="s">
        <v>3026</v>
      </c>
      <c r="E1156" s="246" t="s">
        <v>48</v>
      </c>
      <c r="F1156" s="246" t="s">
        <v>467</v>
      </c>
      <c r="G1156" s="246" t="s">
        <v>468</v>
      </c>
      <c r="H1156" s="246" t="s">
        <v>469</v>
      </c>
      <c r="I1156" s="246" t="s">
        <v>3027</v>
      </c>
      <c r="J1156" s="246" t="s">
        <v>109</v>
      </c>
      <c r="L1156" s="258">
        <v>1316</v>
      </c>
      <c r="M1156" s="253"/>
      <c r="N1156" s="253">
        <v>20</v>
      </c>
      <c r="O1156" s="253">
        <v>110</v>
      </c>
      <c r="P1156" s="253">
        <v>197</v>
      </c>
      <c r="Q1156" s="253">
        <v>75</v>
      </c>
      <c r="R1156" s="253">
        <v>51</v>
      </c>
      <c r="S1156" s="253">
        <v>96</v>
      </c>
      <c r="T1156" s="253">
        <v>238</v>
      </c>
      <c r="U1156" s="253">
        <v>25</v>
      </c>
      <c r="V1156" s="253">
        <v>133</v>
      </c>
      <c r="W1156" s="253">
        <v>198</v>
      </c>
      <c r="X1156" s="253">
        <v>141</v>
      </c>
      <c r="Y1156" s="253">
        <v>32</v>
      </c>
    </row>
    <row r="1157" spans="4:25" hidden="1" outlineLevel="1">
      <c r="D1157" s="246" t="s">
        <v>2331</v>
      </c>
      <c r="E1157" s="246" t="s">
        <v>1759</v>
      </c>
      <c r="F1157" s="246" t="s">
        <v>467</v>
      </c>
      <c r="G1157" s="246" t="s">
        <v>468</v>
      </c>
      <c r="H1157" s="246" t="s">
        <v>469</v>
      </c>
      <c r="I1157" s="246" t="s">
        <v>2398</v>
      </c>
      <c r="J1157" s="246" t="s">
        <v>789</v>
      </c>
      <c r="L1157" s="258">
        <v>7970</v>
      </c>
      <c r="M1157" s="253"/>
      <c r="N1157" s="253">
        <v>1670</v>
      </c>
      <c r="O1157" s="253">
        <v>2050</v>
      </c>
      <c r="P1157" s="253">
        <v>1000</v>
      </c>
      <c r="Q1157" s="253">
        <v>600</v>
      </c>
      <c r="R1157" s="253">
        <v>450</v>
      </c>
      <c r="S1157" s="253">
        <v>300</v>
      </c>
      <c r="T1157" s="253">
        <v>400</v>
      </c>
      <c r="U1157" s="253">
        <v>0</v>
      </c>
      <c r="V1157" s="253">
        <v>100</v>
      </c>
      <c r="W1157" s="253">
        <v>600</v>
      </c>
      <c r="X1157" s="253">
        <v>150</v>
      </c>
      <c r="Y1157" s="253">
        <v>650</v>
      </c>
    </row>
    <row r="1158" spans="4:25" hidden="1" outlineLevel="1">
      <c r="D1158" s="246" t="s">
        <v>2001</v>
      </c>
      <c r="E1158" s="246" t="s">
        <v>50</v>
      </c>
      <c r="F1158" s="246" t="s">
        <v>467</v>
      </c>
      <c r="G1158" s="246" t="s">
        <v>468</v>
      </c>
      <c r="H1158" s="246" t="s">
        <v>469</v>
      </c>
      <c r="I1158" s="246" t="s">
        <v>2001</v>
      </c>
      <c r="J1158" s="246" t="s">
        <v>108</v>
      </c>
      <c r="L1158" s="258">
        <v>9387</v>
      </c>
      <c r="M1158" s="253"/>
      <c r="N1158" s="253">
        <v>454</v>
      </c>
      <c r="O1158" s="253">
        <v>318</v>
      </c>
      <c r="P1158" s="253">
        <v>411</v>
      </c>
      <c r="Q1158" s="253">
        <v>683</v>
      </c>
      <c r="R1158" s="253">
        <v>839</v>
      </c>
      <c r="S1158" s="253">
        <v>515</v>
      </c>
      <c r="T1158" s="253">
        <v>1261</v>
      </c>
      <c r="U1158" s="253">
        <v>423</v>
      </c>
      <c r="V1158" s="253">
        <v>1795</v>
      </c>
      <c r="W1158" s="253">
        <v>1067</v>
      </c>
      <c r="X1158" s="253">
        <v>597</v>
      </c>
      <c r="Y1158" s="253">
        <v>1024</v>
      </c>
    </row>
    <row r="1159" spans="4:25" hidden="1" outlineLevel="1">
      <c r="D1159" s="246" t="s">
        <v>3028</v>
      </c>
      <c r="E1159" s="246" t="s">
        <v>2574</v>
      </c>
      <c r="F1159" s="246" t="s">
        <v>465</v>
      </c>
      <c r="G1159" s="246" t="s">
        <v>470</v>
      </c>
      <c r="H1159" s="246" t="s">
        <v>469</v>
      </c>
      <c r="I1159" s="246" t="s">
        <v>3029</v>
      </c>
      <c r="J1159" s="246" t="s">
        <v>471</v>
      </c>
      <c r="L1159" s="258">
        <v>0</v>
      </c>
      <c r="M1159" s="253"/>
      <c r="N1159" s="253">
        <v>0</v>
      </c>
      <c r="O1159" s="253">
        <v>0</v>
      </c>
      <c r="P1159" s="253">
        <v>0</v>
      </c>
      <c r="Q1159" s="253">
        <v>0</v>
      </c>
      <c r="R1159" s="253">
        <v>0</v>
      </c>
      <c r="S1159" s="253">
        <v>0</v>
      </c>
      <c r="T1159" s="253">
        <v>0</v>
      </c>
      <c r="U1159" s="253">
        <v>0</v>
      </c>
      <c r="V1159" s="253">
        <v>0</v>
      </c>
      <c r="W1159" s="253">
        <v>0</v>
      </c>
      <c r="X1159" s="253">
        <v>0</v>
      </c>
      <c r="Y1159" s="253">
        <v>0</v>
      </c>
    </row>
    <row r="1160" spans="4:25" hidden="1" outlineLevel="1">
      <c r="D1160" s="246" t="s">
        <v>3028</v>
      </c>
      <c r="E1160" s="246" t="s">
        <v>2574</v>
      </c>
      <c r="F1160" s="246" t="s">
        <v>467</v>
      </c>
      <c r="G1160" s="246" t="s">
        <v>468</v>
      </c>
      <c r="H1160" s="246" t="s">
        <v>469</v>
      </c>
      <c r="I1160" s="246" t="s">
        <v>3030</v>
      </c>
      <c r="J1160" s="246" t="s">
        <v>471</v>
      </c>
      <c r="L1160" s="258">
        <v>7280</v>
      </c>
      <c r="M1160" s="253"/>
      <c r="N1160" s="253">
        <v>416</v>
      </c>
      <c r="O1160" s="253">
        <v>487</v>
      </c>
      <c r="P1160" s="253">
        <v>664</v>
      </c>
      <c r="Q1160" s="253">
        <v>433</v>
      </c>
      <c r="R1160" s="253">
        <v>1194</v>
      </c>
      <c r="S1160" s="253">
        <v>268</v>
      </c>
      <c r="T1160" s="253">
        <v>917</v>
      </c>
      <c r="U1160" s="253">
        <v>973</v>
      </c>
      <c r="V1160" s="253">
        <v>467</v>
      </c>
      <c r="W1160" s="253">
        <v>498</v>
      </c>
      <c r="X1160" s="253">
        <v>710</v>
      </c>
      <c r="Y1160" s="253">
        <v>253</v>
      </c>
    </row>
    <row r="1161" spans="4:25" hidden="1" outlineLevel="1">
      <c r="D1161" s="246" t="s">
        <v>417</v>
      </c>
      <c r="E1161" s="246" t="s">
        <v>49</v>
      </c>
      <c r="F1161" s="246" t="s">
        <v>467</v>
      </c>
      <c r="G1161" s="246" t="s">
        <v>468</v>
      </c>
      <c r="H1161" s="246" t="s">
        <v>469</v>
      </c>
      <c r="I1161" s="246" t="s">
        <v>361</v>
      </c>
      <c r="J1161" s="246" t="s">
        <v>106</v>
      </c>
      <c r="L1161" s="258">
        <v>78814</v>
      </c>
      <c r="M1161" s="253"/>
      <c r="N1161" s="253">
        <v>3170</v>
      </c>
      <c r="O1161" s="253">
        <v>7752</v>
      </c>
      <c r="P1161" s="253">
        <v>3846</v>
      </c>
      <c r="Q1161" s="253">
        <v>3535</v>
      </c>
      <c r="R1161" s="253">
        <v>12095</v>
      </c>
      <c r="S1161" s="253">
        <v>4786</v>
      </c>
      <c r="T1161" s="253">
        <v>8290</v>
      </c>
      <c r="U1161" s="253">
        <v>5012</v>
      </c>
      <c r="V1161" s="253">
        <v>8493</v>
      </c>
      <c r="W1161" s="253">
        <v>5655</v>
      </c>
      <c r="X1161" s="253">
        <v>6851</v>
      </c>
      <c r="Y1161" s="253">
        <v>9329</v>
      </c>
    </row>
    <row r="1162" spans="4:25" hidden="1" outlineLevel="1">
      <c r="D1162" s="246" t="s">
        <v>276</v>
      </c>
      <c r="E1162" s="246" t="s">
        <v>49</v>
      </c>
      <c r="F1162" s="246" t="s">
        <v>467</v>
      </c>
      <c r="G1162" s="246" t="s">
        <v>468</v>
      </c>
      <c r="H1162" s="246" t="s">
        <v>469</v>
      </c>
      <c r="I1162" s="246" t="s">
        <v>362</v>
      </c>
      <c r="J1162" s="246" t="s">
        <v>106</v>
      </c>
      <c r="L1162" s="258">
        <v>254244</v>
      </c>
      <c r="M1162" s="253"/>
      <c r="N1162" s="253">
        <v>10502</v>
      </c>
      <c r="O1162" s="253">
        <v>20017</v>
      </c>
      <c r="P1162" s="253">
        <v>15928</v>
      </c>
      <c r="Q1162" s="253">
        <v>11090</v>
      </c>
      <c r="R1162" s="253">
        <v>11109</v>
      </c>
      <c r="S1162" s="253">
        <v>9610</v>
      </c>
      <c r="T1162" s="253">
        <v>13411</v>
      </c>
      <c r="U1162" s="253">
        <v>33465</v>
      </c>
      <c r="V1162" s="253">
        <v>29981</v>
      </c>
      <c r="W1162" s="253">
        <v>21410</v>
      </c>
      <c r="X1162" s="253">
        <v>52005</v>
      </c>
      <c r="Y1162" s="253">
        <v>25716</v>
      </c>
    </row>
    <row r="1163" spans="4:25" hidden="1" outlineLevel="1">
      <c r="D1163" s="246" t="s">
        <v>1034</v>
      </c>
      <c r="E1163" s="246" t="s">
        <v>48</v>
      </c>
      <c r="F1163" s="246" t="s">
        <v>467</v>
      </c>
      <c r="G1163" s="246" t="s">
        <v>468</v>
      </c>
      <c r="H1163" s="246" t="s">
        <v>469</v>
      </c>
      <c r="I1163" s="246" t="s">
        <v>1035</v>
      </c>
      <c r="J1163" s="246" t="s">
        <v>109</v>
      </c>
      <c r="L1163" s="258">
        <v>58688</v>
      </c>
      <c r="M1163" s="253"/>
      <c r="N1163" s="253">
        <v>712</v>
      </c>
      <c r="O1163" s="253">
        <v>6649</v>
      </c>
      <c r="P1163" s="253">
        <v>1389</v>
      </c>
      <c r="Q1163" s="253">
        <v>1025</v>
      </c>
      <c r="R1163" s="253">
        <v>600</v>
      </c>
      <c r="S1163" s="253">
        <v>5660</v>
      </c>
      <c r="T1163" s="253">
        <v>1829</v>
      </c>
      <c r="U1163" s="253">
        <v>771</v>
      </c>
      <c r="V1163" s="253">
        <v>19131</v>
      </c>
      <c r="W1163" s="253">
        <v>5498</v>
      </c>
      <c r="X1163" s="253">
        <v>4243</v>
      </c>
      <c r="Y1163" s="253">
        <v>11181</v>
      </c>
    </row>
    <row r="1164" spans="4:25" hidden="1" outlineLevel="1">
      <c r="D1164" s="246" t="s">
        <v>1034</v>
      </c>
      <c r="E1164" s="246" t="s">
        <v>48</v>
      </c>
      <c r="F1164" s="246" t="s">
        <v>467</v>
      </c>
      <c r="G1164" s="246" t="s">
        <v>470</v>
      </c>
      <c r="H1164" s="246" t="s">
        <v>469</v>
      </c>
      <c r="I1164" s="246" t="s">
        <v>2399</v>
      </c>
      <c r="J1164" s="246" t="s">
        <v>109</v>
      </c>
      <c r="L1164" s="258">
        <v>6130</v>
      </c>
      <c r="M1164" s="253"/>
      <c r="N1164" s="253">
        <v>20</v>
      </c>
      <c r="O1164" s="253">
        <v>88</v>
      </c>
      <c r="P1164" s="253">
        <v>67</v>
      </c>
      <c r="Q1164" s="253">
        <v>49</v>
      </c>
      <c r="R1164" s="253">
        <v>26</v>
      </c>
      <c r="S1164" s="253">
        <v>92</v>
      </c>
      <c r="T1164" s="253">
        <v>44</v>
      </c>
      <c r="U1164" s="253">
        <v>23</v>
      </c>
      <c r="V1164" s="253">
        <v>131</v>
      </c>
      <c r="W1164" s="253">
        <v>127</v>
      </c>
      <c r="X1164" s="253">
        <v>6</v>
      </c>
      <c r="Y1164" s="253">
        <v>5457</v>
      </c>
    </row>
    <row r="1165" spans="4:25" hidden="1" outlineLevel="1">
      <c r="D1165" s="246" t="s">
        <v>994</v>
      </c>
      <c r="E1165" s="246" t="s">
        <v>1759</v>
      </c>
      <c r="F1165" s="246" t="s">
        <v>467</v>
      </c>
      <c r="G1165" s="246" t="s">
        <v>468</v>
      </c>
      <c r="H1165" s="246" t="s">
        <v>469</v>
      </c>
      <c r="I1165" s="246" t="s">
        <v>1865</v>
      </c>
      <c r="J1165" s="246" t="s">
        <v>789</v>
      </c>
      <c r="L1165" s="258">
        <v>5875</v>
      </c>
      <c r="M1165" s="253"/>
      <c r="N1165" s="253">
        <v>1270</v>
      </c>
      <c r="O1165" s="253">
        <v>230</v>
      </c>
      <c r="P1165" s="253">
        <v>780</v>
      </c>
      <c r="Q1165" s="253">
        <v>727</v>
      </c>
      <c r="R1165" s="253">
        <v>878</v>
      </c>
      <c r="S1165" s="253">
        <v>280</v>
      </c>
      <c r="T1165" s="253">
        <v>580</v>
      </c>
      <c r="U1165" s="253">
        <v>0</v>
      </c>
      <c r="V1165" s="253">
        <v>140</v>
      </c>
      <c r="W1165" s="253">
        <v>190</v>
      </c>
      <c r="X1165" s="253">
        <v>40</v>
      </c>
      <c r="Y1165" s="253">
        <v>760</v>
      </c>
    </row>
    <row r="1166" spans="4:25" hidden="1" outlineLevel="1">
      <c r="D1166" s="246" t="s">
        <v>3240</v>
      </c>
      <c r="E1166" s="246" t="s">
        <v>1759</v>
      </c>
      <c r="F1166" s="246" t="s">
        <v>467</v>
      </c>
      <c r="G1166" s="246" t="s">
        <v>468</v>
      </c>
      <c r="H1166" s="246" t="s">
        <v>469</v>
      </c>
      <c r="I1166" s="246" t="s">
        <v>3241</v>
      </c>
      <c r="J1166" s="246" t="s">
        <v>789</v>
      </c>
      <c r="L1166" s="258">
        <v>0</v>
      </c>
      <c r="M1166" s="253"/>
      <c r="N1166" s="253"/>
      <c r="O1166" s="253"/>
      <c r="P1166" s="253"/>
      <c r="Q1166" s="253"/>
      <c r="R1166" s="253"/>
      <c r="S1166" s="253"/>
      <c r="T1166" s="253"/>
      <c r="U1166" s="253"/>
      <c r="V1166" s="253"/>
      <c r="W1166" s="253"/>
      <c r="X1166" s="253">
        <v>0</v>
      </c>
      <c r="Y1166" s="253">
        <v>0</v>
      </c>
    </row>
    <row r="1167" spans="4:25" hidden="1" outlineLevel="1">
      <c r="D1167" s="246" t="s">
        <v>3031</v>
      </c>
      <c r="E1167" s="246" t="s">
        <v>49</v>
      </c>
      <c r="F1167" s="246" t="s">
        <v>467</v>
      </c>
      <c r="G1167" s="246" t="s">
        <v>468</v>
      </c>
      <c r="H1167" s="246" t="s">
        <v>469</v>
      </c>
      <c r="I1167" s="246" t="s">
        <v>3032</v>
      </c>
      <c r="J1167" s="246" t="s">
        <v>110</v>
      </c>
      <c r="L1167" s="258">
        <v>358</v>
      </c>
      <c r="M1167" s="253"/>
      <c r="N1167" s="253">
        <v>0</v>
      </c>
      <c r="O1167" s="253">
        <v>0</v>
      </c>
      <c r="P1167" s="253">
        <v>0</v>
      </c>
      <c r="Q1167" s="253">
        <v>0</v>
      </c>
      <c r="R1167" s="253">
        <v>0</v>
      </c>
      <c r="S1167" s="253">
        <v>0</v>
      </c>
      <c r="T1167" s="253">
        <v>0</v>
      </c>
      <c r="U1167" s="253">
        <v>13</v>
      </c>
      <c r="V1167" s="253">
        <v>0</v>
      </c>
      <c r="W1167" s="253">
        <v>40</v>
      </c>
      <c r="X1167" s="253">
        <v>66</v>
      </c>
      <c r="Y1167" s="253">
        <v>239</v>
      </c>
    </row>
    <row r="1168" spans="4:25" collapsed="1">
      <c r="L1168" s="258"/>
      <c r="M1168" s="253"/>
      <c r="N1168" s="253"/>
      <c r="O1168" s="253"/>
      <c r="P1168" s="253"/>
      <c r="Q1168" s="253"/>
      <c r="R1168" s="253"/>
      <c r="S1168" s="253"/>
      <c r="T1168" s="253"/>
      <c r="U1168" s="253"/>
      <c r="V1168" s="253"/>
      <c r="W1168" s="253"/>
      <c r="X1168" s="253"/>
      <c r="Y1168" s="253"/>
    </row>
    <row r="1169" spans="1:25">
      <c r="A1169" s="256"/>
      <c r="B1169" s="256" t="s">
        <v>1036</v>
      </c>
      <c r="C1169" s="256"/>
      <c r="D1169" s="256"/>
      <c r="E1169" s="256"/>
      <c r="F1169" s="256"/>
      <c r="G1169" s="256"/>
      <c r="H1169" s="256"/>
      <c r="I1169" s="256"/>
      <c r="J1169" s="256"/>
      <c r="K1169" s="256"/>
      <c r="L1169" s="257">
        <v>11711</v>
      </c>
      <c r="M1169" s="257"/>
      <c r="N1169" s="257">
        <v>538</v>
      </c>
      <c r="O1169" s="257">
        <v>707</v>
      </c>
      <c r="P1169" s="257">
        <v>1010</v>
      </c>
      <c r="Q1169" s="257">
        <v>1291</v>
      </c>
      <c r="R1169" s="257">
        <v>1520</v>
      </c>
      <c r="S1169" s="257">
        <v>1010</v>
      </c>
      <c r="T1169" s="257">
        <v>633</v>
      </c>
      <c r="U1169" s="257">
        <v>370</v>
      </c>
      <c r="V1169" s="257">
        <v>2382</v>
      </c>
      <c r="W1169" s="257">
        <v>623</v>
      </c>
      <c r="X1169" s="257">
        <v>998</v>
      </c>
      <c r="Y1169" s="257">
        <v>629</v>
      </c>
    </row>
    <row r="1170" spans="1:25">
      <c r="A1170" s="254"/>
      <c r="B1170" s="254"/>
      <c r="C1170" s="254" t="s">
        <v>1037</v>
      </c>
      <c r="D1170" s="254"/>
      <c r="E1170" s="254"/>
      <c r="F1170" s="254"/>
      <c r="G1170" s="254"/>
      <c r="H1170" s="254"/>
      <c r="I1170" s="254"/>
      <c r="J1170" s="254"/>
      <c r="K1170" s="254"/>
      <c r="L1170" s="255">
        <v>11711</v>
      </c>
      <c r="M1170" s="255"/>
      <c r="N1170" s="255">
        <v>538</v>
      </c>
      <c r="O1170" s="255">
        <v>707</v>
      </c>
      <c r="P1170" s="255">
        <v>1010</v>
      </c>
      <c r="Q1170" s="255">
        <v>1291</v>
      </c>
      <c r="R1170" s="255">
        <v>1520</v>
      </c>
      <c r="S1170" s="255">
        <v>1010</v>
      </c>
      <c r="T1170" s="255">
        <v>633</v>
      </c>
      <c r="U1170" s="255">
        <v>370</v>
      </c>
      <c r="V1170" s="255">
        <v>2382</v>
      </c>
      <c r="W1170" s="255">
        <v>623</v>
      </c>
      <c r="X1170" s="255">
        <v>998</v>
      </c>
      <c r="Y1170" s="255">
        <v>629</v>
      </c>
    </row>
    <row r="1171" spans="1:25" hidden="1" outlineLevel="1">
      <c r="D1171" s="246" t="s">
        <v>1569</v>
      </c>
      <c r="E1171" s="246" t="s">
        <v>49</v>
      </c>
      <c r="F1171" s="246" t="s">
        <v>465</v>
      </c>
      <c r="H1171" s="246" t="s">
        <v>466</v>
      </c>
      <c r="I1171" s="246" t="s">
        <v>1570</v>
      </c>
      <c r="J1171" s="246" t="s">
        <v>105</v>
      </c>
      <c r="L1171" s="258">
        <v>0</v>
      </c>
      <c r="M1171" s="253"/>
      <c r="N1171" s="253">
        <v>0</v>
      </c>
      <c r="O1171" s="253">
        <v>0</v>
      </c>
      <c r="P1171" s="253">
        <v>0</v>
      </c>
      <c r="Q1171" s="253">
        <v>0</v>
      </c>
      <c r="R1171" s="253">
        <v>0</v>
      </c>
      <c r="S1171" s="253">
        <v>0</v>
      </c>
      <c r="T1171" s="253">
        <v>0</v>
      </c>
      <c r="U1171" s="253">
        <v>0</v>
      </c>
      <c r="V1171" s="253">
        <v>0</v>
      </c>
      <c r="W1171" s="253">
        <v>0</v>
      </c>
      <c r="X1171" s="253">
        <v>0</v>
      </c>
      <c r="Y1171" s="253">
        <v>0</v>
      </c>
    </row>
    <row r="1172" spans="1:25" hidden="1" outlineLevel="1">
      <c r="D1172" s="246" t="s">
        <v>1754</v>
      </c>
      <c r="E1172" s="246" t="s">
        <v>49</v>
      </c>
      <c r="F1172" s="246" t="s">
        <v>465</v>
      </c>
      <c r="H1172" s="246" t="s">
        <v>466</v>
      </c>
      <c r="I1172" s="246" t="s">
        <v>1038</v>
      </c>
      <c r="J1172" s="246" t="s">
        <v>106</v>
      </c>
      <c r="L1172" s="258">
        <v>0</v>
      </c>
      <c r="M1172" s="253"/>
      <c r="N1172" s="253">
        <v>0</v>
      </c>
      <c r="O1172" s="253">
        <v>0</v>
      </c>
      <c r="P1172" s="253">
        <v>0</v>
      </c>
      <c r="Q1172" s="253">
        <v>0</v>
      </c>
      <c r="R1172" s="253">
        <v>0</v>
      </c>
      <c r="S1172" s="253">
        <v>0</v>
      </c>
      <c r="T1172" s="253">
        <v>0</v>
      </c>
      <c r="U1172" s="253">
        <v>0</v>
      </c>
      <c r="V1172" s="253">
        <v>0</v>
      </c>
      <c r="W1172" s="253">
        <v>0</v>
      </c>
      <c r="X1172" s="253">
        <v>0</v>
      </c>
      <c r="Y1172" s="253">
        <v>0</v>
      </c>
    </row>
    <row r="1173" spans="1:25" hidden="1" outlineLevel="1">
      <c r="D1173" s="246" t="s">
        <v>1039</v>
      </c>
      <c r="E1173" s="246" t="s">
        <v>49</v>
      </c>
      <c r="F1173" s="246" t="s">
        <v>465</v>
      </c>
      <c r="H1173" s="246" t="s">
        <v>466</v>
      </c>
      <c r="I1173" s="246" t="s">
        <v>1040</v>
      </c>
      <c r="J1173" s="246" t="s">
        <v>472</v>
      </c>
      <c r="L1173" s="258">
        <v>0</v>
      </c>
      <c r="M1173" s="253"/>
      <c r="N1173" s="253">
        <v>0</v>
      </c>
      <c r="O1173" s="253">
        <v>0</v>
      </c>
      <c r="P1173" s="253">
        <v>0</v>
      </c>
      <c r="Q1173" s="253">
        <v>0</v>
      </c>
      <c r="R1173" s="253">
        <v>0</v>
      </c>
      <c r="S1173" s="253">
        <v>0</v>
      </c>
      <c r="T1173" s="253">
        <v>0</v>
      </c>
      <c r="U1173" s="253">
        <v>0</v>
      </c>
      <c r="V1173" s="253">
        <v>0</v>
      </c>
      <c r="W1173" s="253">
        <v>0</v>
      </c>
      <c r="X1173" s="253">
        <v>0</v>
      </c>
      <c r="Y1173" s="253">
        <v>0</v>
      </c>
    </row>
    <row r="1174" spans="1:25" hidden="1" outlineLevel="1">
      <c r="D1174" s="246" t="s">
        <v>1571</v>
      </c>
      <c r="E1174" s="246" t="s">
        <v>49</v>
      </c>
      <c r="F1174" s="246" t="s">
        <v>465</v>
      </c>
      <c r="H1174" s="246" t="s">
        <v>466</v>
      </c>
      <c r="I1174" s="246" t="s">
        <v>1572</v>
      </c>
      <c r="J1174" s="246" t="s">
        <v>105</v>
      </c>
      <c r="L1174" s="258">
        <v>0</v>
      </c>
      <c r="M1174" s="253"/>
      <c r="N1174" s="253">
        <v>0</v>
      </c>
      <c r="O1174" s="253">
        <v>0</v>
      </c>
      <c r="P1174" s="253">
        <v>0</v>
      </c>
      <c r="Q1174" s="253">
        <v>0</v>
      </c>
      <c r="R1174" s="253">
        <v>0</v>
      </c>
      <c r="S1174" s="253">
        <v>0</v>
      </c>
      <c r="T1174" s="253">
        <v>0</v>
      </c>
      <c r="U1174" s="253">
        <v>0</v>
      </c>
      <c r="V1174" s="253">
        <v>0</v>
      </c>
      <c r="W1174" s="253">
        <v>0</v>
      </c>
      <c r="X1174" s="253">
        <v>0</v>
      </c>
      <c r="Y1174" s="253">
        <v>0</v>
      </c>
    </row>
    <row r="1175" spans="1:25" hidden="1" outlineLevel="1">
      <c r="D1175" s="246" t="s">
        <v>1866</v>
      </c>
      <c r="E1175" s="246" t="s">
        <v>49</v>
      </c>
      <c r="F1175" s="246" t="s">
        <v>465</v>
      </c>
      <c r="H1175" s="246" t="s">
        <v>466</v>
      </c>
      <c r="I1175" s="246" t="s">
        <v>1867</v>
      </c>
      <c r="J1175" s="246" t="s">
        <v>106</v>
      </c>
      <c r="L1175" s="258">
        <v>0</v>
      </c>
      <c r="M1175" s="253"/>
      <c r="N1175" s="253">
        <v>0</v>
      </c>
      <c r="O1175" s="253">
        <v>0</v>
      </c>
      <c r="P1175" s="253">
        <v>0</v>
      </c>
      <c r="Q1175" s="253">
        <v>0</v>
      </c>
      <c r="R1175" s="253">
        <v>0</v>
      </c>
      <c r="S1175" s="253">
        <v>0</v>
      </c>
      <c r="T1175" s="253">
        <v>0</v>
      </c>
      <c r="U1175" s="253">
        <v>0</v>
      </c>
      <c r="V1175" s="253">
        <v>0</v>
      </c>
      <c r="W1175" s="253">
        <v>0</v>
      </c>
      <c r="X1175" s="253">
        <v>0</v>
      </c>
      <c r="Y1175" s="253">
        <v>0</v>
      </c>
    </row>
    <row r="1176" spans="1:25" hidden="1" outlineLevel="1">
      <c r="D1176" s="246" t="s">
        <v>1041</v>
      </c>
      <c r="E1176" s="246" t="s">
        <v>48</v>
      </c>
      <c r="F1176" s="246" t="s">
        <v>465</v>
      </c>
      <c r="H1176" s="246" t="s">
        <v>466</v>
      </c>
      <c r="I1176" s="246" t="s">
        <v>1042</v>
      </c>
      <c r="J1176" s="246" t="s">
        <v>109</v>
      </c>
      <c r="L1176" s="258">
        <v>0</v>
      </c>
      <c r="M1176" s="253"/>
      <c r="N1176" s="253">
        <v>0</v>
      </c>
      <c r="O1176" s="253">
        <v>0</v>
      </c>
      <c r="P1176" s="253">
        <v>0</v>
      </c>
      <c r="Q1176" s="253">
        <v>0</v>
      </c>
      <c r="R1176" s="253">
        <v>0</v>
      </c>
      <c r="S1176" s="253">
        <v>0</v>
      </c>
      <c r="T1176" s="253">
        <v>0</v>
      </c>
      <c r="U1176" s="253">
        <v>0</v>
      </c>
      <c r="V1176" s="253">
        <v>0</v>
      </c>
      <c r="W1176" s="253">
        <v>0</v>
      </c>
      <c r="X1176" s="253">
        <v>0</v>
      </c>
      <c r="Y1176" s="253">
        <v>0</v>
      </c>
    </row>
    <row r="1177" spans="1:25" hidden="1" outlineLevel="1">
      <c r="D1177" s="246" t="s">
        <v>1043</v>
      </c>
      <c r="E1177" s="246" t="s">
        <v>50</v>
      </c>
      <c r="F1177" s="246" t="s">
        <v>465</v>
      </c>
      <c r="H1177" s="246" t="s">
        <v>466</v>
      </c>
      <c r="I1177" s="246" t="s">
        <v>1044</v>
      </c>
      <c r="J1177" s="246" t="s">
        <v>108</v>
      </c>
      <c r="L1177" s="258">
        <v>0</v>
      </c>
      <c r="M1177" s="253"/>
      <c r="N1177" s="253">
        <v>0</v>
      </c>
      <c r="O1177" s="253">
        <v>0</v>
      </c>
      <c r="P1177" s="253">
        <v>0</v>
      </c>
      <c r="Q1177" s="253">
        <v>0</v>
      </c>
      <c r="R1177" s="253">
        <v>0</v>
      </c>
      <c r="S1177" s="253">
        <v>0</v>
      </c>
      <c r="T1177" s="253">
        <v>0</v>
      </c>
      <c r="U1177" s="253">
        <v>0</v>
      </c>
      <c r="V1177" s="253">
        <v>0</v>
      </c>
      <c r="W1177" s="253">
        <v>0</v>
      </c>
      <c r="X1177" s="253">
        <v>0</v>
      </c>
      <c r="Y1177" s="253">
        <v>0</v>
      </c>
    </row>
    <row r="1178" spans="1:25" hidden="1" outlineLevel="1">
      <c r="D1178" s="246" t="s">
        <v>2400</v>
      </c>
      <c r="E1178" s="246" t="s">
        <v>49</v>
      </c>
      <c r="F1178" s="246" t="s">
        <v>465</v>
      </c>
      <c r="H1178" s="246" t="s">
        <v>466</v>
      </c>
      <c r="I1178" s="246" t="s">
        <v>2401</v>
      </c>
      <c r="J1178" s="246" t="s">
        <v>430</v>
      </c>
      <c r="L1178" s="258">
        <v>0</v>
      </c>
      <c r="M1178" s="253"/>
      <c r="N1178" s="253">
        <v>0</v>
      </c>
      <c r="O1178" s="253">
        <v>0</v>
      </c>
      <c r="P1178" s="253">
        <v>0</v>
      </c>
      <c r="Q1178" s="253">
        <v>0</v>
      </c>
      <c r="R1178" s="253">
        <v>0</v>
      </c>
      <c r="S1178" s="253">
        <v>0</v>
      </c>
      <c r="T1178" s="253">
        <v>0</v>
      </c>
      <c r="U1178" s="253">
        <v>0</v>
      </c>
      <c r="V1178" s="253">
        <v>0</v>
      </c>
      <c r="W1178" s="253">
        <v>0</v>
      </c>
      <c r="X1178" s="253">
        <v>0</v>
      </c>
      <c r="Y1178" s="253">
        <v>0</v>
      </c>
    </row>
    <row r="1179" spans="1:25" hidden="1" outlineLevel="1">
      <c r="D1179" s="246" t="s">
        <v>1400</v>
      </c>
      <c r="E1179" s="246" t="s">
        <v>49</v>
      </c>
      <c r="F1179" s="246" t="s">
        <v>465</v>
      </c>
      <c r="H1179" s="246" t="s">
        <v>466</v>
      </c>
      <c r="I1179" s="246" t="s">
        <v>1045</v>
      </c>
      <c r="J1179" s="246" t="s">
        <v>472</v>
      </c>
      <c r="L1179" s="258">
        <v>0</v>
      </c>
      <c r="M1179" s="253"/>
      <c r="N1179" s="253">
        <v>0</v>
      </c>
      <c r="O1179" s="253">
        <v>0</v>
      </c>
      <c r="P1179" s="253">
        <v>0</v>
      </c>
      <c r="Q1179" s="253">
        <v>0</v>
      </c>
      <c r="R1179" s="253">
        <v>0</v>
      </c>
      <c r="S1179" s="253">
        <v>0</v>
      </c>
      <c r="T1179" s="253">
        <v>0</v>
      </c>
      <c r="U1179" s="253">
        <v>0</v>
      </c>
      <c r="V1179" s="253">
        <v>0</v>
      </c>
      <c r="W1179" s="253">
        <v>0</v>
      </c>
      <c r="X1179" s="253">
        <v>0</v>
      </c>
      <c r="Y1179" s="253">
        <v>0</v>
      </c>
    </row>
    <row r="1180" spans="1:25" hidden="1" outlineLevel="1">
      <c r="D1180" s="246" t="s">
        <v>1046</v>
      </c>
      <c r="E1180" s="246" t="s">
        <v>49</v>
      </c>
      <c r="F1180" s="246" t="s">
        <v>465</v>
      </c>
      <c r="H1180" s="246" t="s">
        <v>466</v>
      </c>
      <c r="I1180" s="246" t="s">
        <v>1047</v>
      </c>
      <c r="J1180" s="246" t="s">
        <v>110</v>
      </c>
      <c r="L1180" s="258">
        <v>0</v>
      </c>
      <c r="M1180" s="253"/>
      <c r="N1180" s="253">
        <v>0</v>
      </c>
      <c r="O1180" s="253">
        <v>0</v>
      </c>
      <c r="P1180" s="253">
        <v>0</v>
      </c>
      <c r="Q1180" s="253">
        <v>0</v>
      </c>
      <c r="R1180" s="253">
        <v>0</v>
      </c>
      <c r="S1180" s="253">
        <v>0</v>
      </c>
      <c r="T1180" s="253">
        <v>0</v>
      </c>
      <c r="U1180" s="253">
        <v>0</v>
      </c>
      <c r="V1180" s="253">
        <v>0</v>
      </c>
      <c r="W1180" s="253">
        <v>0</v>
      </c>
      <c r="X1180" s="253">
        <v>0</v>
      </c>
      <c r="Y1180" s="253">
        <v>0</v>
      </c>
    </row>
    <row r="1181" spans="1:25" hidden="1" outlineLevel="1">
      <c r="D1181" s="246" t="s">
        <v>1048</v>
      </c>
      <c r="E1181" s="246" t="s">
        <v>49</v>
      </c>
      <c r="F1181" s="246" t="s">
        <v>465</v>
      </c>
      <c r="H1181" s="246" t="s">
        <v>466</v>
      </c>
      <c r="I1181" s="246" t="s">
        <v>1049</v>
      </c>
      <c r="J1181" s="246" t="s">
        <v>106</v>
      </c>
      <c r="L1181" s="258">
        <v>0</v>
      </c>
      <c r="M1181" s="253"/>
      <c r="N1181" s="253">
        <v>0</v>
      </c>
      <c r="O1181" s="253">
        <v>0</v>
      </c>
      <c r="P1181" s="253">
        <v>0</v>
      </c>
      <c r="Q1181" s="253">
        <v>0</v>
      </c>
      <c r="R1181" s="253">
        <v>0</v>
      </c>
      <c r="S1181" s="253">
        <v>0</v>
      </c>
      <c r="T1181" s="253">
        <v>0</v>
      </c>
      <c r="U1181" s="253">
        <v>0</v>
      </c>
      <c r="V1181" s="253">
        <v>0</v>
      </c>
      <c r="W1181" s="253">
        <v>0</v>
      </c>
      <c r="X1181" s="253">
        <v>0</v>
      </c>
      <c r="Y1181" s="253">
        <v>0</v>
      </c>
    </row>
    <row r="1182" spans="1:25" hidden="1" outlineLevel="1">
      <c r="D1182" s="246" t="s">
        <v>3242</v>
      </c>
      <c r="E1182" s="246" t="s">
        <v>49</v>
      </c>
      <c r="F1182" s="246" t="s">
        <v>465</v>
      </c>
      <c r="H1182" s="246" t="s">
        <v>466</v>
      </c>
      <c r="I1182" s="246" t="s">
        <v>1710</v>
      </c>
      <c r="J1182" s="246" t="s">
        <v>430</v>
      </c>
      <c r="L1182" s="258">
        <v>0</v>
      </c>
      <c r="M1182" s="253"/>
      <c r="N1182" s="253">
        <v>0</v>
      </c>
      <c r="O1182" s="253">
        <v>0</v>
      </c>
      <c r="P1182" s="253">
        <v>0</v>
      </c>
      <c r="Q1182" s="253">
        <v>0</v>
      </c>
      <c r="R1182" s="253">
        <v>0</v>
      </c>
      <c r="S1182" s="253">
        <v>0</v>
      </c>
      <c r="T1182" s="253">
        <v>0</v>
      </c>
      <c r="U1182" s="253">
        <v>0</v>
      </c>
      <c r="V1182" s="253">
        <v>0</v>
      </c>
      <c r="W1182" s="253">
        <v>0</v>
      </c>
      <c r="X1182" s="253">
        <v>0</v>
      </c>
      <c r="Y1182" s="253">
        <v>0</v>
      </c>
    </row>
    <row r="1183" spans="1:25" hidden="1" outlineLevel="1">
      <c r="D1183" s="246" t="s">
        <v>1050</v>
      </c>
      <c r="E1183" s="246" t="s">
        <v>50</v>
      </c>
      <c r="F1183" s="246" t="s">
        <v>465</v>
      </c>
      <c r="H1183" s="246" t="s">
        <v>466</v>
      </c>
      <c r="I1183" s="246" t="s">
        <v>1051</v>
      </c>
      <c r="J1183" s="246" t="s">
        <v>108</v>
      </c>
      <c r="L1183" s="258">
        <v>0</v>
      </c>
      <c r="M1183" s="253"/>
      <c r="N1183" s="253">
        <v>0</v>
      </c>
      <c r="O1183" s="253">
        <v>0</v>
      </c>
      <c r="P1183" s="253">
        <v>0</v>
      </c>
      <c r="Q1183" s="253">
        <v>0</v>
      </c>
      <c r="R1183" s="253">
        <v>0</v>
      </c>
      <c r="S1183" s="253">
        <v>0</v>
      </c>
      <c r="T1183" s="253">
        <v>0</v>
      </c>
      <c r="U1183" s="253">
        <v>0</v>
      </c>
      <c r="V1183" s="253">
        <v>0</v>
      </c>
      <c r="W1183" s="253">
        <v>0</v>
      </c>
      <c r="X1183" s="253">
        <v>0</v>
      </c>
      <c r="Y1183" s="253">
        <v>0</v>
      </c>
    </row>
    <row r="1184" spans="1:25" hidden="1" outlineLevel="1">
      <c r="D1184" s="246" t="s">
        <v>1401</v>
      </c>
      <c r="E1184" s="246" t="s">
        <v>49</v>
      </c>
      <c r="F1184" s="246" t="s">
        <v>465</v>
      </c>
      <c r="H1184" s="246" t="s">
        <v>466</v>
      </c>
      <c r="I1184" s="246" t="s">
        <v>1052</v>
      </c>
      <c r="J1184" s="246" t="s">
        <v>106</v>
      </c>
      <c r="L1184" s="258">
        <v>0</v>
      </c>
      <c r="M1184" s="253"/>
      <c r="N1184" s="253">
        <v>0</v>
      </c>
      <c r="O1184" s="253">
        <v>0</v>
      </c>
      <c r="P1184" s="253">
        <v>0</v>
      </c>
      <c r="Q1184" s="253">
        <v>0</v>
      </c>
      <c r="R1184" s="253">
        <v>0</v>
      </c>
      <c r="S1184" s="253">
        <v>0</v>
      </c>
      <c r="T1184" s="253">
        <v>0</v>
      </c>
      <c r="U1184" s="253">
        <v>0</v>
      </c>
      <c r="V1184" s="253">
        <v>0</v>
      </c>
      <c r="W1184" s="253">
        <v>0</v>
      </c>
      <c r="X1184" s="253">
        <v>0</v>
      </c>
      <c r="Y1184" s="253">
        <v>0</v>
      </c>
    </row>
    <row r="1185" spans="4:25" hidden="1" outlineLevel="1">
      <c r="D1185" s="246" t="s">
        <v>1053</v>
      </c>
      <c r="E1185" s="246" t="s">
        <v>48</v>
      </c>
      <c r="F1185" s="246" t="s">
        <v>465</v>
      </c>
      <c r="H1185" s="246" t="s">
        <v>466</v>
      </c>
      <c r="I1185" s="246" t="s">
        <v>1054</v>
      </c>
      <c r="J1185" s="246" t="s">
        <v>109</v>
      </c>
      <c r="L1185" s="258">
        <v>0</v>
      </c>
      <c r="M1185" s="253"/>
      <c r="N1185" s="253">
        <v>0</v>
      </c>
      <c r="O1185" s="253">
        <v>0</v>
      </c>
      <c r="P1185" s="253">
        <v>0</v>
      </c>
      <c r="Q1185" s="253">
        <v>0</v>
      </c>
      <c r="R1185" s="253">
        <v>0</v>
      </c>
      <c r="S1185" s="253">
        <v>0</v>
      </c>
      <c r="T1185" s="253">
        <v>0</v>
      </c>
      <c r="U1185" s="253">
        <v>0</v>
      </c>
      <c r="V1185" s="253">
        <v>0</v>
      </c>
      <c r="W1185" s="253">
        <v>0</v>
      </c>
      <c r="X1185" s="253">
        <v>0</v>
      </c>
      <c r="Y1185" s="253">
        <v>0</v>
      </c>
    </row>
    <row r="1186" spans="4:25" hidden="1" outlineLevel="1">
      <c r="D1186" s="246" t="s">
        <v>1573</v>
      </c>
      <c r="E1186" s="246" t="s">
        <v>48</v>
      </c>
      <c r="F1186" s="246" t="s">
        <v>465</v>
      </c>
      <c r="H1186" s="246" t="s">
        <v>466</v>
      </c>
      <c r="I1186" s="246" t="s">
        <v>1055</v>
      </c>
      <c r="J1186" s="246" t="s">
        <v>109</v>
      </c>
      <c r="L1186" s="258">
        <v>0</v>
      </c>
      <c r="M1186" s="253"/>
      <c r="N1186" s="253">
        <v>0</v>
      </c>
      <c r="O1186" s="253">
        <v>0</v>
      </c>
      <c r="P1186" s="253">
        <v>0</v>
      </c>
      <c r="Q1186" s="253">
        <v>0</v>
      </c>
      <c r="R1186" s="253">
        <v>0</v>
      </c>
      <c r="S1186" s="253">
        <v>0</v>
      </c>
      <c r="T1186" s="253">
        <v>0</v>
      </c>
      <c r="U1186" s="253">
        <v>0</v>
      </c>
      <c r="V1186" s="253">
        <v>0</v>
      </c>
      <c r="W1186" s="253">
        <v>0</v>
      </c>
      <c r="X1186" s="253">
        <v>0</v>
      </c>
      <c r="Y1186" s="253">
        <v>0</v>
      </c>
    </row>
    <row r="1187" spans="4:25" hidden="1" outlineLevel="1">
      <c r="D1187" s="246" t="s">
        <v>2538</v>
      </c>
      <c r="E1187" s="246" t="s">
        <v>49</v>
      </c>
      <c r="F1187" s="246" t="s">
        <v>465</v>
      </c>
      <c r="H1187" s="246" t="s">
        <v>466</v>
      </c>
      <c r="I1187" s="246" t="s">
        <v>2539</v>
      </c>
      <c r="J1187" s="246" t="s">
        <v>789</v>
      </c>
      <c r="L1187" s="258">
        <v>0</v>
      </c>
      <c r="M1187" s="253"/>
      <c r="N1187" s="253">
        <v>0</v>
      </c>
      <c r="O1187" s="253">
        <v>0</v>
      </c>
      <c r="P1187" s="253">
        <v>0</v>
      </c>
      <c r="Q1187" s="253">
        <v>0</v>
      </c>
      <c r="R1187" s="253">
        <v>0</v>
      </c>
      <c r="S1187" s="253">
        <v>0</v>
      </c>
      <c r="T1187" s="253">
        <v>0</v>
      </c>
      <c r="U1187" s="253">
        <v>0</v>
      </c>
      <c r="V1187" s="253">
        <v>0</v>
      </c>
      <c r="W1187" s="253">
        <v>0</v>
      </c>
      <c r="X1187" s="253">
        <v>0</v>
      </c>
      <c r="Y1187" s="253">
        <v>0</v>
      </c>
    </row>
    <row r="1188" spans="4:25" hidden="1" outlineLevel="1">
      <c r="D1188" s="246" t="s">
        <v>1056</v>
      </c>
      <c r="E1188" s="246" t="s">
        <v>49</v>
      </c>
      <c r="F1188" s="246" t="s">
        <v>465</v>
      </c>
      <c r="H1188" s="246" t="s">
        <v>466</v>
      </c>
      <c r="I1188" s="246" t="s">
        <v>1057</v>
      </c>
      <c r="J1188" s="246" t="s">
        <v>106</v>
      </c>
      <c r="L1188" s="258">
        <v>0</v>
      </c>
      <c r="M1188" s="253"/>
      <c r="N1188" s="253">
        <v>0</v>
      </c>
      <c r="O1188" s="253">
        <v>0</v>
      </c>
      <c r="P1188" s="253">
        <v>0</v>
      </c>
      <c r="Q1188" s="253">
        <v>0</v>
      </c>
      <c r="R1188" s="253">
        <v>0</v>
      </c>
      <c r="S1188" s="253">
        <v>0</v>
      </c>
      <c r="T1188" s="253">
        <v>0</v>
      </c>
      <c r="U1188" s="253">
        <v>0</v>
      </c>
      <c r="V1188" s="253">
        <v>0</v>
      </c>
      <c r="W1188" s="253">
        <v>0</v>
      </c>
      <c r="X1188" s="253">
        <v>0</v>
      </c>
      <c r="Y1188" s="253">
        <v>0</v>
      </c>
    </row>
    <row r="1189" spans="4:25" hidden="1" outlineLevel="1">
      <c r="D1189" s="246" t="s">
        <v>2402</v>
      </c>
      <c r="E1189" s="246" t="s">
        <v>49</v>
      </c>
      <c r="F1189" s="246" t="s">
        <v>465</v>
      </c>
      <c r="H1189" s="246" t="s">
        <v>466</v>
      </c>
      <c r="I1189" s="246" t="s">
        <v>2403</v>
      </c>
      <c r="J1189" s="246" t="s">
        <v>774</v>
      </c>
      <c r="L1189" s="258">
        <v>0</v>
      </c>
      <c r="M1189" s="253"/>
      <c r="N1189" s="253">
        <v>0</v>
      </c>
      <c r="O1189" s="253">
        <v>0</v>
      </c>
      <c r="P1189" s="253">
        <v>0</v>
      </c>
      <c r="Q1189" s="253">
        <v>0</v>
      </c>
      <c r="R1189" s="253">
        <v>0</v>
      </c>
      <c r="S1189" s="253">
        <v>0</v>
      </c>
      <c r="T1189" s="253">
        <v>0</v>
      </c>
      <c r="U1189" s="253">
        <v>0</v>
      </c>
      <c r="V1189" s="253">
        <v>0</v>
      </c>
      <c r="W1189" s="253">
        <v>0</v>
      </c>
      <c r="X1189" s="253">
        <v>0</v>
      </c>
      <c r="Y1189" s="253">
        <v>0</v>
      </c>
    </row>
    <row r="1190" spans="4:25" hidden="1" outlineLevel="1">
      <c r="D1190" s="246" t="s">
        <v>1058</v>
      </c>
      <c r="E1190" s="246" t="s">
        <v>49</v>
      </c>
      <c r="F1190" s="246" t="s">
        <v>465</v>
      </c>
      <c r="H1190" s="246" t="s">
        <v>466</v>
      </c>
      <c r="I1190" s="246" t="s">
        <v>1059</v>
      </c>
      <c r="J1190" s="246" t="s">
        <v>110</v>
      </c>
      <c r="L1190" s="258">
        <v>0</v>
      </c>
      <c r="M1190" s="253"/>
      <c r="N1190" s="253">
        <v>0</v>
      </c>
      <c r="O1190" s="253">
        <v>0</v>
      </c>
      <c r="P1190" s="253">
        <v>0</v>
      </c>
      <c r="Q1190" s="253">
        <v>0</v>
      </c>
      <c r="R1190" s="253">
        <v>0</v>
      </c>
      <c r="S1190" s="253">
        <v>0</v>
      </c>
      <c r="T1190" s="253">
        <v>0</v>
      </c>
      <c r="U1190" s="253">
        <v>0</v>
      </c>
      <c r="V1190" s="253">
        <v>0</v>
      </c>
      <c r="W1190" s="253">
        <v>0</v>
      </c>
      <c r="X1190" s="253">
        <v>0</v>
      </c>
      <c r="Y1190" s="253">
        <v>0</v>
      </c>
    </row>
    <row r="1191" spans="4:25" hidden="1" outlineLevel="1">
      <c r="D1191" s="246" t="s">
        <v>1060</v>
      </c>
      <c r="E1191" s="246" t="s">
        <v>48</v>
      </c>
      <c r="F1191" s="246" t="s">
        <v>465</v>
      </c>
      <c r="H1191" s="246" t="s">
        <v>466</v>
      </c>
      <c r="I1191" s="246" t="s">
        <v>1061</v>
      </c>
      <c r="J1191" s="246" t="s">
        <v>109</v>
      </c>
      <c r="L1191" s="258">
        <v>0</v>
      </c>
      <c r="M1191" s="253"/>
      <c r="N1191" s="253">
        <v>0</v>
      </c>
      <c r="O1191" s="253">
        <v>0</v>
      </c>
      <c r="P1191" s="253">
        <v>0</v>
      </c>
      <c r="Q1191" s="253">
        <v>0</v>
      </c>
      <c r="R1191" s="253">
        <v>0</v>
      </c>
      <c r="S1191" s="253">
        <v>0</v>
      </c>
      <c r="T1191" s="253">
        <v>0</v>
      </c>
      <c r="U1191" s="253">
        <v>0</v>
      </c>
      <c r="V1191" s="253">
        <v>0</v>
      </c>
      <c r="W1191" s="253">
        <v>0</v>
      </c>
      <c r="X1191" s="253">
        <v>0</v>
      </c>
      <c r="Y1191" s="253">
        <v>0</v>
      </c>
    </row>
    <row r="1192" spans="4:25" hidden="1" outlineLevel="1">
      <c r="D1192" s="246" t="s">
        <v>1574</v>
      </c>
      <c r="E1192" s="246" t="s">
        <v>49</v>
      </c>
      <c r="F1192" s="246" t="s">
        <v>465</v>
      </c>
      <c r="H1192" s="246" t="s">
        <v>466</v>
      </c>
      <c r="I1192" s="246" t="s">
        <v>1575</v>
      </c>
      <c r="J1192" s="246" t="s">
        <v>105</v>
      </c>
      <c r="L1192" s="258">
        <v>0</v>
      </c>
      <c r="M1192" s="253"/>
      <c r="N1192" s="253">
        <v>0</v>
      </c>
      <c r="O1192" s="253">
        <v>0</v>
      </c>
      <c r="P1192" s="253">
        <v>0</v>
      </c>
      <c r="Q1192" s="253">
        <v>0</v>
      </c>
      <c r="R1192" s="253">
        <v>0</v>
      </c>
      <c r="S1192" s="253">
        <v>0</v>
      </c>
      <c r="T1192" s="253">
        <v>0</v>
      </c>
      <c r="U1192" s="253">
        <v>0</v>
      </c>
      <c r="V1192" s="253">
        <v>0</v>
      </c>
      <c r="W1192" s="253">
        <v>0</v>
      </c>
      <c r="X1192" s="253">
        <v>0</v>
      </c>
      <c r="Y1192" s="253">
        <v>0</v>
      </c>
    </row>
    <row r="1193" spans="4:25" hidden="1" outlineLevel="1">
      <c r="D1193" s="246" t="s">
        <v>1402</v>
      </c>
      <c r="E1193" s="246" t="s">
        <v>49</v>
      </c>
      <c r="F1193" s="246" t="s">
        <v>465</v>
      </c>
      <c r="H1193" s="246" t="s">
        <v>466</v>
      </c>
      <c r="I1193" s="246" t="s">
        <v>1062</v>
      </c>
      <c r="J1193" s="246" t="s">
        <v>430</v>
      </c>
      <c r="L1193" s="258">
        <v>0</v>
      </c>
      <c r="M1193" s="253"/>
      <c r="N1193" s="253">
        <v>0</v>
      </c>
      <c r="O1193" s="253">
        <v>0</v>
      </c>
      <c r="P1193" s="253">
        <v>0</v>
      </c>
      <c r="Q1193" s="253">
        <v>0</v>
      </c>
      <c r="R1193" s="253">
        <v>0</v>
      </c>
      <c r="S1193" s="253">
        <v>0</v>
      </c>
      <c r="T1193" s="253">
        <v>0</v>
      </c>
      <c r="U1193" s="253">
        <v>0</v>
      </c>
      <c r="V1193" s="253">
        <v>0</v>
      </c>
      <c r="W1193" s="253">
        <v>0</v>
      </c>
      <c r="X1193" s="253">
        <v>0</v>
      </c>
      <c r="Y1193" s="253">
        <v>0</v>
      </c>
    </row>
    <row r="1194" spans="4:25" hidden="1" outlineLevel="1">
      <c r="D1194" s="246" t="s">
        <v>1576</v>
      </c>
      <c r="E1194" s="246" t="s">
        <v>49</v>
      </c>
      <c r="F1194" s="246" t="s">
        <v>465</v>
      </c>
      <c r="H1194" s="246" t="s">
        <v>466</v>
      </c>
      <c r="I1194" s="246" t="s">
        <v>1577</v>
      </c>
      <c r="J1194" s="246" t="s">
        <v>105</v>
      </c>
      <c r="L1194" s="258">
        <v>0</v>
      </c>
      <c r="M1194" s="253"/>
      <c r="N1194" s="253">
        <v>0</v>
      </c>
      <c r="O1194" s="253">
        <v>0</v>
      </c>
      <c r="P1194" s="253">
        <v>0</v>
      </c>
      <c r="Q1194" s="253">
        <v>0</v>
      </c>
      <c r="R1194" s="253">
        <v>0</v>
      </c>
      <c r="S1194" s="253">
        <v>0</v>
      </c>
      <c r="T1194" s="253">
        <v>0</v>
      </c>
      <c r="U1194" s="253">
        <v>0</v>
      </c>
      <c r="V1194" s="253">
        <v>0</v>
      </c>
      <c r="W1194" s="253">
        <v>0</v>
      </c>
      <c r="X1194" s="253">
        <v>0</v>
      </c>
      <c r="Y1194" s="253">
        <v>0</v>
      </c>
    </row>
    <row r="1195" spans="4:25" hidden="1" outlineLevel="1">
      <c r="D1195" s="246" t="s">
        <v>2404</v>
      </c>
      <c r="E1195" s="246" t="s">
        <v>49</v>
      </c>
      <c r="F1195" s="246" t="s">
        <v>465</v>
      </c>
      <c r="H1195" s="246" t="s">
        <v>466</v>
      </c>
      <c r="I1195" s="246" t="s">
        <v>2405</v>
      </c>
      <c r="J1195" s="246" t="s">
        <v>106</v>
      </c>
      <c r="L1195" s="258">
        <v>0</v>
      </c>
      <c r="M1195" s="253"/>
      <c r="N1195" s="253">
        <v>0</v>
      </c>
      <c r="O1195" s="253">
        <v>0</v>
      </c>
      <c r="P1195" s="253">
        <v>0</v>
      </c>
      <c r="Q1195" s="253">
        <v>0</v>
      </c>
      <c r="R1195" s="253">
        <v>0</v>
      </c>
      <c r="S1195" s="253">
        <v>0</v>
      </c>
      <c r="T1195" s="253">
        <v>0</v>
      </c>
      <c r="U1195" s="253">
        <v>0</v>
      </c>
      <c r="V1195" s="253">
        <v>0</v>
      </c>
      <c r="W1195" s="253">
        <v>0</v>
      </c>
      <c r="X1195" s="253">
        <v>0</v>
      </c>
      <c r="Y1195" s="253">
        <v>0</v>
      </c>
    </row>
    <row r="1196" spans="4:25" hidden="1" outlineLevel="1">
      <c r="D1196" s="246" t="s">
        <v>1578</v>
      </c>
      <c r="E1196" s="246" t="s">
        <v>49</v>
      </c>
      <c r="F1196" s="246" t="s">
        <v>465</v>
      </c>
      <c r="H1196" s="246" t="s">
        <v>466</v>
      </c>
      <c r="I1196" s="246" t="s">
        <v>1579</v>
      </c>
      <c r="J1196" s="246" t="s">
        <v>105</v>
      </c>
      <c r="L1196" s="258">
        <v>0</v>
      </c>
      <c r="M1196" s="253"/>
      <c r="N1196" s="253">
        <v>0</v>
      </c>
      <c r="O1196" s="253">
        <v>0</v>
      </c>
      <c r="P1196" s="253">
        <v>0</v>
      </c>
      <c r="Q1196" s="253">
        <v>0</v>
      </c>
      <c r="R1196" s="253">
        <v>0</v>
      </c>
      <c r="S1196" s="253">
        <v>0</v>
      </c>
      <c r="T1196" s="253">
        <v>0</v>
      </c>
      <c r="U1196" s="253">
        <v>0</v>
      </c>
      <c r="V1196" s="253">
        <v>0</v>
      </c>
      <c r="W1196" s="253">
        <v>0</v>
      </c>
      <c r="X1196" s="253">
        <v>0</v>
      </c>
      <c r="Y1196" s="253">
        <v>0</v>
      </c>
    </row>
    <row r="1197" spans="4:25" hidden="1" outlineLevel="1">
      <c r="D1197" s="246" t="s">
        <v>2406</v>
      </c>
      <c r="E1197" s="246" t="s">
        <v>49</v>
      </c>
      <c r="F1197" s="246" t="s">
        <v>465</v>
      </c>
      <c r="H1197" s="246" t="s">
        <v>466</v>
      </c>
      <c r="I1197" s="246" t="s">
        <v>2407</v>
      </c>
      <c r="J1197" s="246" t="s">
        <v>19</v>
      </c>
      <c r="L1197" s="258">
        <v>0</v>
      </c>
      <c r="M1197" s="253"/>
      <c r="N1197" s="253">
        <v>0</v>
      </c>
      <c r="O1197" s="253">
        <v>0</v>
      </c>
      <c r="P1197" s="253">
        <v>0</v>
      </c>
      <c r="Q1197" s="253">
        <v>0</v>
      </c>
      <c r="R1197" s="253">
        <v>0</v>
      </c>
      <c r="S1197" s="253">
        <v>0</v>
      </c>
      <c r="T1197" s="253">
        <v>0</v>
      </c>
      <c r="U1197" s="253">
        <v>0</v>
      </c>
      <c r="V1197" s="253">
        <v>0</v>
      </c>
      <c r="W1197" s="253">
        <v>0</v>
      </c>
      <c r="X1197" s="253">
        <v>0</v>
      </c>
      <c r="Y1197" s="253">
        <v>0</v>
      </c>
    </row>
    <row r="1198" spans="4:25" hidden="1" outlineLevel="1">
      <c r="D1198" s="246" t="s">
        <v>1063</v>
      </c>
      <c r="E1198" s="246" t="s">
        <v>49</v>
      </c>
      <c r="F1198" s="246" t="s">
        <v>465</v>
      </c>
      <c r="H1198" s="246" t="s">
        <v>466</v>
      </c>
      <c r="I1198" s="246" t="s">
        <v>1064</v>
      </c>
      <c r="J1198" s="246" t="s">
        <v>429</v>
      </c>
      <c r="L1198" s="258">
        <v>0</v>
      </c>
      <c r="M1198" s="253"/>
      <c r="N1198" s="253">
        <v>0</v>
      </c>
      <c r="O1198" s="253">
        <v>0</v>
      </c>
      <c r="P1198" s="253">
        <v>0</v>
      </c>
      <c r="Q1198" s="253">
        <v>0</v>
      </c>
      <c r="R1198" s="253">
        <v>0</v>
      </c>
      <c r="S1198" s="253">
        <v>0</v>
      </c>
      <c r="T1198" s="253">
        <v>0</v>
      </c>
      <c r="U1198" s="253">
        <v>0</v>
      </c>
      <c r="V1198" s="253">
        <v>0</v>
      </c>
      <c r="W1198" s="253">
        <v>0</v>
      </c>
      <c r="X1198" s="253">
        <v>0</v>
      </c>
      <c r="Y1198" s="253">
        <v>0</v>
      </c>
    </row>
    <row r="1199" spans="4:25" hidden="1" outlineLevel="1">
      <c r="D1199" s="246" t="s">
        <v>1065</v>
      </c>
      <c r="E1199" s="246" t="s">
        <v>50</v>
      </c>
      <c r="F1199" s="246" t="s">
        <v>465</v>
      </c>
      <c r="H1199" s="246" t="s">
        <v>466</v>
      </c>
      <c r="I1199" s="246" t="s">
        <v>1066</v>
      </c>
      <c r="J1199" s="246" t="s">
        <v>108</v>
      </c>
      <c r="L1199" s="258">
        <v>0</v>
      </c>
      <c r="M1199" s="253"/>
      <c r="N1199" s="253">
        <v>0</v>
      </c>
      <c r="O1199" s="253">
        <v>0</v>
      </c>
      <c r="P1199" s="253">
        <v>0</v>
      </c>
      <c r="Q1199" s="253">
        <v>0</v>
      </c>
      <c r="R1199" s="253">
        <v>0</v>
      </c>
      <c r="S1199" s="253">
        <v>0</v>
      </c>
      <c r="T1199" s="253">
        <v>0</v>
      </c>
      <c r="U1199" s="253">
        <v>0</v>
      </c>
      <c r="V1199" s="253">
        <v>0</v>
      </c>
      <c r="W1199" s="253">
        <v>0</v>
      </c>
      <c r="X1199" s="253">
        <v>0</v>
      </c>
      <c r="Y1199" s="253">
        <v>0</v>
      </c>
    </row>
    <row r="1200" spans="4:25" hidden="1" outlineLevel="1">
      <c r="D1200" s="246" t="s">
        <v>2540</v>
      </c>
      <c r="E1200" s="246" t="s">
        <v>49</v>
      </c>
      <c r="F1200" s="246" t="s">
        <v>465</v>
      </c>
      <c r="H1200" s="246" t="s">
        <v>466</v>
      </c>
      <c r="I1200" s="246" t="s">
        <v>2541</v>
      </c>
      <c r="J1200" s="246" t="s">
        <v>797</v>
      </c>
      <c r="L1200" s="258">
        <v>0</v>
      </c>
      <c r="M1200" s="253"/>
      <c r="N1200" s="253">
        <v>0</v>
      </c>
      <c r="O1200" s="253">
        <v>0</v>
      </c>
      <c r="P1200" s="253">
        <v>0</v>
      </c>
      <c r="Q1200" s="253">
        <v>0</v>
      </c>
      <c r="R1200" s="253">
        <v>0</v>
      </c>
      <c r="S1200" s="253">
        <v>0</v>
      </c>
      <c r="T1200" s="253">
        <v>0</v>
      </c>
      <c r="U1200" s="253">
        <v>0</v>
      </c>
      <c r="V1200" s="253">
        <v>0</v>
      </c>
      <c r="W1200" s="253">
        <v>0</v>
      </c>
      <c r="X1200" s="253">
        <v>0</v>
      </c>
      <c r="Y1200" s="253">
        <v>0</v>
      </c>
    </row>
    <row r="1201" spans="4:25" hidden="1" outlineLevel="1">
      <c r="D1201" s="246" t="s">
        <v>1580</v>
      </c>
      <c r="E1201" s="246" t="s">
        <v>49</v>
      </c>
      <c r="F1201" s="246" t="s">
        <v>465</v>
      </c>
      <c r="H1201" s="246" t="s">
        <v>466</v>
      </c>
      <c r="I1201" s="246" t="s">
        <v>1581</v>
      </c>
      <c r="J1201" s="246" t="s">
        <v>105</v>
      </c>
      <c r="L1201" s="258">
        <v>0</v>
      </c>
      <c r="M1201" s="253"/>
      <c r="N1201" s="253">
        <v>0</v>
      </c>
      <c r="O1201" s="253">
        <v>0</v>
      </c>
      <c r="P1201" s="253">
        <v>0</v>
      </c>
      <c r="Q1201" s="253">
        <v>0</v>
      </c>
      <c r="R1201" s="253">
        <v>0</v>
      </c>
      <c r="S1201" s="253">
        <v>0</v>
      </c>
      <c r="T1201" s="253">
        <v>0</v>
      </c>
      <c r="U1201" s="253">
        <v>0</v>
      </c>
      <c r="V1201" s="253">
        <v>0</v>
      </c>
      <c r="W1201" s="253">
        <v>0</v>
      </c>
      <c r="X1201" s="253">
        <v>0</v>
      </c>
      <c r="Y1201" s="253">
        <v>0</v>
      </c>
    </row>
    <row r="1202" spans="4:25" hidden="1" outlineLevel="1">
      <c r="D1202" s="246" t="s">
        <v>1067</v>
      </c>
      <c r="E1202" s="246" t="s">
        <v>49</v>
      </c>
      <c r="F1202" s="246" t="s">
        <v>465</v>
      </c>
      <c r="H1202" s="246" t="s">
        <v>466</v>
      </c>
      <c r="I1202" s="246" t="s">
        <v>1068</v>
      </c>
      <c r="J1202" s="246" t="s">
        <v>106</v>
      </c>
      <c r="L1202" s="258">
        <v>0</v>
      </c>
      <c r="M1202" s="253"/>
      <c r="N1202" s="253">
        <v>0</v>
      </c>
      <c r="O1202" s="253">
        <v>0</v>
      </c>
      <c r="P1202" s="253">
        <v>0</v>
      </c>
      <c r="Q1202" s="253">
        <v>0</v>
      </c>
      <c r="R1202" s="253">
        <v>0</v>
      </c>
      <c r="S1202" s="253">
        <v>0</v>
      </c>
      <c r="T1202" s="253">
        <v>0</v>
      </c>
      <c r="U1202" s="253">
        <v>0</v>
      </c>
      <c r="V1202" s="253">
        <v>0</v>
      </c>
      <c r="W1202" s="253">
        <v>0</v>
      </c>
      <c r="X1202" s="253">
        <v>0</v>
      </c>
      <c r="Y1202" s="253">
        <v>0</v>
      </c>
    </row>
    <row r="1203" spans="4:25" hidden="1" outlineLevel="1">
      <c r="D1203" s="246" t="s">
        <v>1069</v>
      </c>
      <c r="E1203" s="246" t="s">
        <v>49</v>
      </c>
      <c r="F1203" s="246" t="s">
        <v>465</v>
      </c>
      <c r="H1203" s="246" t="s">
        <v>466</v>
      </c>
      <c r="I1203" s="246" t="s">
        <v>1070</v>
      </c>
      <c r="J1203" s="246" t="s">
        <v>106</v>
      </c>
      <c r="L1203" s="258">
        <v>0</v>
      </c>
      <c r="M1203" s="253"/>
      <c r="N1203" s="253">
        <v>0</v>
      </c>
      <c r="O1203" s="253">
        <v>0</v>
      </c>
      <c r="P1203" s="253">
        <v>0</v>
      </c>
      <c r="Q1203" s="253">
        <v>0</v>
      </c>
      <c r="R1203" s="253">
        <v>0</v>
      </c>
      <c r="S1203" s="253">
        <v>0</v>
      </c>
      <c r="T1203" s="253">
        <v>0</v>
      </c>
      <c r="U1203" s="253">
        <v>0</v>
      </c>
      <c r="V1203" s="253">
        <v>0</v>
      </c>
      <c r="W1203" s="253">
        <v>0</v>
      </c>
      <c r="X1203" s="253">
        <v>0</v>
      </c>
      <c r="Y1203" s="253">
        <v>0</v>
      </c>
    </row>
    <row r="1204" spans="4:25" hidden="1" outlineLevel="1">
      <c r="D1204" s="246" t="s">
        <v>2178</v>
      </c>
      <c r="E1204" s="246" t="s">
        <v>49</v>
      </c>
      <c r="F1204" s="246" t="s">
        <v>465</v>
      </c>
      <c r="H1204" s="246" t="s">
        <v>466</v>
      </c>
      <c r="I1204" s="246" t="s">
        <v>2179</v>
      </c>
      <c r="J1204" s="246" t="s">
        <v>106</v>
      </c>
      <c r="L1204" s="258">
        <v>0</v>
      </c>
      <c r="M1204" s="253"/>
      <c r="N1204" s="253">
        <v>0</v>
      </c>
      <c r="O1204" s="253">
        <v>0</v>
      </c>
      <c r="P1204" s="253">
        <v>0</v>
      </c>
      <c r="Q1204" s="253">
        <v>0</v>
      </c>
      <c r="R1204" s="253">
        <v>0</v>
      </c>
      <c r="S1204" s="253">
        <v>0</v>
      </c>
      <c r="T1204" s="253">
        <v>0</v>
      </c>
      <c r="U1204" s="253">
        <v>0</v>
      </c>
      <c r="V1204" s="253">
        <v>0</v>
      </c>
      <c r="W1204" s="253">
        <v>0</v>
      </c>
      <c r="X1204" s="253">
        <v>0</v>
      </c>
      <c r="Y1204" s="253">
        <v>0</v>
      </c>
    </row>
    <row r="1205" spans="4:25" hidden="1" outlineLevel="1">
      <c r="D1205" s="246" t="s">
        <v>2408</v>
      </c>
      <c r="E1205" s="246" t="s">
        <v>49</v>
      </c>
      <c r="F1205" s="246" t="s">
        <v>465</v>
      </c>
      <c r="H1205" s="246" t="s">
        <v>466</v>
      </c>
      <c r="I1205" s="246" t="s">
        <v>2409</v>
      </c>
      <c r="J1205" s="246" t="s">
        <v>774</v>
      </c>
      <c r="L1205" s="258">
        <v>0</v>
      </c>
      <c r="M1205" s="253"/>
      <c r="N1205" s="253">
        <v>0</v>
      </c>
      <c r="O1205" s="253">
        <v>0</v>
      </c>
      <c r="P1205" s="253">
        <v>0</v>
      </c>
      <c r="Q1205" s="253">
        <v>0</v>
      </c>
      <c r="R1205" s="253">
        <v>0</v>
      </c>
      <c r="S1205" s="253">
        <v>0</v>
      </c>
      <c r="T1205" s="253">
        <v>0</v>
      </c>
      <c r="U1205" s="253">
        <v>0</v>
      </c>
      <c r="V1205" s="253">
        <v>0</v>
      </c>
      <c r="W1205" s="253">
        <v>0</v>
      </c>
      <c r="X1205" s="253">
        <v>0</v>
      </c>
      <c r="Y1205" s="253">
        <v>0</v>
      </c>
    </row>
    <row r="1206" spans="4:25" hidden="1" outlineLevel="1">
      <c r="D1206" s="246" t="s">
        <v>1071</v>
      </c>
      <c r="E1206" s="246" t="s">
        <v>49</v>
      </c>
      <c r="F1206" s="246" t="s">
        <v>465</v>
      </c>
      <c r="H1206" s="246" t="s">
        <v>466</v>
      </c>
      <c r="I1206" s="246" t="s">
        <v>1072</v>
      </c>
      <c r="J1206" s="246" t="s">
        <v>429</v>
      </c>
      <c r="L1206" s="258">
        <v>0</v>
      </c>
      <c r="M1206" s="253"/>
      <c r="N1206" s="253">
        <v>0</v>
      </c>
      <c r="O1206" s="253">
        <v>0</v>
      </c>
      <c r="P1206" s="253">
        <v>0</v>
      </c>
      <c r="Q1206" s="253">
        <v>0</v>
      </c>
      <c r="R1206" s="253">
        <v>0</v>
      </c>
      <c r="S1206" s="253">
        <v>0</v>
      </c>
      <c r="T1206" s="253">
        <v>0</v>
      </c>
      <c r="U1206" s="253">
        <v>0</v>
      </c>
      <c r="V1206" s="253">
        <v>0</v>
      </c>
      <c r="W1206" s="253">
        <v>0</v>
      </c>
      <c r="X1206" s="253">
        <v>0</v>
      </c>
      <c r="Y1206" s="253">
        <v>0</v>
      </c>
    </row>
    <row r="1207" spans="4:25" hidden="1" outlineLevel="1">
      <c r="D1207" s="246" t="s">
        <v>1582</v>
      </c>
      <c r="E1207" s="246" t="s">
        <v>49</v>
      </c>
      <c r="F1207" s="246" t="s">
        <v>465</v>
      </c>
      <c r="H1207" s="246" t="s">
        <v>466</v>
      </c>
      <c r="I1207" s="246" t="s">
        <v>1583</v>
      </c>
      <c r="J1207" s="246" t="s">
        <v>105</v>
      </c>
      <c r="L1207" s="258">
        <v>0</v>
      </c>
      <c r="M1207" s="253"/>
      <c r="N1207" s="253">
        <v>0</v>
      </c>
      <c r="O1207" s="253">
        <v>0</v>
      </c>
      <c r="P1207" s="253">
        <v>0</v>
      </c>
      <c r="Q1207" s="253">
        <v>0</v>
      </c>
      <c r="R1207" s="253">
        <v>0</v>
      </c>
      <c r="S1207" s="253">
        <v>0</v>
      </c>
      <c r="T1207" s="253">
        <v>0</v>
      </c>
      <c r="U1207" s="253">
        <v>0</v>
      </c>
      <c r="V1207" s="253">
        <v>0</v>
      </c>
      <c r="W1207" s="253">
        <v>0</v>
      </c>
      <c r="X1207" s="253">
        <v>0</v>
      </c>
      <c r="Y1207" s="253">
        <v>0</v>
      </c>
    </row>
    <row r="1208" spans="4:25" hidden="1" outlineLevel="1">
      <c r="D1208" s="246" t="s">
        <v>2410</v>
      </c>
      <c r="E1208" s="246" t="s">
        <v>49</v>
      </c>
      <c r="F1208" s="246" t="s">
        <v>465</v>
      </c>
      <c r="H1208" s="246" t="s">
        <v>466</v>
      </c>
      <c r="I1208" s="246" t="s">
        <v>2411</v>
      </c>
      <c r="J1208" s="246" t="s">
        <v>774</v>
      </c>
      <c r="L1208" s="258">
        <v>0</v>
      </c>
      <c r="M1208" s="253"/>
      <c r="N1208" s="253">
        <v>0</v>
      </c>
      <c r="O1208" s="253">
        <v>0</v>
      </c>
      <c r="P1208" s="253">
        <v>0</v>
      </c>
      <c r="Q1208" s="253">
        <v>0</v>
      </c>
      <c r="R1208" s="253">
        <v>0</v>
      </c>
      <c r="S1208" s="253">
        <v>0</v>
      </c>
      <c r="T1208" s="253">
        <v>0</v>
      </c>
      <c r="U1208" s="253">
        <v>0</v>
      </c>
      <c r="V1208" s="253">
        <v>0</v>
      </c>
      <c r="W1208" s="253">
        <v>0</v>
      </c>
      <c r="X1208" s="253">
        <v>0</v>
      </c>
      <c r="Y1208" s="253">
        <v>0</v>
      </c>
    </row>
    <row r="1209" spans="4:25" hidden="1" outlineLevel="1">
      <c r="D1209" s="246" t="s">
        <v>2412</v>
      </c>
      <c r="E1209" s="246" t="s">
        <v>49</v>
      </c>
      <c r="F1209" s="246" t="s">
        <v>465</v>
      </c>
      <c r="H1209" s="246" t="s">
        <v>466</v>
      </c>
      <c r="I1209" s="246" t="s">
        <v>2413</v>
      </c>
      <c r="J1209" s="246" t="s">
        <v>110</v>
      </c>
      <c r="L1209" s="258">
        <v>0</v>
      </c>
      <c r="M1209" s="253"/>
      <c r="N1209" s="253">
        <v>0</v>
      </c>
      <c r="O1209" s="253">
        <v>0</v>
      </c>
      <c r="P1209" s="253">
        <v>0</v>
      </c>
      <c r="Q1209" s="253">
        <v>0</v>
      </c>
      <c r="R1209" s="253">
        <v>0</v>
      </c>
      <c r="S1209" s="253">
        <v>0</v>
      </c>
      <c r="T1209" s="253">
        <v>0</v>
      </c>
      <c r="U1209" s="253">
        <v>0</v>
      </c>
      <c r="V1209" s="253">
        <v>0</v>
      </c>
      <c r="W1209" s="253">
        <v>0</v>
      </c>
      <c r="X1209" s="253">
        <v>0</v>
      </c>
      <c r="Y1209" s="253">
        <v>0</v>
      </c>
    </row>
    <row r="1210" spans="4:25" hidden="1" outlineLevel="1">
      <c r="D1210" s="246" t="s">
        <v>1073</v>
      </c>
      <c r="E1210" s="246" t="s">
        <v>49</v>
      </c>
      <c r="F1210" s="246" t="s">
        <v>465</v>
      </c>
      <c r="H1210" s="246" t="s">
        <v>466</v>
      </c>
      <c r="I1210" s="246" t="s">
        <v>1074</v>
      </c>
      <c r="J1210" s="246" t="s">
        <v>429</v>
      </c>
      <c r="L1210" s="258">
        <v>0</v>
      </c>
      <c r="M1210" s="253"/>
      <c r="N1210" s="253">
        <v>0</v>
      </c>
      <c r="O1210" s="253">
        <v>0</v>
      </c>
      <c r="P1210" s="253">
        <v>0</v>
      </c>
      <c r="Q1210" s="253">
        <v>0</v>
      </c>
      <c r="R1210" s="253">
        <v>0</v>
      </c>
      <c r="S1210" s="253">
        <v>0</v>
      </c>
      <c r="T1210" s="253">
        <v>0</v>
      </c>
      <c r="U1210" s="253">
        <v>0</v>
      </c>
      <c r="V1210" s="253">
        <v>0</v>
      </c>
      <c r="W1210" s="253">
        <v>0</v>
      </c>
      <c r="X1210" s="253">
        <v>0</v>
      </c>
      <c r="Y1210" s="253">
        <v>0</v>
      </c>
    </row>
    <row r="1211" spans="4:25" hidden="1" outlineLevel="1">
      <c r="D1211" s="246" t="s">
        <v>1075</v>
      </c>
      <c r="E1211" s="246" t="s">
        <v>48</v>
      </c>
      <c r="F1211" s="246" t="s">
        <v>465</v>
      </c>
      <c r="H1211" s="246" t="s">
        <v>466</v>
      </c>
      <c r="I1211" s="246" t="s">
        <v>1076</v>
      </c>
      <c r="J1211" s="246" t="s">
        <v>109</v>
      </c>
      <c r="L1211" s="258">
        <v>953</v>
      </c>
      <c r="M1211" s="253"/>
      <c r="N1211" s="253">
        <v>0</v>
      </c>
      <c r="O1211" s="253">
        <v>278</v>
      </c>
      <c r="P1211" s="253">
        <v>290</v>
      </c>
      <c r="Q1211" s="253">
        <v>0</v>
      </c>
      <c r="R1211" s="253">
        <v>0</v>
      </c>
      <c r="S1211" s="253">
        <v>50</v>
      </c>
      <c r="T1211" s="253">
        <v>40</v>
      </c>
      <c r="U1211" s="253">
        <v>0</v>
      </c>
      <c r="V1211" s="253">
        <v>0</v>
      </c>
      <c r="W1211" s="253">
        <v>0</v>
      </c>
      <c r="X1211" s="253">
        <v>185</v>
      </c>
      <c r="Y1211" s="253">
        <v>110</v>
      </c>
    </row>
    <row r="1212" spans="4:25" hidden="1" outlineLevel="1">
      <c r="D1212" s="246" t="s">
        <v>1077</v>
      </c>
      <c r="E1212" s="246" t="s">
        <v>49</v>
      </c>
      <c r="F1212" s="246" t="s">
        <v>465</v>
      </c>
      <c r="H1212" s="246" t="s">
        <v>466</v>
      </c>
      <c r="I1212" s="246" t="s">
        <v>1078</v>
      </c>
      <c r="J1212" s="246" t="s">
        <v>429</v>
      </c>
      <c r="L1212" s="258">
        <v>0</v>
      </c>
      <c r="M1212" s="253"/>
      <c r="N1212" s="253">
        <v>0</v>
      </c>
      <c r="O1212" s="253">
        <v>0</v>
      </c>
      <c r="P1212" s="253">
        <v>0</v>
      </c>
      <c r="Q1212" s="253">
        <v>0</v>
      </c>
      <c r="R1212" s="253">
        <v>0</v>
      </c>
      <c r="S1212" s="253">
        <v>0</v>
      </c>
      <c r="T1212" s="253">
        <v>0</v>
      </c>
      <c r="U1212" s="253">
        <v>0</v>
      </c>
      <c r="V1212" s="253">
        <v>0</v>
      </c>
      <c r="W1212" s="253">
        <v>0</v>
      </c>
      <c r="X1212" s="253">
        <v>0</v>
      </c>
      <c r="Y1212" s="253">
        <v>0</v>
      </c>
    </row>
    <row r="1213" spans="4:25" hidden="1" outlineLevel="1">
      <c r="D1213" s="246" t="s">
        <v>2414</v>
      </c>
      <c r="E1213" s="246" t="s">
        <v>49</v>
      </c>
      <c r="F1213" s="246" t="s">
        <v>465</v>
      </c>
      <c r="H1213" s="246" t="s">
        <v>466</v>
      </c>
      <c r="I1213" s="246" t="s">
        <v>2415</v>
      </c>
      <c r="J1213" s="246" t="s">
        <v>472</v>
      </c>
      <c r="L1213" s="258">
        <v>0</v>
      </c>
      <c r="M1213" s="253"/>
      <c r="N1213" s="253">
        <v>0</v>
      </c>
      <c r="O1213" s="253">
        <v>0</v>
      </c>
      <c r="P1213" s="253">
        <v>0</v>
      </c>
      <c r="Q1213" s="253">
        <v>0</v>
      </c>
      <c r="R1213" s="253">
        <v>0</v>
      </c>
      <c r="S1213" s="253">
        <v>0</v>
      </c>
      <c r="T1213" s="253">
        <v>0</v>
      </c>
      <c r="U1213" s="253">
        <v>0</v>
      </c>
      <c r="V1213" s="253">
        <v>0</v>
      </c>
      <c r="W1213" s="253">
        <v>0</v>
      </c>
      <c r="X1213" s="253">
        <v>0</v>
      </c>
      <c r="Y1213" s="253">
        <v>0</v>
      </c>
    </row>
    <row r="1214" spans="4:25" hidden="1" outlineLevel="1">
      <c r="D1214" s="246" t="s">
        <v>3243</v>
      </c>
      <c r="E1214" s="246" t="s">
        <v>2574</v>
      </c>
      <c r="F1214" s="246" t="s">
        <v>465</v>
      </c>
      <c r="H1214" s="246" t="s">
        <v>466</v>
      </c>
      <c r="I1214" s="246" t="s">
        <v>3244</v>
      </c>
      <c r="J1214" s="246" t="s">
        <v>471</v>
      </c>
      <c r="L1214" s="258">
        <v>165</v>
      </c>
      <c r="M1214" s="253"/>
      <c r="N1214" s="253"/>
      <c r="O1214" s="253"/>
      <c r="P1214" s="253"/>
      <c r="Q1214" s="253">
        <v>0</v>
      </c>
      <c r="R1214" s="253">
        <v>0</v>
      </c>
      <c r="S1214" s="253">
        <v>0</v>
      </c>
      <c r="T1214" s="253">
        <v>0</v>
      </c>
      <c r="U1214" s="253">
        <v>0</v>
      </c>
      <c r="V1214" s="253">
        <v>55</v>
      </c>
      <c r="W1214" s="253">
        <v>0</v>
      </c>
      <c r="X1214" s="253">
        <v>60</v>
      </c>
      <c r="Y1214" s="253">
        <v>50</v>
      </c>
    </row>
    <row r="1215" spans="4:25" hidden="1" outlineLevel="1">
      <c r="D1215" s="246" t="s">
        <v>1079</v>
      </c>
      <c r="E1215" s="246" t="s">
        <v>49</v>
      </c>
      <c r="F1215" s="246" t="s">
        <v>465</v>
      </c>
      <c r="H1215" s="246" t="s">
        <v>466</v>
      </c>
      <c r="I1215" s="246" t="s">
        <v>1080</v>
      </c>
      <c r="J1215" s="246" t="s">
        <v>430</v>
      </c>
      <c r="L1215" s="258">
        <v>0</v>
      </c>
      <c r="M1215" s="253"/>
      <c r="N1215" s="253">
        <v>0</v>
      </c>
      <c r="O1215" s="253">
        <v>0</v>
      </c>
      <c r="P1215" s="253">
        <v>0</v>
      </c>
      <c r="Q1215" s="253">
        <v>0</v>
      </c>
      <c r="R1215" s="253">
        <v>0</v>
      </c>
      <c r="S1215" s="253">
        <v>0</v>
      </c>
      <c r="T1215" s="253">
        <v>0</v>
      </c>
      <c r="U1215" s="253">
        <v>0</v>
      </c>
      <c r="V1215" s="253">
        <v>0</v>
      </c>
      <c r="W1215" s="253">
        <v>0</v>
      </c>
      <c r="X1215" s="253">
        <v>0</v>
      </c>
      <c r="Y1215" s="253">
        <v>0</v>
      </c>
    </row>
    <row r="1216" spans="4:25" hidden="1" outlineLevel="1">
      <c r="D1216" s="246" t="s">
        <v>1584</v>
      </c>
      <c r="E1216" s="246" t="s">
        <v>2574</v>
      </c>
      <c r="F1216" s="246" t="s">
        <v>465</v>
      </c>
      <c r="H1216" s="246" t="s">
        <v>466</v>
      </c>
      <c r="I1216" s="246" t="s">
        <v>3033</v>
      </c>
      <c r="J1216" s="246" t="s">
        <v>471</v>
      </c>
      <c r="L1216" s="258">
        <v>4855</v>
      </c>
      <c r="M1216" s="253"/>
      <c r="N1216" s="253">
        <v>528</v>
      </c>
      <c r="O1216" s="253">
        <v>370</v>
      </c>
      <c r="P1216" s="253">
        <v>715</v>
      </c>
      <c r="Q1216" s="253">
        <v>374</v>
      </c>
      <c r="R1216" s="253">
        <v>533</v>
      </c>
      <c r="S1216" s="253">
        <v>0</v>
      </c>
      <c r="T1216" s="253">
        <v>578</v>
      </c>
      <c r="U1216" s="253">
        <v>255</v>
      </c>
      <c r="V1216" s="253">
        <v>841</v>
      </c>
      <c r="W1216" s="253">
        <v>200</v>
      </c>
      <c r="X1216" s="253">
        <v>461</v>
      </c>
      <c r="Y1216" s="253">
        <v>0</v>
      </c>
    </row>
    <row r="1217" spans="4:25" hidden="1" outlineLevel="1">
      <c r="D1217" s="246" t="s">
        <v>2180</v>
      </c>
      <c r="E1217" s="246" t="s">
        <v>49</v>
      </c>
      <c r="F1217" s="246" t="s">
        <v>465</v>
      </c>
      <c r="H1217" s="246" t="s">
        <v>466</v>
      </c>
      <c r="I1217" s="246" t="s">
        <v>2181</v>
      </c>
      <c r="J1217" s="246" t="s">
        <v>430</v>
      </c>
      <c r="L1217" s="258">
        <v>0</v>
      </c>
      <c r="M1217" s="253"/>
      <c r="N1217" s="253">
        <v>0</v>
      </c>
      <c r="O1217" s="253">
        <v>0</v>
      </c>
      <c r="P1217" s="253">
        <v>0</v>
      </c>
      <c r="Q1217" s="253">
        <v>0</v>
      </c>
      <c r="R1217" s="253">
        <v>0</v>
      </c>
      <c r="S1217" s="253">
        <v>0</v>
      </c>
      <c r="T1217" s="253">
        <v>0</v>
      </c>
      <c r="U1217" s="253">
        <v>0</v>
      </c>
      <c r="V1217" s="253">
        <v>0</v>
      </c>
      <c r="W1217" s="253">
        <v>0</v>
      </c>
      <c r="X1217" s="253">
        <v>0</v>
      </c>
      <c r="Y1217" s="253">
        <v>0</v>
      </c>
    </row>
    <row r="1218" spans="4:25" hidden="1" outlineLevel="1">
      <c r="D1218" s="246" t="s">
        <v>1081</v>
      </c>
      <c r="E1218" s="246" t="s">
        <v>49</v>
      </c>
      <c r="F1218" s="246" t="s">
        <v>465</v>
      </c>
      <c r="H1218" s="246" t="s">
        <v>466</v>
      </c>
      <c r="I1218" s="246" t="s">
        <v>1082</v>
      </c>
      <c r="J1218" s="246" t="s">
        <v>430</v>
      </c>
      <c r="L1218" s="258">
        <v>0</v>
      </c>
      <c r="M1218" s="253"/>
      <c r="N1218" s="253">
        <v>0</v>
      </c>
      <c r="O1218" s="253">
        <v>0</v>
      </c>
      <c r="P1218" s="253">
        <v>0</v>
      </c>
      <c r="Q1218" s="253">
        <v>0</v>
      </c>
      <c r="R1218" s="253">
        <v>0</v>
      </c>
      <c r="S1218" s="253">
        <v>0</v>
      </c>
      <c r="T1218" s="253">
        <v>0</v>
      </c>
      <c r="U1218" s="253">
        <v>0</v>
      </c>
      <c r="V1218" s="253">
        <v>0</v>
      </c>
      <c r="W1218" s="253">
        <v>0</v>
      </c>
      <c r="X1218" s="253">
        <v>0</v>
      </c>
      <c r="Y1218" s="253">
        <v>0</v>
      </c>
    </row>
    <row r="1219" spans="4:25" hidden="1" outlineLevel="1">
      <c r="D1219" s="246" t="s">
        <v>1585</v>
      </c>
      <c r="E1219" s="246" t="s">
        <v>49</v>
      </c>
      <c r="F1219" s="246" t="s">
        <v>465</v>
      </c>
      <c r="H1219" s="246" t="s">
        <v>466</v>
      </c>
      <c r="I1219" s="246" t="s">
        <v>1586</v>
      </c>
      <c r="J1219" s="246" t="s">
        <v>105</v>
      </c>
      <c r="L1219" s="258">
        <v>0</v>
      </c>
      <c r="M1219" s="253"/>
      <c r="N1219" s="253">
        <v>0</v>
      </c>
      <c r="O1219" s="253">
        <v>0</v>
      </c>
      <c r="P1219" s="253">
        <v>0</v>
      </c>
      <c r="Q1219" s="253">
        <v>0</v>
      </c>
      <c r="R1219" s="253">
        <v>0</v>
      </c>
      <c r="S1219" s="253">
        <v>0</v>
      </c>
      <c r="T1219" s="253">
        <v>0</v>
      </c>
      <c r="U1219" s="253">
        <v>0</v>
      </c>
      <c r="V1219" s="253">
        <v>0</v>
      </c>
      <c r="W1219" s="253">
        <v>0</v>
      </c>
      <c r="X1219" s="253">
        <v>0</v>
      </c>
      <c r="Y1219" s="253">
        <v>0</v>
      </c>
    </row>
    <row r="1220" spans="4:25" hidden="1" outlineLevel="1">
      <c r="D1220" s="246" t="s">
        <v>2182</v>
      </c>
      <c r="E1220" s="246" t="s">
        <v>49</v>
      </c>
      <c r="F1220" s="246" t="s">
        <v>465</v>
      </c>
      <c r="H1220" s="246" t="s">
        <v>466</v>
      </c>
      <c r="I1220" s="246" t="s">
        <v>2183</v>
      </c>
      <c r="J1220" s="246" t="s">
        <v>482</v>
      </c>
      <c r="L1220" s="258">
        <v>0</v>
      </c>
      <c r="M1220" s="253"/>
      <c r="N1220" s="253">
        <v>0</v>
      </c>
      <c r="O1220" s="253">
        <v>0</v>
      </c>
      <c r="P1220" s="253">
        <v>0</v>
      </c>
      <c r="Q1220" s="253">
        <v>0</v>
      </c>
      <c r="R1220" s="253">
        <v>0</v>
      </c>
      <c r="S1220" s="253">
        <v>0</v>
      </c>
      <c r="T1220" s="253">
        <v>0</v>
      </c>
      <c r="U1220" s="253">
        <v>0</v>
      </c>
      <c r="V1220" s="253">
        <v>0</v>
      </c>
      <c r="W1220" s="253">
        <v>0</v>
      </c>
      <c r="X1220" s="253">
        <v>0</v>
      </c>
      <c r="Y1220" s="253">
        <v>0</v>
      </c>
    </row>
    <row r="1221" spans="4:25" hidden="1" outlineLevel="1">
      <c r="D1221" s="246" t="s">
        <v>1083</v>
      </c>
      <c r="E1221" s="246" t="s">
        <v>49</v>
      </c>
      <c r="F1221" s="246" t="s">
        <v>465</v>
      </c>
      <c r="H1221" s="246" t="s">
        <v>466</v>
      </c>
      <c r="I1221" s="246" t="s">
        <v>1084</v>
      </c>
      <c r="J1221" s="246" t="s">
        <v>430</v>
      </c>
      <c r="L1221" s="258">
        <v>0</v>
      </c>
      <c r="M1221" s="253"/>
      <c r="N1221" s="253">
        <v>0</v>
      </c>
      <c r="O1221" s="253">
        <v>0</v>
      </c>
      <c r="P1221" s="253">
        <v>0</v>
      </c>
      <c r="Q1221" s="253">
        <v>0</v>
      </c>
      <c r="R1221" s="253">
        <v>0</v>
      </c>
      <c r="S1221" s="253">
        <v>0</v>
      </c>
      <c r="T1221" s="253">
        <v>0</v>
      </c>
      <c r="U1221" s="253">
        <v>0</v>
      </c>
      <c r="V1221" s="253">
        <v>0</v>
      </c>
      <c r="W1221" s="253">
        <v>0</v>
      </c>
      <c r="X1221" s="253">
        <v>0</v>
      </c>
      <c r="Y1221" s="253">
        <v>0</v>
      </c>
    </row>
    <row r="1222" spans="4:25" hidden="1" outlineLevel="1">
      <c r="D1222" s="246" t="s">
        <v>1085</v>
      </c>
      <c r="E1222" s="246" t="s">
        <v>49</v>
      </c>
      <c r="F1222" s="246" t="s">
        <v>465</v>
      </c>
      <c r="H1222" s="246" t="s">
        <v>466</v>
      </c>
      <c r="I1222" s="246" t="s">
        <v>1086</v>
      </c>
      <c r="J1222" s="246" t="s">
        <v>429</v>
      </c>
      <c r="L1222" s="258">
        <v>0</v>
      </c>
      <c r="M1222" s="253"/>
      <c r="N1222" s="253">
        <v>0</v>
      </c>
      <c r="O1222" s="253">
        <v>0</v>
      </c>
      <c r="P1222" s="253">
        <v>0</v>
      </c>
      <c r="Q1222" s="253">
        <v>0</v>
      </c>
      <c r="R1222" s="253">
        <v>0</v>
      </c>
      <c r="S1222" s="253">
        <v>0</v>
      </c>
      <c r="T1222" s="253">
        <v>0</v>
      </c>
      <c r="U1222" s="253">
        <v>0</v>
      </c>
      <c r="V1222" s="253">
        <v>0</v>
      </c>
      <c r="W1222" s="253">
        <v>0</v>
      </c>
      <c r="X1222" s="253">
        <v>0</v>
      </c>
      <c r="Y1222" s="253">
        <v>0</v>
      </c>
    </row>
    <row r="1223" spans="4:25" hidden="1" outlineLevel="1">
      <c r="D1223" s="246" t="s">
        <v>1087</v>
      </c>
      <c r="E1223" s="246" t="s">
        <v>49</v>
      </c>
      <c r="F1223" s="246" t="s">
        <v>465</v>
      </c>
      <c r="H1223" s="246" t="s">
        <v>466</v>
      </c>
      <c r="I1223" s="246" t="s">
        <v>1088</v>
      </c>
      <c r="J1223" s="246" t="s">
        <v>110</v>
      </c>
      <c r="L1223" s="258">
        <v>0</v>
      </c>
      <c r="M1223" s="253"/>
      <c r="N1223" s="253">
        <v>0</v>
      </c>
      <c r="O1223" s="253">
        <v>0</v>
      </c>
      <c r="P1223" s="253">
        <v>0</v>
      </c>
      <c r="Q1223" s="253">
        <v>0</v>
      </c>
      <c r="R1223" s="253">
        <v>0</v>
      </c>
      <c r="S1223" s="253">
        <v>0</v>
      </c>
      <c r="T1223" s="253">
        <v>0</v>
      </c>
      <c r="U1223" s="253">
        <v>0</v>
      </c>
      <c r="V1223" s="253">
        <v>0</v>
      </c>
      <c r="W1223" s="253">
        <v>0</v>
      </c>
      <c r="X1223" s="253">
        <v>0</v>
      </c>
      <c r="Y1223" s="253">
        <v>0</v>
      </c>
    </row>
    <row r="1224" spans="4:25" hidden="1" outlineLevel="1">
      <c r="D1224" s="246" t="s">
        <v>2184</v>
      </c>
      <c r="E1224" s="246" t="s">
        <v>49</v>
      </c>
      <c r="F1224" s="246" t="s">
        <v>465</v>
      </c>
      <c r="H1224" s="246" t="s">
        <v>466</v>
      </c>
      <c r="I1224" s="246" t="s">
        <v>2185</v>
      </c>
      <c r="J1224" s="246" t="s">
        <v>19</v>
      </c>
      <c r="L1224" s="258">
        <v>0</v>
      </c>
      <c r="M1224" s="253"/>
      <c r="N1224" s="253">
        <v>0</v>
      </c>
      <c r="O1224" s="253">
        <v>0</v>
      </c>
      <c r="P1224" s="253">
        <v>0</v>
      </c>
      <c r="Q1224" s="253">
        <v>0</v>
      </c>
      <c r="R1224" s="253">
        <v>0</v>
      </c>
      <c r="S1224" s="253">
        <v>0</v>
      </c>
      <c r="T1224" s="253">
        <v>0</v>
      </c>
      <c r="U1224" s="253">
        <v>0</v>
      </c>
      <c r="V1224" s="253">
        <v>0</v>
      </c>
      <c r="W1224" s="253">
        <v>0</v>
      </c>
      <c r="X1224" s="253">
        <v>0</v>
      </c>
      <c r="Y1224" s="253">
        <v>0</v>
      </c>
    </row>
    <row r="1225" spans="4:25" hidden="1" outlineLevel="1">
      <c r="D1225" s="246" t="s">
        <v>1089</v>
      </c>
      <c r="E1225" s="246" t="s">
        <v>49</v>
      </c>
      <c r="F1225" s="246" t="s">
        <v>465</v>
      </c>
      <c r="H1225" s="246" t="s">
        <v>466</v>
      </c>
      <c r="I1225" s="246" t="s">
        <v>1090</v>
      </c>
      <c r="J1225" s="246" t="s">
        <v>110</v>
      </c>
      <c r="L1225" s="258">
        <v>0</v>
      </c>
      <c r="M1225" s="253"/>
      <c r="N1225" s="253">
        <v>0</v>
      </c>
      <c r="O1225" s="253">
        <v>0</v>
      </c>
      <c r="P1225" s="253">
        <v>0</v>
      </c>
      <c r="Q1225" s="253">
        <v>0</v>
      </c>
      <c r="R1225" s="253">
        <v>0</v>
      </c>
      <c r="S1225" s="253">
        <v>0</v>
      </c>
      <c r="T1225" s="253">
        <v>0</v>
      </c>
      <c r="U1225" s="253">
        <v>0</v>
      </c>
      <c r="V1225" s="253">
        <v>0</v>
      </c>
      <c r="W1225" s="253">
        <v>0</v>
      </c>
      <c r="X1225" s="253">
        <v>0</v>
      </c>
      <c r="Y1225" s="253">
        <v>0</v>
      </c>
    </row>
    <row r="1226" spans="4:25" hidden="1" outlineLevel="1">
      <c r="D1226" s="246" t="s">
        <v>1091</v>
      </c>
      <c r="E1226" s="246" t="s">
        <v>49</v>
      </c>
      <c r="F1226" s="246" t="s">
        <v>465</v>
      </c>
      <c r="H1226" s="246" t="s">
        <v>466</v>
      </c>
      <c r="I1226" s="246" t="s">
        <v>1092</v>
      </c>
      <c r="J1226" s="246" t="s">
        <v>110</v>
      </c>
      <c r="L1226" s="258">
        <v>0</v>
      </c>
      <c r="M1226" s="253"/>
      <c r="N1226" s="253">
        <v>0</v>
      </c>
      <c r="O1226" s="253">
        <v>0</v>
      </c>
      <c r="P1226" s="253">
        <v>0</v>
      </c>
      <c r="Q1226" s="253">
        <v>0</v>
      </c>
      <c r="R1226" s="253">
        <v>0</v>
      </c>
      <c r="S1226" s="253">
        <v>0</v>
      </c>
      <c r="T1226" s="253">
        <v>0</v>
      </c>
      <c r="U1226" s="253">
        <v>0</v>
      </c>
      <c r="V1226" s="253">
        <v>0</v>
      </c>
      <c r="W1226" s="253">
        <v>0</v>
      </c>
      <c r="X1226" s="253">
        <v>0</v>
      </c>
      <c r="Y1226" s="253">
        <v>0</v>
      </c>
    </row>
    <row r="1227" spans="4:25" hidden="1" outlineLevel="1">
      <c r="D1227" s="246" t="s">
        <v>2186</v>
      </c>
      <c r="E1227" s="246" t="s">
        <v>49</v>
      </c>
      <c r="F1227" s="246" t="s">
        <v>465</v>
      </c>
      <c r="H1227" s="246" t="s">
        <v>466</v>
      </c>
      <c r="I1227" s="246" t="s">
        <v>2187</v>
      </c>
      <c r="J1227" s="246" t="s">
        <v>106</v>
      </c>
      <c r="L1227" s="258">
        <v>0</v>
      </c>
      <c r="M1227" s="253"/>
      <c r="N1227" s="253">
        <v>0</v>
      </c>
      <c r="O1227" s="253">
        <v>0</v>
      </c>
      <c r="P1227" s="253">
        <v>0</v>
      </c>
      <c r="Q1227" s="253">
        <v>0</v>
      </c>
      <c r="R1227" s="253">
        <v>0</v>
      </c>
      <c r="S1227" s="253">
        <v>0</v>
      </c>
      <c r="T1227" s="253">
        <v>0</v>
      </c>
      <c r="U1227" s="253">
        <v>0</v>
      </c>
      <c r="V1227" s="253">
        <v>0</v>
      </c>
      <c r="W1227" s="253">
        <v>0</v>
      </c>
      <c r="X1227" s="253">
        <v>0</v>
      </c>
      <c r="Y1227" s="253">
        <v>0</v>
      </c>
    </row>
    <row r="1228" spans="4:25" hidden="1" outlineLevel="1">
      <c r="D1228" s="246" t="s">
        <v>2416</v>
      </c>
      <c r="E1228" s="246" t="s">
        <v>49</v>
      </c>
      <c r="F1228" s="246" t="s">
        <v>465</v>
      </c>
      <c r="H1228" s="246" t="s">
        <v>466</v>
      </c>
      <c r="I1228" s="246" t="s">
        <v>2417</v>
      </c>
      <c r="J1228" s="246" t="s">
        <v>110</v>
      </c>
      <c r="L1228" s="258">
        <v>0</v>
      </c>
      <c r="M1228" s="253"/>
      <c r="N1228" s="253">
        <v>0</v>
      </c>
      <c r="O1228" s="253">
        <v>0</v>
      </c>
      <c r="P1228" s="253">
        <v>0</v>
      </c>
      <c r="Q1228" s="253">
        <v>0</v>
      </c>
      <c r="R1228" s="253">
        <v>0</v>
      </c>
      <c r="S1228" s="253">
        <v>0</v>
      </c>
      <c r="T1228" s="253">
        <v>0</v>
      </c>
      <c r="U1228" s="253">
        <v>0</v>
      </c>
      <c r="V1228" s="253">
        <v>0</v>
      </c>
      <c r="W1228" s="253">
        <v>0</v>
      </c>
      <c r="X1228" s="253">
        <v>0</v>
      </c>
      <c r="Y1228" s="253">
        <v>0</v>
      </c>
    </row>
    <row r="1229" spans="4:25" hidden="1" outlineLevel="1">
      <c r="D1229" s="246" t="s">
        <v>1093</v>
      </c>
      <c r="E1229" s="246" t="s">
        <v>50</v>
      </c>
      <c r="F1229" s="246" t="s">
        <v>465</v>
      </c>
      <c r="H1229" s="246" t="s">
        <v>466</v>
      </c>
      <c r="I1229" s="246" t="s">
        <v>1094</v>
      </c>
      <c r="J1229" s="246" t="s">
        <v>108</v>
      </c>
      <c r="L1229" s="258">
        <v>0</v>
      </c>
      <c r="M1229" s="253"/>
      <c r="N1229" s="253">
        <v>0</v>
      </c>
      <c r="O1229" s="253">
        <v>0</v>
      </c>
      <c r="P1229" s="253">
        <v>0</v>
      </c>
      <c r="Q1229" s="253">
        <v>0</v>
      </c>
      <c r="R1229" s="253">
        <v>0</v>
      </c>
      <c r="S1229" s="253">
        <v>0</v>
      </c>
      <c r="T1229" s="253">
        <v>0</v>
      </c>
      <c r="U1229" s="253">
        <v>0</v>
      </c>
      <c r="V1229" s="253">
        <v>0</v>
      </c>
      <c r="W1229" s="253">
        <v>0</v>
      </c>
      <c r="X1229" s="253">
        <v>0</v>
      </c>
      <c r="Y1229" s="253">
        <v>0</v>
      </c>
    </row>
    <row r="1230" spans="4:25" hidden="1" outlineLevel="1">
      <c r="D1230" s="246" t="s">
        <v>1095</v>
      </c>
      <c r="E1230" s="246" t="s">
        <v>48</v>
      </c>
      <c r="F1230" s="246" t="s">
        <v>465</v>
      </c>
      <c r="H1230" s="246" t="s">
        <v>466</v>
      </c>
      <c r="I1230" s="246" t="s">
        <v>1096</v>
      </c>
      <c r="J1230" s="246" t="s">
        <v>109</v>
      </c>
      <c r="L1230" s="258">
        <v>3435</v>
      </c>
      <c r="M1230" s="253"/>
      <c r="N1230" s="253">
        <v>0</v>
      </c>
      <c r="O1230" s="253">
        <v>0</v>
      </c>
      <c r="P1230" s="253">
        <v>0</v>
      </c>
      <c r="Q1230" s="253">
        <v>0</v>
      </c>
      <c r="R1230" s="253">
        <v>887</v>
      </c>
      <c r="S1230" s="253">
        <v>960</v>
      </c>
      <c r="T1230" s="253">
        <v>0</v>
      </c>
      <c r="U1230" s="253">
        <v>0</v>
      </c>
      <c r="V1230" s="253">
        <v>1136</v>
      </c>
      <c r="W1230" s="253">
        <v>88</v>
      </c>
      <c r="X1230" s="253">
        <v>0</v>
      </c>
      <c r="Y1230" s="253">
        <v>364</v>
      </c>
    </row>
    <row r="1231" spans="4:25" hidden="1" outlineLevel="1">
      <c r="D1231" s="246" t="s">
        <v>1587</v>
      </c>
      <c r="E1231" s="246" t="s">
        <v>49</v>
      </c>
      <c r="F1231" s="246" t="s">
        <v>465</v>
      </c>
      <c r="H1231" s="246" t="s">
        <v>466</v>
      </c>
      <c r="I1231" s="246" t="s">
        <v>1588</v>
      </c>
      <c r="J1231" s="246" t="s">
        <v>105</v>
      </c>
      <c r="L1231" s="258">
        <v>0</v>
      </c>
      <c r="M1231" s="253"/>
      <c r="N1231" s="253">
        <v>0</v>
      </c>
      <c r="O1231" s="253">
        <v>0</v>
      </c>
      <c r="P1231" s="253">
        <v>0</v>
      </c>
      <c r="Q1231" s="253">
        <v>0</v>
      </c>
      <c r="R1231" s="253">
        <v>0</v>
      </c>
      <c r="S1231" s="253">
        <v>0</v>
      </c>
      <c r="T1231" s="253">
        <v>0</v>
      </c>
      <c r="U1231" s="253">
        <v>0</v>
      </c>
      <c r="V1231" s="253">
        <v>0</v>
      </c>
      <c r="W1231" s="253">
        <v>0</v>
      </c>
      <c r="X1231" s="253">
        <v>0</v>
      </c>
      <c r="Y1231" s="253">
        <v>0</v>
      </c>
    </row>
    <row r="1232" spans="4:25" hidden="1" outlineLevel="1">
      <c r="D1232" s="246" t="s">
        <v>2418</v>
      </c>
      <c r="E1232" s="246" t="s">
        <v>49</v>
      </c>
      <c r="F1232" s="246" t="s">
        <v>465</v>
      </c>
      <c r="H1232" s="246" t="s">
        <v>466</v>
      </c>
      <c r="I1232" s="246" t="s">
        <v>2419</v>
      </c>
      <c r="J1232" s="246" t="s">
        <v>774</v>
      </c>
      <c r="L1232" s="258">
        <v>0</v>
      </c>
      <c r="M1232" s="253"/>
      <c r="N1232" s="253">
        <v>0</v>
      </c>
      <c r="O1232" s="253">
        <v>0</v>
      </c>
      <c r="P1232" s="253">
        <v>0</v>
      </c>
      <c r="Q1232" s="253">
        <v>0</v>
      </c>
      <c r="R1232" s="253">
        <v>0</v>
      </c>
      <c r="S1232" s="253">
        <v>0</v>
      </c>
      <c r="T1232" s="253">
        <v>0</v>
      </c>
      <c r="U1232" s="253">
        <v>0</v>
      </c>
      <c r="V1232" s="253">
        <v>0</v>
      </c>
      <c r="W1232" s="253">
        <v>0</v>
      </c>
      <c r="X1232" s="253">
        <v>0</v>
      </c>
      <c r="Y1232" s="253">
        <v>0</v>
      </c>
    </row>
    <row r="1233" spans="4:25" hidden="1" outlineLevel="1">
      <c r="D1233" s="246" t="s">
        <v>1097</v>
      </c>
      <c r="E1233" s="246" t="s">
        <v>48</v>
      </c>
      <c r="F1233" s="246" t="s">
        <v>465</v>
      </c>
      <c r="H1233" s="246" t="s">
        <v>466</v>
      </c>
      <c r="I1233" s="246" t="s">
        <v>1098</v>
      </c>
      <c r="J1233" s="246" t="s">
        <v>109</v>
      </c>
      <c r="L1233" s="258">
        <v>0</v>
      </c>
      <c r="M1233" s="253"/>
      <c r="N1233" s="253">
        <v>0</v>
      </c>
      <c r="O1233" s="253">
        <v>0</v>
      </c>
      <c r="P1233" s="253">
        <v>0</v>
      </c>
      <c r="Q1233" s="253">
        <v>0</v>
      </c>
      <c r="R1233" s="253">
        <v>0</v>
      </c>
      <c r="S1233" s="253">
        <v>0</v>
      </c>
      <c r="T1233" s="253">
        <v>0</v>
      </c>
      <c r="U1233" s="253">
        <v>0</v>
      </c>
      <c r="V1233" s="253">
        <v>0</v>
      </c>
      <c r="W1233" s="253">
        <v>0</v>
      </c>
      <c r="X1233" s="253">
        <v>0</v>
      </c>
      <c r="Y1233" s="253">
        <v>0</v>
      </c>
    </row>
    <row r="1234" spans="4:25" hidden="1" outlineLevel="1">
      <c r="D1234" s="246" t="s">
        <v>1099</v>
      </c>
      <c r="E1234" s="246" t="s">
        <v>48</v>
      </c>
      <c r="F1234" s="246" t="s">
        <v>465</v>
      </c>
      <c r="H1234" s="246" t="s">
        <v>466</v>
      </c>
      <c r="I1234" s="246" t="s">
        <v>1100</v>
      </c>
      <c r="J1234" s="246" t="s">
        <v>109</v>
      </c>
      <c r="L1234" s="258">
        <v>0</v>
      </c>
      <c r="M1234" s="253"/>
      <c r="N1234" s="253">
        <v>0</v>
      </c>
      <c r="O1234" s="253">
        <v>0</v>
      </c>
      <c r="P1234" s="253">
        <v>0</v>
      </c>
      <c r="Q1234" s="253">
        <v>0</v>
      </c>
      <c r="R1234" s="253">
        <v>0</v>
      </c>
      <c r="S1234" s="253">
        <v>0</v>
      </c>
      <c r="T1234" s="253">
        <v>0</v>
      </c>
      <c r="U1234" s="253">
        <v>0</v>
      </c>
      <c r="V1234" s="253">
        <v>0</v>
      </c>
      <c r="W1234" s="253">
        <v>0</v>
      </c>
      <c r="X1234" s="253">
        <v>0</v>
      </c>
      <c r="Y1234" s="253">
        <v>0</v>
      </c>
    </row>
    <row r="1235" spans="4:25" hidden="1" outlineLevel="1">
      <c r="D1235" s="246" t="s">
        <v>1101</v>
      </c>
      <c r="E1235" s="246" t="s">
        <v>49</v>
      </c>
      <c r="F1235" s="246" t="s">
        <v>465</v>
      </c>
      <c r="H1235" s="246" t="s">
        <v>466</v>
      </c>
      <c r="I1235" s="246" t="s">
        <v>1102</v>
      </c>
      <c r="J1235" s="246" t="s">
        <v>429</v>
      </c>
      <c r="L1235" s="258">
        <v>0</v>
      </c>
      <c r="M1235" s="253"/>
      <c r="N1235" s="253">
        <v>0</v>
      </c>
      <c r="O1235" s="253">
        <v>0</v>
      </c>
      <c r="P1235" s="253">
        <v>0</v>
      </c>
      <c r="Q1235" s="253">
        <v>0</v>
      </c>
      <c r="R1235" s="253">
        <v>0</v>
      </c>
      <c r="S1235" s="253">
        <v>0</v>
      </c>
      <c r="T1235" s="253">
        <v>0</v>
      </c>
      <c r="U1235" s="253">
        <v>0</v>
      </c>
      <c r="V1235" s="253">
        <v>0</v>
      </c>
      <c r="W1235" s="253">
        <v>0</v>
      </c>
      <c r="X1235" s="253">
        <v>0</v>
      </c>
      <c r="Y1235" s="253">
        <v>0</v>
      </c>
    </row>
    <row r="1236" spans="4:25" hidden="1" outlineLevel="1">
      <c r="D1236" s="246" t="s">
        <v>3245</v>
      </c>
      <c r="E1236" s="246" t="s">
        <v>2574</v>
      </c>
      <c r="F1236" s="246" t="s">
        <v>465</v>
      </c>
      <c r="H1236" s="246" t="s">
        <v>466</v>
      </c>
      <c r="I1236" s="246" t="s">
        <v>3246</v>
      </c>
      <c r="J1236" s="246" t="s">
        <v>471</v>
      </c>
      <c r="L1236" s="258">
        <v>0</v>
      </c>
      <c r="M1236" s="253"/>
      <c r="N1236" s="253"/>
      <c r="O1236" s="253"/>
      <c r="P1236" s="253"/>
      <c r="Q1236" s="253">
        <v>0</v>
      </c>
      <c r="R1236" s="253">
        <v>0</v>
      </c>
      <c r="S1236" s="253">
        <v>0</v>
      </c>
      <c r="T1236" s="253">
        <v>0</v>
      </c>
      <c r="U1236" s="253">
        <v>0</v>
      </c>
      <c r="V1236" s="253">
        <v>0</v>
      </c>
      <c r="W1236" s="253">
        <v>0</v>
      </c>
      <c r="X1236" s="253">
        <v>0</v>
      </c>
      <c r="Y1236" s="253">
        <v>0</v>
      </c>
    </row>
    <row r="1237" spans="4:25" hidden="1" outlineLevel="1">
      <c r="D1237" s="246" t="s">
        <v>1103</v>
      </c>
      <c r="E1237" s="246" t="s">
        <v>50</v>
      </c>
      <c r="F1237" s="246" t="s">
        <v>465</v>
      </c>
      <c r="H1237" s="246" t="s">
        <v>466</v>
      </c>
      <c r="I1237" s="246" t="s">
        <v>1104</v>
      </c>
      <c r="J1237" s="246" t="s">
        <v>108</v>
      </c>
      <c r="L1237" s="258">
        <v>0</v>
      </c>
      <c r="M1237" s="253"/>
      <c r="N1237" s="253">
        <v>0</v>
      </c>
      <c r="O1237" s="253">
        <v>0</v>
      </c>
      <c r="P1237" s="253">
        <v>0</v>
      </c>
      <c r="Q1237" s="253">
        <v>0</v>
      </c>
      <c r="R1237" s="253">
        <v>0</v>
      </c>
      <c r="S1237" s="253">
        <v>0</v>
      </c>
      <c r="T1237" s="253">
        <v>0</v>
      </c>
      <c r="U1237" s="253">
        <v>0</v>
      </c>
      <c r="V1237" s="253">
        <v>0</v>
      </c>
      <c r="W1237" s="253">
        <v>0</v>
      </c>
      <c r="X1237" s="253">
        <v>0</v>
      </c>
      <c r="Y1237" s="253">
        <v>0</v>
      </c>
    </row>
    <row r="1238" spans="4:25" hidden="1" outlineLevel="1">
      <c r="D1238" s="246" t="s">
        <v>2420</v>
      </c>
      <c r="E1238" s="246" t="s">
        <v>49</v>
      </c>
      <c r="F1238" s="246" t="s">
        <v>465</v>
      </c>
      <c r="H1238" s="246" t="s">
        <v>466</v>
      </c>
      <c r="I1238" s="246" t="s">
        <v>2421</v>
      </c>
      <c r="J1238" s="246" t="s">
        <v>110</v>
      </c>
      <c r="L1238" s="258">
        <v>0</v>
      </c>
      <c r="M1238" s="253"/>
      <c r="N1238" s="253">
        <v>0</v>
      </c>
      <c r="O1238" s="253">
        <v>0</v>
      </c>
      <c r="P1238" s="253">
        <v>0</v>
      </c>
      <c r="Q1238" s="253">
        <v>0</v>
      </c>
      <c r="R1238" s="253">
        <v>0</v>
      </c>
      <c r="S1238" s="253">
        <v>0</v>
      </c>
      <c r="T1238" s="253">
        <v>0</v>
      </c>
      <c r="U1238" s="253">
        <v>0</v>
      </c>
      <c r="V1238" s="253">
        <v>0</v>
      </c>
      <c r="W1238" s="253">
        <v>0</v>
      </c>
      <c r="X1238" s="253">
        <v>0</v>
      </c>
      <c r="Y1238" s="253">
        <v>0</v>
      </c>
    </row>
    <row r="1239" spans="4:25" hidden="1" outlineLevel="1">
      <c r="D1239" s="246" t="s">
        <v>1589</v>
      </c>
      <c r="E1239" s="246" t="s">
        <v>49</v>
      </c>
      <c r="F1239" s="246" t="s">
        <v>465</v>
      </c>
      <c r="H1239" s="246" t="s">
        <v>466</v>
      </c>
      <c r="I1239" s="246" t="s">
        <v>1590</v>
      </c>
      <c r="J1239" s="246" t="s">
        <v>105</v>
      </c>
      <c r="L1239" s="258">
        <v>0</v>
      </c>
      <c r="M1239" s="253"/>
      <c r="N1239" s="253">
        <v>0</v>
      </c>
      <c r="O1239" s="253">
        <v>0</v>
      </c>
      <c r="P1239" s="253">
        <v>0</v>
      </c>
      <c r="Q1239" s="253">
        <v>0</v>
      </c>
      <c r="R1239" s="253">
        <v>0</v>
      </c>
      <c r="S1239" s="253">
        <v>0</v>
      </c>
      <c r="T1239" s="253">
        <v>0</v>
      </c>
      <c r="U1239" s="253">
        <v>0</v>
      </c>
      <c r="V1239" s="253">
        <v>0</v>
      </c>
      <c r="W1239" s="253">
        <v>0</v>
      </c>
      <c r="X1239" s="253">
        <v>0</v>
      </c>
      <c r="Y1239" s="253">
        <v>0</v>
      </c>
    </row>
    <row r="1240" spans="4:25" hidden="1" outlineLevel="1">
      <c r="D1240" s="246" t="s">
        <v>1105</v>
      </c>
      <c r="E1240" s="246" t="s">
        <v>49</v>
      </c>
      <c r="F1240" s="246" t="s">
        <v>465</v>
      </c>
      <c r="H1240" s="246" t="s">
        <v>466</v>
      </c>
      <c r="I1240" s="246" t="s">
        <v>1106</v>
      </c>
      <c r="J1240" s="246" t="s">
        <v>429</v>
      </c>
      <c r="L1240" s="258">
        <v>0</v>
      </c>
      <c r="M1240" s="253"/>
      <c r="N1240" s="253">
        <v>0</v>
      </c>
      <c r="O1240" s="253">
        <v>0</v>
      </c>
      <c r="P1240" s="253">
        <v>0</v>
      </c>
      <c r="Q1240" s="253">
        <v>0</v>
      </c>
      <c r="R1240" s="253">
        <v>0</v>
      </c>
      <c r="S1240" s="253">
        <v>0</v>
      </c>
      <c r="T1240" s="253">
        <v>0</v>
      </c>
      <c r="U1240" s="253">
        <v>0</v>
      </c>
      <c r="V1240" s="253">
        <v>0</v>
      </c>
      <c r="W1240" s="253">
        <v>0</v>
      </c>
      <c r="X1240" s="253">
        <v>0</v>
      </c>
      <c r="Y1240" s="253">
        <v>0</v>
      </c>
    </row>
    <row r="1241" spans="4:25" hidden="1" outlineLevel="1">
      <c r="D1241" s="246" t="s">
        <v>1591</v>
      </c>
      <c r="E1241" s="246" t="s">
        <v>49</v>
      </c>
      <c r="F1241" s="246" t="s">
        <v>465</v>
      </c>
      <c r="H1241" s="246" t="s">
        <v>466</v>
      </c>
      <c r="I1241" s="246" t="s">
        <v>1592</v>
      </c>
      <c r="J1241" s="246" t="s">
        <v>105</v>
      </c>
      <c r="L1241" s="258">
        <v>0</v>
      </c>
      <c r="M1241" s="253"/>
      <c r="N1241" s="253">
        <v>0</v>
      </c>
      <c r="O1241" s="253">
        <v>0</v>
      </c>
      <c r="P1241" s="253">
        <v>0</v>
      </c>
      <c r="Q1241" s="253">
        <v>0</v>
      </c>
      <c r="R1241" s="253">
        <v>0</v>
      </c>
      <c r="S1241" s="253">
        <v>0</v>
      </c>
      <c r="T1241" s="253">
        <v>0</v>
      </c>
      <c r="U1241" s="253">
        <v>0</v>
      </c>
      <c r="V1241" s="253">
        <v>0</v>
      </c>
      <c r="W1241" s="253">
        <v>0</v>
      </c>
      <c r="X1241" s="253">
        <v>0</v>
      </c>
      <c r="Y1241" s="253">
        <v>0</v>
      </c>
    </row>
    <row r="1242" spans="4:25" hidden="1" outlineLevel="1">
      <c r="D1242" s="246" t="s">
        <v>1107</v>
      </c>
      <c r="E1242" s="246" t="s">
        <v>49</v>
      </c>
      <c r="F1242" s="246" t="s">
        <v>465</v>
      </c>
      <c r="H1242" s="246" t="s">
        <v>466</v>
      </c>
      <c r="I1242" s="246" t="s">
        <v>1108</v>
      </c>
      <c r="J1242" s="246" t="s">
        <v>429</v>
      </c>
      <c r="L1242" s="258">
        <v>0</v>
      </c>
      <c r="M1242" s="253"/>
      <c r="N1242" s="253">
        <v>0</v>
      </c>
      <c r="O1242" s="253">
        <v>0</v>
      </c>
      <c r="P1242" s="253">
        <v>0</v>
      </c>
      <c r="Q1242" s="253">
        <v>0</v>
      </c>
      <c r="R1242" s="253">
        <v>0</v>
      </c>
      <c r="S1242" s="253">
        <v>0</v>
      </c>
      <c r="T1242" s="253">
        <v>0</v>
      </c>
      <c r="U1242" s="253">
        <v>0</v>
      </c>
      <c r="V1242" s="253">
        <v>0</v>
      </c>
      <c r="W1242" s="253">
        <v>0</v>
      </c>
      <c r="X1242" s="253">
        <v>0</v>
      </c>
      <c r="Y1242" s="253">
        <v>0</v>
      </c>
    </row>
    <row r="1243" spans="4:25" hidden="1" outlineLevel="1">
      <c r="D1243" s="246" t="s">
        <v>1109</v>
      </c>
      <c r="E1243" s="246" t="s">
        <v>49</v>
      </c>
      <c r="F1243" s="246" t="s">
        <v>465</v>
      </c>
      <c r="H1243" s="246" t="s">
        <v>466</v>
      </c>
      <c r="I1243" s="246" t="s">
        <v>1110</v>
      </c>
      <c r="J1243" s="246" t="s">
        <v>430</v>
      </c>
      <c r="L1243" s="258">
        <v>0</v>
      </c>
      <c r="M1243" s="253"/>
      <c r="N1243" s="253">
        <v>0</v>
      </c>
      <c r="O1243" s="253">
        <v>0</v>
      </c>
      <c r="P1243" s="253">
        <v>0</v>
      </c>
      <c r="Q1243" s="253">
        <v>0</v>
      </c>
      <c r="R1243" s="253">
        <v>0</v>
      </c>
      <c r="S1243" s="253">
        <v>0</v>
      </c>
      <c r="T1243" s="253">
        <v>0</v>
      </c>
      <c r="U1243" s="253">
        <v>0</v>
      </c>
      <c r="V1243" s="253">
        <v>0</v>
      </c>
      <c r="W1243" s="253">
        <v>0</v>
      </c>
      <c r="X1243" s="253">
        <v>0</v>
      </c>
      <c r="Y1243" s="253">
        <v>0</v>
      </c>
    </row>
    <row r="1244" spans="4:25" hidden="1" outlineLevel="1">
      <c r="D1244" s="246" t="s">
        <v>1593</v>
      </c>
      <c r="E1244" s="246" t="s">
        <v>48</v>
      </c>
      <c r="F1244" s="246" t="s">
        <v>465</v>
      </c>
      <c r="H1244" s="246" t="s">
        <v>466</v>
      </c>
      <c r="I1244" s="246" t="s">
        <v>1111</v>
      </c>
      <c r="J1244" s="246" t="s">
        <v>109</v>
      </c>
      <c r="L1244" s="258">
        <v>0</v>
      </c>
      <c r="M1244" s="253"/>
      <c r="N1244" s="253">
        <v>0</v>
      </c>
      <c r="O1244" s="253">
        <v>0</v>
      </c>
      <c r="P1244" s="253">
        <v>0</v>
      </c>
      <c r="Q1244" s="253">
        <v>0</v>
      </c>
      <c r="R1244" s="253">
        <v>0</v>
      </c>
      <c r="S1244" s="253">
        <v>0</v>
      </c>
      <c r="T1244" s="253">
        <v>0</v>
      </c>
      <c r="U1244" s="253">
        <v>0</v>
      </c>
      <c r="V1244" s="253">
        <v>0</v>
      </c>
      <c r="W1244" s="253">
        <v>0</v>
      </c>
      <c r="X1244" s="253">
        <v>0</v>
      </c>
      <c r="Y1244" s="253">
        <v>0</v>
      </c>
    </row>
    <row r="1245" spans="4:25" hidden="1" outlineLevel="1">
      <c r="D1245" s="246" t="s">
        <v>1112</v>
      </c>
      <c r="E1245" s="246" t="s">
        <v>48</v>
      </c>
      <c r="F1245" s="246" t="s">
        <v>465</v>
      </c>
      <c r="H1245" s="246" t="s">
        <v>466</v>
      </c>
      <c r="I1245" s="246" t="s">
        <v>1113</v>
      </c>
      <c r="J1245" s="246" t="s">
        <v>109</v>
      </c>
      <c r="L1245" s="258">
        <v>0</v>
      </c>
      <c r="M1245" s="253"/>
      <c r="N1245" s="253">
        <v>0</v>
      </c>
      <c r="O1245" s="253">
        <v>0</v>
      </c>
      <c r="P1245" s="253">
        <v>0</v>
      </c>
      <c r="Q1245" s="253">
        <v>0</v>
      </c>
      <c r="R1245" s="253">
        <v>0</v>
      </c>
      <c r="S1245" s="253">
        <v>0</v>
      </c>
      <c r="T1245" s="253">
        <v>0</v>
      </c>
      <c r="U1245" s="253">
        <v>0</v>
      </c>
      <c r="V1245" s="253">
        <v>0</v>
      </c>
      <c r="W1245" s="253">
        <v>0</v>
      </c>
      <c r="X1245" s="253">
        <v>0</v>
      </c>
      <c r="Y1245" s="253">
        <v>0</v>
      </c>
    </row>
    <row r="1246" spans="4:25" hidden="1" outlineLevel="1">
      <c r="D1246" s="246" t="s">
        <v>1594</v>
      </c>
      <c r="E1246" s="246" t="s">
        <v>49</v>
      </c>
      <c r="F1246" s="246" t="s">
        <v>465</v>
      </c>
      <c r="H1246" s="246" t="s">
        <v>466</v>
      </c>
      <c r="I1246" s="246" t="s">
        <v>1416</v>
      </c>
      <c r="J1246" s="246" t="s">
        <v>110</v>
      </c>
      <c r="L1246" s="258">
        <v>0</v>
      </c>
      <c r="M1246" s="253"/>
      <c r="N1246" s="253">
        <v>0</v>
      </c>
      <c r="O1246" s="253">
        <v>0</v>
      </c>
      <c r="P1246" s="253">
        <v>0</v>
      </c>
      <c r="Q1246" s="253">
        <v>0</v>
      </c>
      <c r="R1246" s="253">
        <v>0</v>
      </c>
      <c r="S1246" s="253">
        <v>0</v>
      </c>
      <c r="T1246" s="253">
        <v>0</v>
      </c>
      <c r="U1246" s="253">
        <v>0</v>
      </c>
      <c r="V1246" s="253">
        <v>0</v>
      </c>
      <c r="W1246" s="253">
        <v>0</v>
      </c>
      <c r="X1246" s="253">
        <v>0</v>
      </c>
      <c r="Y1246" s="253">
        <v>0</v>
      </c>
    </row>
    <row r="1247" spans="4:25" hidden="1" outlineLevel="1">
      <c r="D1247" s="246" t="s">
        <v>1114</v>
      </c>
      <c r="E1247" s="246" t="s">
        <v>49</v>
      </c>
      <c r="F1247" s="246" t="s">
        <v>465</v>
      </c>
      <c r="H1247" s="246" t="s">
        <v>466</v>
      </c>
      <c r="I1247" s="246" t="s">
        <v>1115</v>
      </c>
      <c r="J1247" s="246" t="s">
        <v>429</v>
      </c>
      <c r="L1247" s="258">
        <v>0</v>
      </c>
      <c r="M1247" s="253"/>
      <c r="N1247" s="253">
        <v>0</v>
      </c>
      <c r="O1247" s="253">
        <v>0</v>
      </c>
      <c r="P1247" s="253">
        <v>0</v>
      </c>
      <c r="Q1247" s="253">
        <v>0</v>
      </c>
      <c r="R1247" s="253">
        <v>0</v>
      </c>
      <c r="S1247" s="253">
        <v>0</v>
      </c>
      <c r="T1247" s="253">
        <v>0</v>
      </c>
      <c r="U1247" s="253">
        <v>0</v>
      </c>
      <c r="V1247" s="253">
        <v>0</v>
      </c>
      <c r="W1247" s="253">
        <v>0</v>
      </c>
      <c r="X1247" s="253">
        <v>0</v>
      </c>
      <c r="Y1247" s="253">
        <v>0</v>
      </c>
    </row>
    <row r="1248" spans="4:25" hidden="1" outlineLevel="1">
      <c r="D1248" s="246" t="s">
        <v>1595</v>
      </c>
      <c r="E1248" s="246" t="s">
        <v>49</v>
      </c>
      <c r="F1248" s="246" t="s">
        <v>465</v>
      </c>
      <c r="H1248" s="246" t="s">
        <v>466</v>
      </c>
      <c r="I1248" s="246" t="s">
        <v>1596</v>
      </c>
      <c r="J1248" s="246" t="s">
        <v>105</v>
      </c>
      <c r="L1248" s="258">
        <v>0</v>
      </c>
      <c r="M1248" s="253"/>
      <c r="N1248" s="253">
        <v>0</v>
      </c>
      <c r="O1248" s="253">
        <v>0</v>
      </c>
      <c r="P1248" s="253">
        <v>0</v>
      </c>
      <c r="Q1248" s="253">
        <v>0</v>
      </c>
      <c r="R1248" s="253">
        <v>0</v>
      </c>
      <c r="S1248" s="253">
        <v>0</v>
      </c>
      <c r="T1248" s="253">
        <v>0</v>
      </c>
      <c r="U1248" s="253">
        <v>0</v>
      </c>
      <c r="V1248" s="253">
        <v>0</v>
      </c>
      <c r="W1248" s="253">
        <v>0</v>
      </c>
      <c r="X1248" s="253">
        <v>0</v>
      </c>
      <c r="Y1248" s="253">
        <v>0</v>
      </c>
    </row>
    <row r="1249" spans="4:25" hidden="1" outlineLevel="1">
      <c r="D1249" s="246" t="s">
        <v>1597</v>
      </c>
      <c r="E1249" s="246" t="s">
        <v>49</v>
      </c>
      <c r="F1249" s="246" t="s">
        <v>465</v>
      </c>
      <c r="H1249" s="246" t="s">
        <v>466</v>
      </c>
      <c r="I1249" s="246" t="s">
        <v>1598</v>
      </c>
      <c r="J1249" s="246" t="s">
        <v>105</v>
      </c>
      <c r="L1249" s="258">
        <v>0</v>
      </c>
      <c r="M1249" s="253"/>
      <c r="N1249" s="253">
        <v>0</v>
      </c>
      <c r="O1249" s="253">
        <v>0</v>
      </c>
      <c r="P1249" s="253">
        <v>0</v>
      </c>
      <c r="Q1249" s="253">
        <v>0</v>
      </c>
      <c r="R1249" s="253">
        <v>0</v>
      </c>
      <c r="S1249" s="253">
        <v>0</v>
      </c>
      <c r="T1249" s="253">
        <v>0</v>
      </c>
      <c r="U1249" s="253">
        <v>0</v>
      </c>
      <c r="V1249" s="253">
        <v>0</v>
      </c>
      <c r="W1249" s="253">
        <v>0</v>
      </c>
      <c r="X1249" s="253">
        <v>0</v>
      </c>
      <c r="Y1249" s="253">
        <v>0</v>
      </c>
    </row>
    <row r="1250" spans="4:25" hidden="1" outlineLevel="1">
      <c r="D1250" s="246" t="s">
        <v>1599</v>
      </c>
      <c r="E1250" s="246" t="s">
        <v>49</v>
      </c>
      <c r="F1250" s="246" t="s">
        <v>465</v>
      </c>
      <c r="H1250" s="246" t="s">
        <v>466</v>
      </c>
      <c r="I1250" s="246" t="s">
        <v>1600</v>
      </c>
      <c r="J1250" s="246" t="s">
        <v>105</v>
      </c>
      <c r="L1250" s="258">
        <v>0</v>
      </c>
      <c r="M1250" s="253"/>
      <c r="N1250" s="253">
        <v>0</v>
      </c>
      <c r="O1250" s="253">
        <v>0</v>
      </c>
      <c r="P1250" s="253">
        <v>0</v>
      </c>
      <c r="Q1250" s="253">
        <v>0</v>
      </c>
      <c r="R1250" s="253">
        <v>0</v>
      </c>
      <c r="S1250" s="253">
        <v>0</v>
      </c>
      <c r="T1250" s="253">
        <v>0</v>
      </c>
      <c r="U1250" s="253">
        <v>0</v>
      </c>
      <c r="V1250" s="253">
        <v>0</v>
      </c>
      <c r="W1250" s="253">
        <v>0</v>
      </c>
      <c r="X1250" s="253">
        <v>0</v>
      </c>
      <c r="Y1250" s="253">
        <v>0</v>
      </c>
    </row>
    <row r="1251" spans="4:25" hidden="1" outlineLevel="1">
      <c r="D1251" s="246" t="s">
        <v>1601</v>
      </c>
      <c r="E1251" s="246" t="s">
        <v>49</v>
      </c>
      <c r="F1251" s="246" t="s">
        <v>465</v>
      </c>
      <c r="H1251" s="246" t="s">
        <v>466</v>
      </c>
      <c r="I1251" s="246" t="s">
        <v>1602</v>
      </c>
      <c r="J1251" s="246" t="s">
        <v>105</v>
      </c>
      <c r="L1251" s="258">
        <v>0</v>
      </c>
      <c r="M1251" s="253"/>
      <c r="N1251" s="253">
        <v>0</v>
      </c>
      <c r="O1251" s="253">
        <v>0</v>
      </c>
      <c r="P1251" s="253">
        <v>0</v>
      </c>
      <c r="Q1251" s="253">
        <v>0</v>
      </c>
      <c r="R1251" s="253">
        <v>0</v>
      </c>
      <c r="S1251" s="253">
        <v>0</v>
      </c>
      <c r="T1251" s="253">
        <v>0</v>
      </c>
      <c r="U1251" s="253">
        <v>0</v>
      </c>
      <c r="V1251" s="253">
        <v>0</v>
      </c>
      <c r="W1251" s="253">
        <v>0</v>
      </c>
      <c r="X1251" s="253">
        <v>0</v>
      </c>
      <c r="Y1251" s="253">
        <v>0</v>
      </c>
    </row>
    <row r="1252" spans="4:25" hidden="1" outlineLevel="1">
      <c r="D1252" s="246" t="s">
        <v>1603</v>
      </c>
      <c r="E1252" s="246" t="s">
        <v>49</v>
      </c>
      <c r="F1252" s="246" t="s">
        <v>465</v>
      </c>
      <c r="H1252" s="246" t="s">
        <v>466</v>
      </c>
      <c r="I1252" s="246" t="s">
        <v>1604</v>
      </c>
      <c r="J1252" s="246" t="s">
        <v>105</v>
      </c>
      <c r="L1252" s="258">
        <v>0</v>
      </c>
      <c r="M1252" s="253"/>
      <c r="N1252" s="253">
        <v>0</v>
      </c>
      <c r="O1252" s="253">
        <v>0</v>
      </c>
      <c r="P1252" s="253">
        <v>0</v>
      </c>
      <c r="Q1252" s="253">
        <v>0</v>
      </c>
      <c r="R1252" s="253">
        <v>0</v>
      </c>
      <c r="S1252" s="253">
        <v>0</v>
      </c>
      <c r="T1252" s="253">
        <v>0</v>
      </c>
      <c r="U1252" s="253">
        <v>0</v>
      </c>
      <c r="V1252" s="253">
        <v>0</v>
      </c>
      <c r="W1252" s="253">
        <v>0</v>
      </c>
      <c r="X1252" s="253">
        <v>0</v>
      </c>
      <c r="Y1252" s="253">
        <v>0</v>
      </c>
    </row>
    <row r="1253" spans="4:25" hidden="1" outlineLevel="1">
      <c r="D1253" s="246" t="s">
        <v>1116</v>
      </c>
      <c r="E1253" s="246" t="s">
        <v>49</v>
      </c>
      <c r="F1253" s="246" t="s">
        <v>465</v>
      </c>
      <c r="H1253" s="246" t="s">
        <v>466</v>
      </c>
      <c r="I1253" s="246" t="s">
        <v>1117</v>
      </c>
      <c r="J1253" s="246" t="s">
        <v>429</v>
      </c>
      <c r="L1253" s="258">
        <v>0</v>
      </c>
      <c r="M1253" s="253"/>
      <c r="N1253" s="253">
        <v>0</v>
      </c>
      <c r="O1253" s="253">
        <v>0</v>
      </c>
      <c r="P1253" s="253">
        <v>0</v>
      </c>
      <c r="Q1253" s="253">
        <v>0</v>
      </c>
      <c r="R1253" s="253">
        <v>0</v>
      </c>
      <c r="S1253" s="253">
        <v>0</v>
      </c>
      <c r="T1253" s="253">
        <v>0</v>
      </c>
      <c r="U1253" s="253">
        <v>0</v>
      </c>
      <c r="V1253" s="253">
        <v>0</v>
      </c>
      <c r="W1253" s="253">
        <v>0</v>
      </c>
      <c r="X1253" s="253">
        <v>0</v>
      </c>
      <c r="Y1253" s="253">
        <v>0</v>
      </c>
    </row>
    <row r="1254" spans="4:25" hidden="1" outlineLevel="1">
      <c r="D1254" s="246" t="s">
        <v>2188</v>
      </c>
      <c r="E1254" s="246" t="s">
        <v>50</v>
      </c>
      <c r="F1254" s="246" t="s">
        <v>465</v>
      </c>
      <c r="H1254" s="246" t="s">
        <v>466</v>
      </c>
      <c r="I1254" s="246" t="s">
        <v>2189</v>
      </c>
      <c r="J1254" s="246" t="s">
        <v>108</v>
      </c>
      <c r="L1254" s="258">
        <v>0</v>
      </c>
      <c r="M1254" s="253"/>
      <c r="N1254" s="253">
        <v>0</v>
      </c>
      <c r="O1254" s="253">
        <v>0</v>
      </c>
      <c r="P1254" s="253">
        <v>0</v>
      </c>
      <c r="Q1254" s="253">
        <v>0</v>
      </c>
      <c r="R1254" s="253">
        <v>0</v>
      </c>
      <c r="S1254" s="253">
        <v>0</v>
      </c>
      <c r="T1254" s="253">
        <v>0</v>
      </c>
      <c r="U1254" s="253">
        <v>0</v>
      </c>
      <c r="V1254" s="253">
        <v>0</v>
      </c>
      <c r="W1254" s="253">
        <v>0</v>
      </c>
      <c r="X1254" s="253">
        <v>0</v>
      </c>
      <c r="Y1254" s="253">
        <v>0</v>
      </c>
    </row>
    <row r="1255" spans="4:25" hidden="1" outlineLevel="1">
      <c r="D1255" s="246" t="s">
        <v>1118</v>
      </c>
      <c r="E1255" s="246" t="s">
        <v>50</v>
      </c>
      <c r="F1255" s="246" t="s">
        <v>465</v>
      </c>
      <c r="H1255" s="246" t="s">
        <v>466</v>
      </c>
      <c r="I1255" s="246" t="s">
        <v>1119</v>
      </c>
      <c r="J1255" s="246" t="s">
        <v>108</v>
      </c>
      <c r="L1255" s="258">
        <v>0</v>
      </c>
      <c r="M1255" s="253"/>
      <c r="N1255" s="253">
        <v>0</v>
      </c>
      <c r="O1255" s="253">
        <v>0</v>
      </c>
      <c r="P1255" s="253">
        <v>0</v>
      </c>
      <c r="Q1255" s="253">
        <v>0</v>
      </c>
      <c r="R1255" s="253">
        <v>0</v>
      </c>
      <c r="S1255" s="253">
        <v>0</v>
      </c>
      <c r="T1255" s="253">
        <v>0</v>
      </c>
      <c r="U1255" s="253">
        <v>0</v>
      </c>
      <c r="V1255" s="253">
        <v>0</v>
      </c>
      <c r="W1255" s="253">
        <v>0</v>
      </c>
      <c r="X1255" s="253">
        <v>0</v>
      </c>
      <c r="Y1255" s="253">
        <v>0</v>
      </c>
    </row>
    <row r="1256" spans="4:25" hidden="1" outlineLevel="1">
      <c r="D1256" s="246" t="s">
        <v>1605</v>
      </c>
      <c r="E1256" s="246" t="s">
        <v>49</v>
      </c>
      <c r="F1256" s="246" t="s">
        <v>465</v>
      </c>
      <c r="H1256" s="246" t="s">
        <v>466</v>
      </c>
      <c r="I1256" s="246" t="s">
        <v>1606</v>
      </c>
      <c r="J1256" s="246" t="s">
        <v>105</v>
      </c>
      <c r="L1256" s="258">
        <v>0</v>
      </c>
      <c r="M1256" s="253"/>
      <c r="N1256" s="253">
        <v>0</v>
      </c>
      <c r="O1256" s="253">
        <v>0</v>
      </c>
      <c r="P1256" s="253">
        <v>0</v>
      </c>
      <c r="Q1256" s="253">
        <v>0</v>
      </c>
      <c r="R1256" s="253">
        <v>0</v>
      </c>
      <c r="S1256" s="253">
        <v>0</v>
      </c>
      <c r="T1256" s="253">
        <v>0</v>
      </c>
      <c r="U1256" s="253">
        <v>0</v>
      </c>
      <c r="V1256" s="253">
        <v>0</v>
      </c>
      <c r="W1256" s="253">
        <v>0</v>
      </c>
      <c r="X1256" s="253">
        <v>0</v>
      </c>
      <c r="Y1256" s="253">
        <v>0</v>
      </c>
    </row>
    <row r="1257" spans="4:25" hidden="1" outlineLevel="1">
      <c r="D1257" s="246" t="s">
        <v>1120</v>
      </c>
      <c r="E1257" s="246" t="s">
        <v>49</v>
      </c>
      <c r="F1257" s="246" t="s">
        <v>465</v>
      </c>
      <c r="H1257" s="246" t="s">
        <v>466</v>
      </c>
      <c r="I1257" s="246" t="s">
        <v>1121</v>
      </c>
      <c r="J1257" s="246" t="s">
        <v>472</v>
      </c>
      <c r="L1257" s="258">
        <v>0</v>
      </c>
      <c r="M1257" s="253"/>
      <c r="N1257" s="253">
        <v>0</v>
      </c>
      <c r="O1257" s="253">
        <v>0</v>
      </c>
      <c r="P1257" s="253">
        <v>0</v>
      </c>
      <c r="Q1257" s="253">
        <v>0</v>
      </c>
      <c r="R1257" s="253">
        <v>0</v>
      </c>
      <c r="S1257" s="253">
        <v>0</v>
      </c>
      <c r="T1257" s="253">
        <v>0</v>
      </c>
      <c r="U1257" s="253">
        <v>0</v>
      </c>
      <c r="V1257" s="253">
        <v>0</v>
      </c>
      <c r="W1257" s="253">
        <v>0</v>
      </c>
      <c r="X1257" s="253">
        <v>0</v>
      </c>
      <c r="Y1257" s="253">
        <v>0</v>
      </c>
    </row>
    <row r="1258" spans="4:25" hidden="1" outlineLevel="1">
      <c r="D1258" s="246" t="s">
        <v>1122</v>
      </c>
      <c r="E1258" s="246" t="s">
        <v>49</v>
      </c>
      <c r="F1258" s="246" t="s">
        <v>465</v>
      </c>
      <c r="H1258" s="246" t="s">
        <v>466</v>
      </c>
      <c r="I1258" s="246" t="s">
        <v>1123</v>
      </c>
      <c r="J1258" s="246" t="s">
        <v>429</v>
      </c>
      <c r="L1258" s="258">
        <v>0</v>
      </c>
      <c r="M1258" s="253"/>
      <c r="N1258" s="253">
        <v>0</v>
      </c>
      <c r="O1258" s="253">
        <v>0</v>
      </c>
      <c r="P1258" s="253">
        <v>0</v>
      </c>
      <c r="Q1258" s="253">
        <v>0</v>
      </c>
      <c r="R1258" s="253">
        <v>0</v>
      </c>
      <c r="S1258" s="253">
        <v>0</v>
      </c>
      <c r="T1258" s="253">
        <v>0</v>
      </c>
      <c r="U1258" s="253">
        <v>0</v>
      </c>
      <c r="V1258" s="253">
        <v>0</v>
      </c>
      <c r="W1258" s="253">
        <v>0</v>
      </c>
      <c r="X1258" s="253">
        <v>0</v>
      </c>
      <c r="Y1258" s="253">
        <v>0</v>
      </c>
    </row>
    <row r="1259" spans="4:25" hidden="1" outlineLevel="1">
      <c r="D1259" s="246" t="s">
        <v>1124</v>
      </c>
      <c r="E1259" s="246" t="s">
        <v>48</v>
      </c>
      <c r="F1259" s="246" t="s">
        <v>465</v>
      </c>
      <c r="H1259" s="246" t="s">
        <v>466</v>
      </c>
      <c r="I1259" s="246" t="s">
        <v>1125</v>
      </c>
      <c r="J1259" s="246" t="s">
        <v>109</v>
      </c>
      <c r="L1259" s="258">
        <v>11</v>
      </c>
      <c r="M1259" s="253"/>
      <c r="N1259" s="253">
        <v>0</v>
      </c>
      <c r="O1259" s="253">
        <v>11</v>
      </c>
      <c r="P1259" s="253">
        <v>0</v>
      </c>
      <c r="Q1259" s="253">
        <v>0</v>
      </c>
      <c r="R1259" s="253">
        <v>0</v>
      </c>
      <c r="S1259" s="253">
        <v>0</v>
      </c>
      <c r="T1259" s="253">
        <v>0</v>
      </c>
      <c r="U1259" s="253">
        <v>0</v>
      </c>
      <c r="V1259" s="253">
        <v>0</v>
      </c>
      <c r="W1259" s="253">
        <v>0</v>
      </c>
      <c r="X1259" s="253">
        <v>0</v>
      </c>
      <c r="Y1259" s="253">
        <v>0</v>
      </c>
    </row>
    <row r="1260" spans="4:25" hidden="1" outlineLevel="1">
      <c r="D1260" s="246" t="s">
        <v>1607</v>
      </c>
      <c r="E1260" s="246" t="s">
        <v>49</v>
      </c>
      <c r="F1260" s="246" t="s">
        <v>465</v>
      </c>
      <c r="H1260" s="246" t="s">
        <v>466</v>
      </c>
      <c r="I1260" s="246" t="s">
        <v>1608</v>
      </c>
      <c r="J1260" s="246" t="s">
        <v>105</v>
      </c>
      <c r="L1260" s="258">
        <v>0</v>
      </c>
      <c r="M1260" s="253"/>
      <c r="N1260" s="253">
        <v>0</v>
      </c>
      <c r="O1260" s="253">
        <v>0</v>
      </c>
      <c r="P1260" s="253">
        <v>0</v>
      </c>
      <c r="Q1260" s="253">
        <v>0</v>
      </c>
      <c r="R1260" s="253">
        <v>0</v>
      </c>
      <c r="S1260" s="253">
        <v>0</v>
      </c>
      <c r="T1260" s="253">
        <v>0</v>
      </c>
      <c r="U1260" s="253">
        <v>0</v>
      </c>
      <c r="V1260" s="253">
        <v>0</v>
      </c>
      <c r="W1260" s="253">
        <v>0</v>
      </c>
      <c r="X1260" s="253">
        <v>0</v>
      </c>
      <c r="Y1260" s="253">
        <v>0</v>
      </c>
    </row>
    <row r="1261" spans="4:25" hidden="1" outlineLevel="1">
      <c r="D1261" s="246" t="s">
        <v>2422</v>
      </c>
      <c r="E1261" s="246" t="s">
        <v>49</v>
      </c>
      <c r="F1261" s="246" t="s">
        <v>465</v>
      </c>
      <c r="H1261" s="246" t="s">
        <v>466</v>
      </c>
      <c r="I1261" s="246" t="s">
        <v>2423</v>
      </c>
      <c r="J1261" s="246" t="s">
        <v>110</v>
      </c>
      <c r="L1261" s="258">
        <v>0</v>
      </c>
      <c r="M1261" s="253"/>
      <c r="N1261" s="253">
        <v>0</v>
      </c>
      <c r="O1261" s="253">
        <v>0</v>
      </c>
      <c r="P1261" s="253">
        <v>0</v>
      </c>
      <c r="Q1261" s="253">
        <v>0</v>
      </c>
      <c r="R1261" s="253">
        <v>0</v>
      </c>
      <c r="S1261" s="253">
        <v>0</v>
      </c>
      <c r="T1261" s="253">
        <v>0</v>
      </c>
      <c r="U1261" s="253">
        <v>0</v>
      </c>
      <c r="V1261" s="253">
        <v>0</v>
      </c>
      <c r="W1261" s="253">
        <v>0</v>
      </c>
      <c r="X1261" s="253">
        <v>0</v>
      </c>
      <c r="Y1261" s="253">
        <v>0</v>
      </c>
    </row>
    <row r="1262" spans="4:25" hidden="1" outlineLevel="1">
      <c r="D1262" s="246" t="s">
        <v>1126</v>
      </c>
      <c r="E1262" s="246" t="s">
        <v>48</v>
      </c>
      <c r="F1262" s="246" t="s">
        <v>465</v>
      </c>
      <c r="H1262" s="246" t="s">
        <v>466</v>
      </c>
      <c r="I1262" s="246" t="s">
        <v>1127</v>
      </c>
      <c r="J1262" s="246" t="s">
        <v>109</v>
      </c>
      <c r="L1262" s="258">
        <v>0</v>
      </c>
      <c r="M1262" s="253"/>
      <c r="N1262" s="253">
        <v>0</v>
      </c>
      <c r="O1262" s="253">
        <v>0</v>
      </c>
      <c r="P1262" s="253">
        <v>0</v>
      </c>
      <c r="Q1262" s="253">
        <v>0</v>
      </c>
      <c r="R1262" s="253">
        <v>0</v>
      </c>
      <c r="S1262" s="253">
        <v>0</v>
      </c>
      <c r="T1262" s="253">
        <v>0</v>
      </c>
      <c r="U1262" s="253">
        <v>0</v>
      </c>
      <c r="V1262" s="253">
        <v>0</v>
      </c>
      <c r="W1262" s="253">
        <v>0</v>
      </c>
      <c r="X1262" s="253">
        <v>0</v>
      </c>
      <c r="Y1262" s="253">
        <v>0</v>
      </c>
    </row>
    <row r="1263" spans="4:25" hidden="1" outlineLevel="1">
      <c r="D1263" s="246" t="s">
        <v>2424</v>
      </c>
      <c r="E1263" s="246" t="s">
        <v>48</v>
      </c>
      <c r="F1263" s="246" t="s">
        <v>465</v>
      </c>
      <c r="H1263" s="246" t="s">
        <v>466</v>
      </c>
      <c r="I1263" s="246" t="s">
        <v>2425</v>
      </c>
      <c r="J1263" s="246" t="s">
        <v>109</v>
      </c>
      <c r="L1263" s="258">
        <v>0</v>
      </c>
      <c r="M1263" s="253"/>
      <c r="N1263" s="253">
        <v>0</v>
      </c>
      <c r="O1263" s="253">
        <v>0</v>
      </c>
      <c r="P1263" s="253">
        <v>0</v>
      </c>
      <c r="Q1263" s="253">
        <v>0</v>
      </c>
      <c r="R1263" s="253">
        <v>0</v>
      </c>
      <c r="S1263" s="253">
        <v>0</v>
      </c>
      <c r="T1263" s="253">
        <v>0</v>
      </c>
      <c r="U1263" s="253">
        <v>0</v>
      </c>
      <c r="V1263" s="253">
        <v>0</v>
      </c>
      <c r="W1263" s="253">
        <v>0</v>
      </c>
      <c r="X1263" s="253">
        <v>0</v>
      </c>
      <c r="Y1263" s="253">
        <v>0</v>
      </c>
    </row>
    <row r="1264" spans="4:25" hidden="1" outlineLevel="1">
      <c r="D1264" s="246" t="s">
        <v>2426</v>
      </c>
      <c r="E1264" s="246" t="s">
        <v>48</v>
      </c>
      <c r="F1264" s="246" t="s">
        <v>465</v>
      </c>
      <c r="H1264" s="246" t="s">
        <v>466</v>
      </c>
      <c r="I1264" s="246" t="s">
        <v>2427</v>
      </c>
      <c r="J1264" s="246" t="s">
        <v>109</v>
      </c>
      <c r="L1264" s="258">
        <v>0</v>
      </c>
      <c r="M1264" s="253"/>
      <c r="N1264" s="253">
        <v>0</v>
      </c>
      <c r="O1264" s="253">
        <v>0</v>
      </c>
      <c r="P1264" s="253">
        <v>0</v>
      </c>
      <c r="Q1264" s="253">
        <v>0</v>
      </c>
      <c r="R1264" s="253">
        <v>0</v>
      </c>
      <c r="S1264" s="253">
        <v>0</v>
      </c>
      <c r="T1264" s="253">
        <v>0</v>
      </c>
      <c r="U1264" s="253">
        <v>0</v>
      </c>
      <c r="V1264" s="253">
        <v>0</v>
      </c>
      <c r="W1264" s="253">
        <v>0</v>
      </c>
      <c r="X1264" s="253">
        <v>0</v>
      </c>
      <c r="Y1264" s="253">
        <v>0</v>
      </c>
    </row>
    <row r="1265" spans="4:25" hidden="1" outlineLevel="1">
      <c r="D1265" s="246" t="s">
        <v>1128</v>
      </c>
      <c r="E1265" s="246" t="s">
        <v>49</v>
      </c>
      <c r="F1265" s="246" t="s">
        <v>465</v>
      </c>
      <c r="H1265" s="246" t="s">
        <v>466</v>
      </c>
      <c r="I1265" s="246" t="s">
        <v>1129</v>
      </c>
      <c r="J1265" s="246" t="s">
        <v>110</v>
      </c>
      <c r="L1265" s="258">
        <v>0</v>
      </c>
      <c r="M1265" s="253"/>
      <c r="N1265" s="253">
        <v>0</v>
      </c>
      <c r="O1265" s="253">
        <v>0</v>
      </c>
      <c r="P1265" s="253">
        <v>0</v>
      </c>
      <c r="Q1265" s="253">
        <v>0</v>
      </c>
      <c r="R1265" s="253">
        <v>0</v>
      </c>
      <c r="S1265" s="253">
        <v>0</v>
      </c>
      <c r="T1265" s="253">
        <v>0</v>
      </c>
      <c r="U1265" s="253">
        <v>0</v>
      </c>
      <c r="V1265" s="253">
        <v>0</v>
      </c>
      <c r="W1265" s="253">
        <v>0</v>
      </c>
      <c r="X1265" s="253">
        <v>0</v>
      </c>
      <c r="Y1265" s="253">
        <v>0</v>
      </c>
    </row>
    <row r="1266" spans="4:25" hidden="1" outlineLevel="1">
      <c r="D1266" s="246" t="s">
        <v>1130</v>
      </c>
      <c r="E1266" s="246" t="s">
        <v>49</v>
      </c>
      <c r="F1266" s="246" t="s">
        <v>465</v>
      </c>
      <c r="H1266" s="246" t="s">
        <v>466</v>
      </c>
      <c r="I1266" s="246" t="s">
        <v>1131</v>
      </c>
      <c r="J1266" s="246" t="s">
        <v>110</v>
      </c>
      <c r="L1266" s="258">
        <v>0</v>
      </c>
      <c r="M1266" s="253"/>
      <c r="N1266" s="253">
        <v>0</v>
      </c>
      <c r="O1266" s="253">
        <v>0</v>
      </c>
      <c r="P1266" s="253">
        <v>0</v>
      </c>
      <c r="Q1266" s="253">
        <v>0</v>
      </c>
      <c r="R1266" s="253">
        <v>0</v>
      </c>
      <c r="S1266" s="253">
        <v>0</v>
      </c>
      <c r="T1266" s="253">
        <v>0</v>
      </c>
      <c r="U1266" s="253">
        <v>0</v>
      </c>
      <c r="V1266" s="253">
        <v>0</v>
      </c>
      <c r="W1266" s="253">
        <v>0</v>
      </c>
      <c r="X1266" s="253">
        <v>0</v>
      </c>
      <c r="Y1266" s="253">
        <v>0</v>
      </c>
    </row>
    <row r="1267" spans="4:25" hidden="1" outlineLevel="1">
      <c r="D1267" s="246" t="s">
        <v>1132</v>
      </c>
      <c r="E1267" s="246" t="s">
        <v>49</v>
      </c>
      <c r="F1267" s="246" t="s">
        <v>465</v>
      </c>
      <c r="H1267" s="246" t="s">
        <v>466</v>
      </c>
      <c r="I1267" s="246" t="s">
        <v>1133</v>
      </c>
      <c r="J1267" s="246" t="s">
        <v>110</v>
      </c>
      <c r="L1267" s="258">
        <v>0</v>
      </c>
      <c r="M1267" s="253"/>
      <c r="N1267" s="253">
        <v>0</v>
      </c>
      <c r="O1267" s="253">
        <v>0</v>
      </c>
      <c r="P1267" s="253">
        <v>0</v>
      </c>
      <c r="Q1267" s="253">
        <v>0</v>
      </c>
      <c r="R1267" s="253">
        <v>0</v>
      </c>
      <c r="S1267" s="253">
        <v>0</v>
      </c>
      <c r="T1267" s="253">
        <v>0</v>
      </c>
      <c r="U1267" s="253">
        <v>0</v>
      </c>
      <c r="V1267" s="253">
        <v>0</v>
      </c>
      <c r="W1267" s="253">
        <v>0</v>
      </c>
      <c r="X1267" s="253">
        <v>0</v>
      </c>
      <c r="Y1267" s="253">
        <v>0</v>
      </c>
    </row>
    <row r="1268" spans="4:25" hidden="1" outlineLevel="1">
      <c r="D1268" s="246" t="s">
        <v>1134</v>
      </c>
      <c r="E1268" s="246" t="s">
        <v>49</v>
      </c>
      <c r="F1268" s="246" t="s">
        <v>465</v>
      </c>
      <c r="H1268" s="246" t="s">
        <v>466</v>
      </c>
      <c r="I1268" s="246" t="s">
        <v>1135</v>
      </c>
      <c r="J1268" s="246" t="s">
        <v>110</v>
      </c>
      <c r="L1268" s="258">
        <v>0</v>
      </c>
      <c r="M1268" s="253"/>
      <c r="N1268" s="253">
        <v>0</v>
      </c>
      <c r="O1268" s="253">
        <v>0</v>
      </c>
      <c r="P1268" s="253">
        <v>0</v>
      </c>
      <c r="Q1268" s="253">
        <v>0</v>
      </c>
      <c r="R1268" s="253">
        <v>0</v>
      </c>
      <c r="S1268" s="253">
        <v>0</v>
      </c>
      <c r="T1268" s="253">
        <v>0</v>
      </c>
      <c r="U1268" s="253">
        <v>0</v>
      </c>
      <c r="V1268" s="253">
        <v>0</v>
      </c>
      <c r="W1268" s="253">
        <v>0</v>
      </c>
      <c r="X1268" s="253">
        <v>0</v>
      </c>
      <c r="Y1268" s="253">
        <v>0</v>
      </c>
    </row>
    <row r="1269" spans="4:25" hidden="1" outlineLevel="1">
      <c r="D1269" s="246" t="s">
        <v>1136</v>
      </c>
      <c r="E1269" s="246" t="s">
        <v>49</v>
      </c>
      <c r="F1269" s="246" t="s">
        <v>465</v>
      </c>
      <c r="H1269" s="246" t="s">
        <v>466</v>
      </c>
      <c r="I1269" s="246" t="s">
        <v>1137</v>
      </c>
      <c r="J1269" s="246" t="s">
        <v>110</v>
      </c>
      <c r="L1269" s="258">
        <v>50</v>
      </c>
      <c r="M1269" s="253"/>
      <c r="N1269" s="253">
        <v>0</v>
      </c>
      <c r="O1269" s="253">
        <v>0</v>
      </c>
      <c r="P1269" s="253">
        <v>0</v>
      </c>
      <c r="Q1269" s="253">
        <v>50</v>
      </c>
      <c r="R1269" s="253">
        <v>0</v>
      </c>
      <c r="S1269" s="253">
        <v>0</v>
      </c>
      <c r="T1269" s="253">
        <v>0</v>
      </c>
      <c r="U1269" s="253">
        <v>0</v>
      </c>
      <c r="V1269" s="253">
        <v>0</v>
      </c>
      <c r="W1269" s="253">
        <v>0</v>
      </c>
      <c r="X1269" s="253">
        <v>0</v>
      </c>
      <c r="Y1269" s="253">
        <v>0</v>
      </c>
    </row>
    <row r="1270" spans="4:25" hidden="1" outlineLevel="1">
      <c r="D1270" s="246" t="s">
        <v>1138</v>
      </c>
      <c r="E1270" s="246" t="s">
        <v>49</v>
      </c>
      <c r="F1270" s="246" t="s">
        <v>465</v>
      </c>
      <c r="H1270" s="246" t="s">
        <v>466</v>
      </c>
      <c r="I1270" s="246" t="s">
        <v>1139</v>
      </c>
      <c r="J1270" s="246" t="s">
        <v>429</v>
      </c>
      <c r="L1270" s="258">
        <v>0</v>
      </c>
      <c r="M1270" s="253"/>
      <c r="N1270" s="253">
        <v>0</v>
      </c>
      <c r="O1270" s="253">
        <v>0</v>
      </c>
      <c r="P1270" s="253">
        <v>0</v>
      </c>
      <c r="Q1270" s="253">
        <v>0</v>
      </c>
      <c r="R1270" s="253">
        <v>0</v>
      </c>
      <c r="S1270" s="253">
        <v>0</v>
      </c>
      <c r="T1270" s="253">
        <v>0</v>
      </c>
      <c r="U1270" s="253">
        <v>0</v>
      </c>
      <c r="V1270" s="253">
        <v>0</v>
      </c>
      <c r="W1270" s="253">
        <v>0</v>
      </c>
      <c r="X1270" s="253">
        <v>0</v>
      </c>
      <c r="Y1270" s="253">
        <v>0</v>
      </c>
    </row>
    <row r="1271" spans="4:25" hidden="1" outlineLevel="1">
      <c r="D1271" s="246" t="s">
        <v>2191</v>
      </c>
      <c r="E1271" s="246" t="s">
        <v>50</v>
      </c>
      <c r="F1271" s="246" t="s">
        <v>465</v>
      </c>
      <c r="H1271" s="246" t="s">
        <v>466</v>
      </c>
      <c r="I1271" s="246" t="s">
        <v>1140</v>
      </c>
      <c r="J1271" s="246" t="s">
        <v>108</v>
      </c>
      <c r="L1271" s="258">
        <v>0</v>
      </c>
      <c r="M1271" s="253"/>
      <c r="N1271" s="253">
        <v>0</v>
      </c>
      <c r="O1271" s="253">
        <v>0</v>
      </c>
      <c r="P1271" s="253">
        <v>0</v>
      </c>
      <c r="Q1271" s="253">
        <v>0</v>
      </c>
      <c r="R1271" s="253">
        <v>0</v>
      </c>
      <c r="S1271" s="253">
        <v>0</v>
      </c>
      <c r="T1271" s="253">
        <v>0</v>
      </c>
      <c r="U1271" s="253">
        <v>0</v>
      </c>
      <c r="V1271" s="253">
        <v>0</v>
      </c>
      <c r="W1271" s="253">
        <v>0</v>
      </c>
      <c r="X1271" s="253">
        <v>0</v>
      </c>
      <c r="Y1271" s="253">
        <v>0</v>
      </c>
    </row>
    <row r="1272" spans="4:25" hidden="1" outlineLevel="1">
      <c r="D1272" s="246" t="s">
        <v>1141</v>
      </c>
      <c r="E1272" s="246" t="s">
        <v>49</v>
      </c>
      <c r="F1272" s="246" t="s">
        <v>465</v>
      </c>
      <c r="H1272" s="246" t="s">
        <v>466</v>
      </c>
      <c r="I1272" s="246" t="s">
        <v>1142</v>
      </c>
      <c r="J1272" s="246" t="s">
        <v>430</v>
      </c>
      <c r="L1272" s="258">
        <v>0</v>
      </c>
      <c r="M1272" s="253"/>
      <c r="N1272" s="253">
        <v>0</v>
      </c>
      <c r="O1272" s="253">
        <v>0</v>
      </c>
      <c r="P1272" s="253"/>
      <c r="Q1272" s="253"/>
      <c r="R1272" s="253"/>
      <c r="S1272" s="253"/>
      <c r="T1272" s="253"/>
      <c r="U1272" s="253"/>
      <c r="V1272" s="253"/>
      <c r="W1272" s="253"/>
      <c r="X1272" s="253"/>
      <c r="Y1272" s="253"/>
    </row>
    <row r="1273" spans="4:25" hidden="1" outlineLevel="1">
      <c r="D1273" s="246" t="s">
        <v>2542</v>
      </c>
      <c r="E1273" s="246" t="s">
        <v>1759</v>
      </c>
      <c r="F1273" s="246" t="s">
        <v>465</v>
      </c>
      <c r="H1273" s="246" t="s">
        <v>466</v>
      </c>
      <c r="I1273" s="246" t="s">
        <v>2543</v>
      </c>
      <c r="J1273" s="246" t="s">
        <v>789</v>
      </c>
      <c r="L1273" s="258">
        <v>0</v>
      </c>
      <c r="M1273" s="253"/>
      <c r="N1273" s="253">
        <v>0</v>
      </c>
      <c r="O1273" s="253">
        <v>0</v>
      </c>
      <c r="P1273" s="253">
        <v>0</v>
      </c>
      <c r="Q1273" s="253">
        <v>0</v>
      </c>
      <c r="R1273" s="253">
        <v>0</v>
      </c>
      <c r="S1273" s="253">
        <v>0</v>
      </c>
      <c r="T1273" s="253">
        <v>0</v>
      </c>
      <c r="U1273" s="253">
        <v>0</v>
      </c>
      <c r="V1273" s="253">
        <v>0</v>
      </c>
      <c r="W1273" s="253">
        <v>0</v>
      </c>
      <c r="X1273" s="253">
        <v>0</v>
      </c>
      <c r="Y1273" s="253">
        <v>0</v>
      </c>
    </row>
    <row r="1274" spans="4:25" hidden="1" outlineLevel="1">
      <c r="D1274" s="246" t="s">
        <v>2544</v>
      </c>
      <c r="E1274" s="246" t="s">
        <v>49</v>
      </c>
      <c r="F1274" s="246" t="s">
        <v>465</v>
      </c>
      <c r="H1274" s="246" t="s">
        <v>466</v>
      </c>
      <c r="I1274" s="246" t="s">
        <v>1143</v>
      </c>
      <c r="J1274" s="246" t="s">
        <v>106</v>
      </c>
      <c r="L1274" s="258">
        <v>0</v>
      </c>
      <c r="M1274" s="253"/>
      <c r="N1274" s="253">
        <v>0</v>
      </c>
      <c r="O1274" s="253">
        <v>0</v>
      </c>
      <c r="P1274" s="253">
        <v>0</v>
      </c>
      <c r="Q1274" s="253">
        <v>0</v>
      </c>
      <c r="R1274" s="253">
        <v>0</v>
      </c>
      <c r="S1274" s="253">
        <v>0</v>
      </c>
      <c r="T1274" s="253">
        <v>0</v>
      </c>
      <c r="U1274" s="253">
        <v>0</v>
      </c>
      <c r="V1274" s="253">
        <v>0</v>
      </c>
      <c r="W1274" s="253">
        <v>0</v>
      </c>
      <c r="X1274" s="253">
        <v>0</v>
      </c>
      <c r="Y1274" s="253">
        <v>0</v>
      </c>
    </row>
    <row r="1275" spans="4:25" hidden="1" outlineLevel="1">
      <c r="D1275" s="246" t="s">
        <v>1609</v>
      </c>
      <c r="E1275" s="246" t="s">
        <v>49</v>
      </c>
      <c r="F1275" s="246" t="s">
        <v>465</v>
      </c>
      <c r="H1275" s="246" t="s">
        <v>466</v>
      </c>
      <c r="I1275" s="246" t="s">
        <v>1610</v>
      </c>
      <c r="J1275" s="246" t="s">
        <v>105</v>
      </c>
      <c r="L1275" s="258">
        <v>0</v>
      </c>
      <c r="M1275" s="253"/>
      <c r="N1275" s="253">
        <v>0</v>
      </c>
      <c r="O1275" s="253">
        <v>0</v>
      </c>
      <c r="P1275" s="253">
        <v>0</v>
      </c>
      <c r="Q1275" s="253">
        <v>0</v>
      </c>
      <c r="R1275" s="253">
        <v>0</v>
      </c>
      <c r="S1275" s="253">
        <v>0</v>
      </c>
      <c r="T1275" s="253">
        <v>0</v>
      </c>
      <c r="U1275" s="253">
        <v>0</v>
      </c>
      <c r="V1275" s="253">
        <v>0</v>
      </c>
      <c r="W1275" s="253">
        <v>0</v>
      </c>
      <c r="X1275" s="253">
        <v>0</v>
      </c>
      <c r="Y1275" s="253">
        <v>0</v>
      </c>
    </row>
    <row r="1276" spans="4:25" hidden="1" outlineLevel="1">
      <c r="D1276" s="246" t="s">
        <v>1144</v>
      </c>
      <c r="E1276" s="246" t="s">
        <v>49</v>
      </c>
      <c r="F1276" s="246" t="s">
        <v>465</v>
      </c>
      <c r="H1276" s="246" t="s">
        <v>466</v>
      </c>
      <c r="I1276" s="246" t="s">
        <v>1145</v>
      </c>
      <c r="J1276" s="246" t="s">
        <v>110</v>
      </c>
      <c r="L1276" s="258">
        <v>0</v>
      </c>
      <c r="M1276" s="253"/>
      <c r="N1276" s="253">
        <v>0</v>
      </c>
      <c r="O1276" s="253">
        <v>0</v>
      </c>
      <c r="P1276" s="253">
        <v>0</v>
      </c>
      <c r="Q1276" s="253">
        <v>0</v>
      </c>
      <c r="R1276" s="253">
        <v>0</v>
      </c>
      <c r="S1276" s="253">
        <v>0</v>
      </c>
      <c r="T1276" s="253">
        <v>0</v>
      </c>
      <c r="U1276" s="253">
        <v>0</v>
      </c>
      <c r="V1276" s="253">
        <v>0</v>
      </c>
      <c r="W1276" s="253">
        <v>0</v>
      </c>
      <c r="X1276" s="253">
        <v>0</v>
      </c>
      <c r="Y1276" s="253">
        <v>0</v>
      </c>
    </row>
    <row r="1277" spans="4:25" hidden="1" outlineLevel="1">
      <c r="D1277" s="246" t="s">
        <v>3247</v>
      </c>
      <c r="E1277" s="246" t="s">
        <v>61</v>
      </c>
      <c r="F1277" s="246" t="s">
        <v>465</v>
      </c>
      <c r="H1277" s="246" t="s">
        <v>466</v>
      </c>
      <c r="I1277" s="246" t="s">
        <v>2194</v>
      </c>
      <c r="J1277" s="246" t="s">
        <v>0</v>
      </c>
      <c r="L1277" s="258">
        <v>0</v>
      </c>
      <c r="M1277" s="253"/>
      <c r="N1277" s="253">
        <v>0</v>
      </c>
      <c r="O1277" s="253">
        <v>0</v>
      </c>
      <c r="P1277" s="253">
        <v>0</v>
      </c>
      <c r="Q1277" s="253">
        <v>0</v>
      </c>
      <c r="R1277" s="253">
        <v>0</v>
      </c>
      <c r="S1277" s="253">
        <v>0</v>
      </c>
      <c r="T1277" s="253">
        <v>0</v>
      </c>
      <c r="U1277" s="253">
        <v>0</v>
      </c>
      <c r="V1277" s="253">
        <v>0</v>
      </c>
      <c r="W1277" s="253">
        <v>0</v>
      </c>
      <c r="X1277" s="253">
        <v>0</v>
      </c>
      <c r="Y1277" s="253">
        <v>0</v>
      </c>
    </row>
    <row r="1278" spans="4:25" hidden="1" outlineLevel="1">
      <c r="D1278" s="246" t="s">
        <v>2192</v>
      </c>
      <c r="E1278" s="246" t="s">
        <v>61</v>
      </c>
      <c r="F1278" s="246" t="s">
        <v>465</v>
      </c>
      <c r="H1278" s="246" t="s">
        <v>466</v>
      </c>
      <c r="I1278" s="246" t="s">
        <v>2193</v>
      </c>
      <c r="J1278" s="246" t="s">
        <v>0</v>
      </c>
      <c r="L1278" s="258">
        <v>0</v>
      </c>
      <c r="M1278" s="253"/>
      <c r="N1278" s="253">
        <v>0</v>
      </c>
      <c r="O1278" s="253">
        <v>0</v>
      </c>
      <c r="P1278" s="253">
        <v>0</v>
      </c>
      <c r="Q1278" s="253">
        <v>0</v>
      </c>
      <c r="R1278" s="253">
        <v>0</v>
      </c>
      <c r="S1278" s="253">
        <v>0</v>
      </c>
      <c r="T1278" s="253">
        <v>0</v>
      </c>
      <c r="U1278" s="253">
        <v>0</v>
      </c>
      <c r="V1278" s="253">
        <v>0</v>
      </c>
      <c r="W1278" s="253">
        <v>0</v>
      </c>
      <c r="X1278" s="253">
        <v>0</v>
      </c>
      <c r="Y1278" s="253">
        <v>0</v>
      </c>
    </row>
    <row r="1279" spans="4:25" hidden="1" outlineLevel="1">
      <c r="D1279" s="246" t="s">
        <v>1403</v>
      </c>
      <c r="E1279" s="246" t="s">
        <v>49</v>
      </c>
      <c r="F1279" s="246" t="s">
        <v>465</v>
      </c>
      <c r="H1279" s="246" t="s">
        <v>466</v>
      </c>
      <c r="I1279" s="246" t="s">
        <v>1404</v>
      </c>
      <c r="J1279" s="246" t="s">
        <v>774</v>
      </c>
      <c r="L1279" s="258">
        <v>0</v>
      </c>
      <c r="M1279" s="253"/>
      <c r="N1279" s="253">
        <v>0</v>
      </c>
      <c r="O1279" s="253">
        <v>0</v>
      </c>
      <c r="P1279" s="253">
        <v>0</v>
      </c>
      <c r="Q1279" s="253">
        <v>0</v>
      </c>
      <c r="R1279" s="253">
        <v>0</v>
      </c>
      <c r="S1279" s="253">
        <v>0</v>
      </c>
      <c r="T1279" s="253">
        <v>0</v>
      </c>
      <c r="U1279" s="253">
        <v>0</v>
      </c>
      <c r="V1279" s="253">
        <v>0</v>
      </c>
      <c r="W1279" s="253">
        <v>0</v>
      </c>
      <c r="X1279" s="253">
        <v>0</v>
      </c>
      <c r="Y1279" s="253">
        <v>0</v>
      </c>
    </row>
    <row r="1280" spans="4:25" hidden="1" outlineLevel="1">
      <c r="D1280" s="246" t="s">
        <v>1611</v>
      </c>
      <c r="E1280" s="246" t="s">
        <v>49</v>
      </c>
      <c r="F1280" s="246" t="s">
        <v>465</v>
      </c>
      <c r="H1280" s="246" t="s">
        <v>466</v>
      </c>
      <c r="I1280" s="246" t="s">
        <v>1612</v>
      </c>
      <c r="J1280" s="246" t="s">
        <v>105</v>
      </c>
      <c r="L1280" s="258">
        <v>0</v>
      </c>
      <c r="M1280" s="253"/>
      <c r="N1280" s="253">
        <v>0</v>
      </c>
      <c r="O1280" s="253">
        <v>0</v>
      </c>
      <c r="P1280" s="253">
        <v>0</v>
      </c>
      <c r="Q1280" s="253">
        <v>0</v>
      </c>
      <c r="R1280" s="253">
        <v>0</v>
      </c>
      <c r="S1280" s="253">
        <v>0</v>
      </c>
      <c r="T1280" s="253">
        <v>0</v>
      </c>
      <c r="U1280" s="253">
        <v>0</v>
      </c>
      <c r="V1280" s="253">
        <v>0</v>
      </c>
      <c r="W1280" s="253">
        <v>0</v>
      </c>
      <c r="X1280" s="253">
        <v>0</v>
      </c>
      <c r="Y1280" s="253">
        <v>0</v>
      </c>
    </row>
    <row r="1281" spans="4:25" hidden="1" outlineLevel="1">
      <c r="D1281" s="246" t="s">
        <v>1868</v>
      </c>
      <c r="E1281" s="246" t="s">
        <v>50</v>
      </c>
      <c r="F1281" s="246" t="s">
        <v>465</v>
      </c>
      <c r="H1281" s="246" t="s">
        <v>466</v>
      </c>
      <c r="I1281" s="246" t="s">
        <v>1146</v>
      </c>
      <c r="J1281" s="246" t="s">
        <v>108</v>
      </c>
      <c r="L1281" s="258">
        <v>0</v>
      </c>
      <c r="M1281" s="253"/>
      <c r="N1281" s="253">
        <v>0</v>
      </c>
      <c r="O1281" s="253">
        <v>0</v>
      </c>
      <c r="P1281" s="253">
        <v>0</v>
      </c>
      <c r="Q1281" s="253">
        <v>0</v>
      </c>
      <c r="R1281" s="253">
        <v>0</v>
      </c>
      <c r="S1281" s="253">
        <v>0</v>
      </c>
      <c r="T1281" s="253">
        <v>0</v>
      </c>
      <c r="U1281" s="253">
        <v>0</v>
      </c>
      <c r="V1281" s="253">
        <v>0</v>
      </c>
      <c r="W1281" s="253">
        <v>0</v>
      </c>
      <c r="X1281" s="253">
        <v>0</v>
      </c>
      <c r="Y1281" s="253">
        <v>0</v>
      </c>
    </row>
    <row r="1282" spans="4:25" hidden="1" outlineLevel="1">
      <c r="D1282" s="246" t="s">
        <v>1869</v>
      </c>
      <c r="E1282" s="246" t="s">
        <v>48</v>
      </c>
      <c r="F1282" s="246" t="s">
        <v>465</v>
      </c>
      <c r="H1282" s="246" t="s">
        <v>466</v>
      </c>
      <c r="I1282" s="246" t="s">
        <v>1870</v>
      </c>
      <c r="J1282" s="246" t="s">
        <v>109</v>
      </c>
      <c r="L1282" s="258">
        <v>0</v>
      </c>
      <c r="M1282" s="253"/>
      <c r="N1282" s="253">
        <v>0</v>
      </c>
      <c r="O1282" s="253">
        <v>0</v>
      </c>
      <c r="P1282" s="253">
        <v>0</v>
      </c>
      <c r="Q1282" s="253">
        <v>0</v>
      </c>
      <c r="R1282" s="253">
        <v>0</v>
      </c>
      <c r="S1282" s="253">
        <v>0</v>
      </c>
      <c r="T1282" s="253">
        <v>0</v>
      </c>
      <c r="U1282" s="253">
        <v>0</v>
      </c>
      <c r="V1282" s="253">
        <v>0</v>
      </c>
      <c r="W1282" s="253">
        <v>0</v>
      </c>
      <c r="X1282" s="253">
        <v>0</v>
      </c>
      <c r="Y1282" s="253">
        <v>0</v>
      </c>
    </row>
    <row r="1283" spans="4:25" hidden="1" outlineLevel="1">
      <c r="D1283" s="246" t="s">
        <v>1613</v>
      </c>
      <c r="E1283" s="246" t="s">
        <v>49</v>
      </c>
      <c r="F1283" s="246" t="s">
        <v>465</v>
      </c>
      <c r="H1283" s="246" t="s">
        <v>466</v>
      </c>
      <c r="I1283" s="246" t="s">
        <v>1614</v>
      </c>
      <c r="J1283" s="246" t="s">
        <v>455</v>
      </c>
      <c r="L1283" s="258">
        <v>0</v>
      </c>
      <c r="M1283" s="253"/>
      <c r="N1283" s="253">
        <v>0</v>
      </c>
      <c r="O1283" s="253">
        <v>0</v>
      </c>
      <c r="P1283" s="253">
        <v>0</v>
      </c>
      <c r="Q1283" s="253">
        <v>0</v>
      </c>
      <c r="R1283" s="253">
        <v>0</v>
      </c>
      <c r="S1283" s="253">
        <v>0</v>
      </c>
      <c r="T1283" s="253">
        <v>0</v>
      </c>
      <c r="U1283" s="253">
        <v>0</v>
      </c>
      <c r="V1283" s="253">
        <v>0</v>
      </c>
      <c r="W1283" s="253">
        <v>0</v>
      </c>
      <c r="X1283" s="253">
        <v>0</v>
      </c>
      <c r="Y1283" s="253">
        <v>0</v>
      </c>
    </row>
    <row r="1284" spans="4:25" hidden="1" outlineLevel="1">
      <c r="D1284" s="246" t="s">
        <v>1147</v>
      </c>
      <c r="E1284" s="246" t="s">
        <v>49</v>
      </c>
      <c r="F1284" s="246" t="s">
        <v>465</v>
      </c>
      <c r="H1284" s="246" t="s">
        <v>466</v>
      </c>
      <c r="I1284" s="246" t="s">
        <v>1148</v>
      </c>
      <c r="J1284" s="246" t="s">
        <v>430</v>
      </c>
      <c r="L1284" s="258">
        <v>0</v>
      </c>
      <c r="M1284" s="253"/>
      <c r="N1284" s="253">
        <v>0</v>
      </c>
      <c r="O1284" s="253">
        <v>0</v>
      </c>
      <c r="P1284" s="253">
        <v>0</v>
      </c>
      <c r="Q1284" s="253">
        <v>0</v>
      </c>
      <c r="R1284" s="253">
        <v>0</v>
      </c>
      <c r="S1284" s="253">
        <v>0</v>
      </c>
      <c r="T1284" s="253">
        <v>0</v>
      </c>
      <c r="U1284" s="253">
        <v>0</v>
      </c>
      <c r="V1284" s="253">
        <v>0</v>
      </c>
      <c r="W1284" s="253">
        <v>0</v>
      </c>
      <c r="X1284" s="253">
        <v>0</v>
      </c>
      <c r="Y1284" s="253">
        <v>0</v>
      </c>
    </row>
    <row r="1285" spans="4:25" hidden="1" outlineLevel="1">
      <c r="D1285" s="246" t="s">
        <v>1149</v>
      </c>
      <c r="E1285" s="246" t="s">
        <v>49</v>
      </c>
      <c r="F1285" s="246" t="s">
        <v>465</v>
      </c>
      <c r="H1285" s="246" t="s">
        <v>466</v>
      </c>
      <c r="I1285" s="246" t="s">
        <v>1150</v>
      </c>
      <c r="J1285" s="246" t="s">
        <v>430</v>
      </c>
      <c r="L1285" s="258">
        <v>0</v>
      </c>
      <c r="M1285" s="253"/>
      <c r="N1285" s="253">
        <v>0</v>
      </c>
      <c r="O1285" s="253">
        <v>0</v>
      </c>
      <c r="P1285" s="253">
        <v>0</v>
      </c>
      <c r="Q1285" s="253">
        <v>0</v>
      </c>
      <c r="R1285" s="253">
        <v>0</v>
      </c>
      <c r="S1285" s="253">
        <v>0</v>
      </c>
      <c r="T1285" s="253">
        <v>0</v>
      </c>
      <c r="U1285" s="253">
        <v>0</v>
      </c>
      <c r="V1285" s="253">
        <v>0</v>
      </c>
      <c r="W1285" s="253">
        <v>0</v>
      </c>
      <c r="X1285" s="253">
        <v>0</v>
      </c>
      <c r="Y1285" s="253">
        <v>0</v>
      </c>
    </row>
    <row r="1286" spans="4:25" hidden="1" outlineLevel="1">
      <c r="D1286" s="246" t="s">
        <v>1151</v>
      </c>
      <c r="E1286" s="246" t="s">
        <v>2574</v>
      </c>
      <c r="F1286" s="246" t="s">
        <v>465</v>
      </c>
      <c r="H1286" s="246" t="s">
        <v>466</v>
      </c>
      <c r="I1286" s="246" t="s">
        <v>3034</v>
      </c>
      <c r="J1286" s="246" t="s">
        <v>471</v>
      </c>
      <c r="L1286" s="258">
        <v>97</v>
      </c>
      <c r="M1286" s="253"/>
      <c r="N1286" s="253">
        <v>0</v>
      </c>
      <c r="O1286" s="253">
        <v>0</v>
      </c>
      <c r="P1286" s="253">
        <v>0</v>
      </c>
      <c r="Q1286" s="253">
        <v>0</v>
      </c>
      <c r="R1286" s="253">
        <v>0</v>
      </c>
      <c r="S1286" s="253">
        <v>0</v>
      </c>
      <c r="T1286" s="253">
        <v>0</v>
      </c>
      <c r="U1286" s="253">
        <v>37</v>
      </c>
      <c r="V1286" s="253">
        <v>0</v>
      </c>
      <c r="W1286" s="253">
        <v>60</v>
      </c>
      <c r="X1286" s="253">
        <v>0</v>
      </c>
      <c r="Y1286" s="253">
        <v>0</v>
      </c>
    </row>
    <row r="1287" spans="4:25" hidden="1" outlineLevel="1">
      <c r="D1287" s="246" t="s">
        <v>1152</v>
      </c>
      <c r="E1287" s="246" t="s">
        <v>48</v>
      </c>
      <c r="F1287" s="246" t="s">
        <v>465</v>
      </c>
      <c r="H1287" s="246" t="s">
        <v>466</v>
      </c>
      <c r="I1287" s="246" t="s">
        <v>1153</v>
      </c>
      <c r="J1287" s="246" t="s">
        <v>109</v>
      </c>
      <c r="L1287" s="258">
        <v>22</v>
      </c>
      <c r="M1287" s="253"/>
      <c r="N1287" s="253">
        <v>0</v>
      </c>
      <c r="O1287" s="253">
        <v>12</v>
      </c>
      <c r="P1287" s="253">
        <v>0</v>
      </c>
      <c r="Q1287" s="253">
        <v>10</v>
      </c>
      <c r="R1287" s="253">
        <v>0</v>
      </c>
      <c r="S1287" s="253">
        <v>0</v>
      </c>
      <c r="T1287" s="253">
        <v>0</v>
      </c>
      <c r="U1287" s="253">
        <v>0</v>
      </c>
      <c r="V1287" s="253">
        <v>0</v>
      </c>
      <c r="W1287" s="253">
        <v>0</v>
      </c>
      <c r="X1287" s="253">
        <v>0</v>
      </c>
      <c r="Y1287" s="253">
        <v>0</v>
      </c>
    </row>
    <row r="1288" spans="4:25" hidden="1" outlineLevel="1">
      <c r="D1288" s="246" t="s">
        <v>1154</v>
      </c>
      <c r="E1288" s="246" t="s">
        <v>2574</v>
      </c>
      <c r="F1288" s="246" t="s">
        <v>465</v>
      </c>
      <c r="H1288" s="246" t="s">
        <v>466</v>
      </c>
      <c r="I1288" s="246" t="s">
        <v>3035</v>
      </c>
      <c r="J1288" s="246" t="s">
        <v>471</v>
      </c>
      <c r="L1288" s="258">
        <v>16</v>
      </c>
      <c r="M1288" s="253"/>
      <c r="N1288" s="253">
        <v>0</v>
      </c>
      <c r="O1288" s="253">
        <v>16</v>
      </c>
      <c r="P1288" s="253">
        <v>0</v>
      </c>
      <c r="Q1288" s="253">
        <v>0</v>
      </c>
      <c r="R1288" s="253">
        <v>0</v>
      </c>
      <c r="S1288" s="253">
        <v>0</v>
      </c>
      <c r="T1288" s="253">
        <v>0</v>
      </c>
      <c r="U1288" s="253">
        <v>0</v>
      </c>
      <c r="V1288" s="253">
        <v>0</v>
      </c>
      <c r="W1288" s="253">
        <v>0</v>
      </c>
      <c r="X1288" s="253">
        <v>0</v>
      </c>
      <c r="Y1288" s="253">
        <v>0</v>
      </c>
    </row>
    <row r="1289" spans="4:25" hidden="1" outlineLevel="1">
      <c r="D1289" s="246" t="s">
        <v>3248</v>
      </c>
      <c r="E1289" s="246" t="s">
        <v>49</v>
      </c>
      <c r="F1289" s="246" t="s">
        <v>465</v>
      </c>
      <c r="H1289" s="246" t="s">
        <v>466</v>
      </c>
      <c r="I1289" s="246" t="s">
        <v>3249</v>
      </c>
      <c r="J1289" s="246" t="s">
        <v>789</v>
      </c>
      <c r="L1289" s="258">
        <v>0</v>
      </c>
      <c r="M1289" s="253"/>
      <c r="N1289" s="253">
        <v>0</v>
      </c>
      <c r="O1289" s="253">
        <v>0</v>
      </c>
      <c r="P1289" s="253">
        <v>0</v>
      </c>
      <c r="Q1289" s="253">
        <v>0</v>
      </c>
      <c r="R1289" s="253">
        <v>0</v>
      </c>
      <c r="S1289" s="253">
        <v>0</v>
      </c>
      <c r="T1289" s="253">
        <v>0</v>
      </c>
      <c r="U1289" s="253">
        <v>0</v>
      </c>
      <c r="V1289" s="253">
        <v>0</v>
      </c>
      <c r="W1289" s="253">
        <v>0</v>
      </c>
      <c r="X1289" s="253">
        <v>0</v>
      </c>
      <c r="Y1289" s="253">
        <v>0</v>
      </c>
    </row>
    <row r="1290" spans="4:25" hidden="1" outlineLevel="1">
      <c r="D1290" s="246" t="s">
        <v>1405</v>
      </c>
      <c r="E1290" s="246" t="s">
        <v>49</v>
      </c>
      <c r="F1290" s="246" t="s">
        <v>465</v>
      </c>
      <c r="H1290" s="246" t="s">
        <v>466</v>
      </c>
      <c r="I1290" s="246" t="s">
        <v>1406</v>
      </c>
      <c r="J1290" s="246" t="s">
        <v>774</v>
      </c>
      <c r="L1290" s="258">
        <v>0</v>
      </c>
      <c r="M1290" s="253"/>
      <c r="N1290" s="253">
        <v>0</v>
      </c>
      <c r="O1290" s="253">
        <v>0</v>
      </c>
      <c r="P1290" s="253">
        <v>0</v>
      </c>
      <c r="Q1290" s="253">
        <v>0</v>
      </c>
      <c r="R1290" s="253">
        <v>0</v>
      </c>
      <c r="S1290" s="253">
        <v>0</v>
      </c>
      <c r="T1290" s="253">
        <v>0</v>
      </c>
      <c r="U1290" s="253">
        <v>0</v>
      </c>
      <c r="V1290" s="253">
        <v>0</v>
      </c>
      <c r="W1290" s="253">
        <v>0</v>
      </c>
      <c r="X1290" s="253">
        <v>0</v>
      </c>
      <c r="Y1290" s="253">
        <v>0</v>
      </c>
    </row>
    <row r="1291" spans="4:25" hidden="1" outlineLevel="1">
      <c r="D1291" s="246" t="s">
        <v>2195</v>
      </c>
      <c r="E1291" s="246" t="s">
        <v>49</v>
      </c>
      <c r="F1291" s="246" t="s">
        <v>465</v>
      </c>
      <c r="H1291" s="246" t="s">
        <v>466</v>
      </c>
      <c r="I1291" s="246" t="s">
        <v>2196</v>
      </c>
      <c r="J1291" s="246" t="s">
        <v>19</v>
      </c>
      <c r="L1291" s="258">
        <v>0</v>
      </c>
      <c r="M1291" s="253"/>
      <c r="N1291" s="253">
        <v>0</v>
      </c>
      <c r="O1291" s="253">
        <v>0</v>
      </c>
      <c r="P1291" s="253">
        <v>0</v>
      </c>
      <c r="Q1291" s="253">
        <v>0</v>
      </c>
      <c r="R1291" s="253">
        <v>0</v>
      </c>
      <c r="S1291" s="253">
        <v>0</v>
      </c>
      <c r="T1291" s="253">
        <v>0</v>
      </c>
      <c r="U1291" s="253">
        <v>0</v>
      </c>
      <c r="V1291" s="253">
        <v>0</v>
      </c>
      <c r="W1291" s="253">
        <v>0</v>
      </c>
      <c r="X1291" s="253">
        <v>0</v>
      </c>
      <c r="Y1291" s="253">
        <v>0</v>
      </c>
    </row>
    <row r="1292" spans="4:25" hidden="1" outlineLevel="1">
      <c r="D1292" s="246" t="s">
        <v>1711</v>
      </c>
      <c r="E1292" s="246" t="s">
        <v>48</v>
      </c>
      <c r="F1292" s="246" t="s">
        <v>465</v>
      </c>
      <c r="H1292" s="246" t="s">
        <v>466</v>
      </c>
      <c r="I1292" s="246" t="s">
        <v>1155</v>
      </c>
      <c r="J1292" s="246" t="s">
        <v>109</v>
      </c>
      <c r="L1292" s="258">
        <v>0</v>
      </c>
      <c r="M1292" s="253"/>
      <c r="N1292" s="253">
        <v>0</v>
      </c>
      <c r="O1292" s="253">
        <v>0</v>
      </c>
      <c r="P1292" s="253">
        <v>0</v>
      </c>
      <c r="Q1292" s="253">
        <v>0</v>
      </c>
      <c r="R1292" s="253">
        <v>0</v>
      </c>
      <c r="S1292" s="253">
        <v>0</v>
      </c>
      <c r="T1292" s="253">
        <v>0</v>
      </c>
      <c r="U1292" s="253">
        <v>0</v>
      </c>
      <c r="V1292" s="253">
        <v>0</v>
      </c>
      <c r="W1292" s="253">
        <v>0</v>
      </c>
      <c r="X1292" s="253">
        <v>0</v>
      </c>
      <c r="Y1292" s="253">
        <v>0</v>
      </c>
    </row>
    <row r="1293" spans="4:25" hidden="1" outlineLevel="1">
      <c r="D1293" s="246" t="s">
        <v>2428</v>
      </c>
      <c r="E1293" s="246" t="s">
        <v>49</v>
      </c>
      <c r="F1293" s="246" t="s">
        <v>465</v>
      </c>
      <c r="H1293" s="246" t="s">
        <v>466</v>
      </c>
      <c r="I1293" s="246" t="s">
        <v>2429</v>
      </c>
      <c r="J1293" s="246" t="s">
        <v>774</v>
      </c>
      <c r="L1293" s="258">
        <v>0</v>
      </c>
      <c r="M1293" s="253"/>
      <c r="N1293" s="253">
        <v>0</v>
      </c>
      <c r="O1293" s="253">
        <v>0</v>
      </c>
      <c r="P1293" s="253">
        <v>0</v>
      </c>
      <c r="Q1293" s="253">
        <v>0</v>
      </c>
      <c r="R1293" s="253">
        <v>0</v>
      </c>
      <c r="S1293" s="253">
        <v>0</v>
      </c>
      <c r="T1293" s="253">
        <v>0</v>
      </c>
      <c r="U1293" s="253">
        <v>0</v>
      </c>
      <c r="V1293" s="253">
        <v>0</v>
      </c>
      <c r="W1293" s="253">
        <v>0</v>
      </c>
      <c r="X1293" s="253">
        <v>0</v>
      </c>
      <c r="Y1293" s="253">
        <v>0</v>
      </c>
    </row>
    <row r="1294" spans="4:25" hidden="1" outlineLevel="1">
      <c r="D1294" s="246" t="s">
        <v>2197</v>
      </c>
      <c r="E1294" s="246" t="s">
        <v>48</v>
      </c>
      <c r="F1294" s="246" t="s">
        <v>465</v>
      </c>
      <c r="H1294" s="246" t="s">
        <v>466</v>
      </c>
      <c r="I1294" s="246" t="s">
        <v>2198</v>
      </c>
      <c r="J1294" s="246" t="s">
        <v>109</v>
      </c>
      <c r="L1294" s="258">
        <v>0</v>
      </c>
      <c r="M1294" s="253"/>
      <c r="N1294" s="253">
        <v>0</v>
      </c>
      <c r="O1294" s="253">
        <v>0</v>
      </c>
      <c r="P1294" s="253">
        <v>0</v>
      </c>
      <c r="Q1294" s="253">
        <v>0</v>
      </c>
      <c r="R1294" s="253">
        <v>0</v>
      </c>
      <c r="S1294" s="253">
        <v>0</v>
      </c>
      <c r="T1294" s="253">
        <v>0</v>
      </c>
      <c r="U1294" s="253">
        <v>0</v>
      </c>
      <c r="V1294" s="253">
        <v>0</v>
      </c>
      <c r="W1294" s="253">
        <v>0</v>
      </c>
      <c r="X1294" s="253">
        <v>0</v>
      </c>
      <c r="Y1294" s="253">
        <v>0</v>
      </c>
    </row>
    <row r="1295" spans="4:25" hidden="1" outlineLevel="1">
      <c r="D1295" s="246" t="s">
        <v>2430</v>
      </c>
      <c r="E1295" s="246" t="s">
        <v>49</v>
      </c>
      <c r="F1295" s="246" t="s">
        <v>465</v>
      </c>
      <c r="H1295" s="246" t="s">
        <v>466</v>
      </c>
      <c r="I1295" s="246" t="s">
        <v>2431</v>
      </c>
      <c r="J1295" s="246" t="s">
        <v>106</v>
      </c>
      <c r="L1295" s="258">
        <v>0</v>
      </c>
      <c r="M1295" s="253"/>
      <c r="N1295" s="253">
        <v>0</v>
      </c>
      <c r="O1295" s="253">
        <v>0</v>
      </c>
      <c r="P1295" s="253">
        <v>0</v>
      </c>
      <c r="Q1295" s="253">
        <v>0</v>
      </c>
      <c r="R1295" s="253">
        <v>0</v>
      </c>
      <c r="S1295" s="253">
        <v>0</v>
      </c>
      <c r="T1295" s="253">
        <v>0</v>
      </c>
      <c r="U1295" s="253">
        <v>0</v>
      </c>
      <c r="V1295" s="253">
        <v>0</v>
      </c>
      <c r="W1295" s="253">
        <v>0</v>
      </c>
      <c r="X1295" s="253">
        <v>0</v>
      </c>
      <c r="Y1295" s="253">
        <v>0</v>
      </c>
    </row>
    <row r="1296" spans="4:25" hidden="1" outlineLevel="1">
      <c r="D1296" s="246" t="s">
        <v>1156</v>
      </c>
      <c r="E1296" s="246" t="s">
        <v>48</v>
      </c>
      <c r="F1296" s="246" t="s">
        <v>465</v>
      </c>
      <c r="H1296" s="246" t="s">
        <v>466</v>
      </c>
      <c r="I1296" s="246" t="s">
        <v>1157</v>
      </c>
      <c r="J1296" s="246" t="s">
        <v>109</v>
      </c>
      <c r="L1296" s="258">
        <v>0</v>
      </c>
      <c r="M1296" s="253"/>
      <c r="N1296" s="253">
        <v>0</v>
      </c>
      <c r="O1296" s="253">
        <v>0</v>
      </c>
      <c r="P1296" s="253">
        <v>0</v>
      </c>
      <c r="Q1296" s="253">
        <v>0</v>
      </c>
      <c r="R1296" s="253">
        <v>0</v>
      </c>
      <c r="S1296" s="253">
        <v>0</v>
      </c>
      <c r="T1296" s="253">
        <v>0</v>
      </c>
      <c r="U1296" s="253">
        <v>0</v>
      </c>
      <c r="V1296" s="253">
        <v>0</v>
      </c>
      <c r="W1296" s="253">
        <v>0</v>
      </c>
      <c r="X1296" s="253">
        <v>0</v>
      </c>
      <c r="Y1296" s="253">
        <v>0</v>
      </c>
    </row>
    <row r="1297" spans="4:25" hidden="1" outlineLevel="1">
      <c r="D1297" s="246" t="s">
        <v>3250</v>
      </c>
      <c r="E1297" s="246" t="s">
        <v>49</v>
      </c>
      <c r="F1297" s="246" t="s">
        <v>465</v>
      </c>
      <c r="H1297" s="246" t="s">
        <v>466</v>
      </c>
      <c r="I1297" s="246" t="s">
        <v>3251</v>
      </c>
      <c r="J1297" s="246" t="s">
        <v>774</v>
      </c>
      <c r="L1297" s="258">
        <v>0</v>
      </c>
      <c r="M1297" s="253"/>
      <c r="N1297" s="253">
        <v>0</v>
      </c>
      <c r="O1297" s="253">
        <v>0</v>
      </c>
      <c r="P1297" s="253">
        <v>0</v>
      </c>
      <c r="Q1297" s="253">
        <v>0</v>
      </c>
      <c r="R1297" s="253">
        <v>0</v>
      </c>
      <c r="S1297" s="253">
        <v>0</v>
      </c>
      <c r="T1297" s="253">
        <v>0</v>
      </c>
      <c r="U1297" s="253">
        <v>0</v>
      </c>
      <c r="V1297" s="253">
        <v>0</v>
      </c>
      <c r="W1297" s="253">
        <v>0</v>
      </c>
      <c r="X1297" s="253">
        <v>0</v>
      </c>
      <c r="Y1297" s="253">
        <v>0</v>
      </c>
    </row>
    <row r="1298" spans="4:25" hidden="1" outlineLevel="1">
      <c r="D1298" s="246" t="s">
        <v>2432</v>
      </c>
      <c r="E1298" s="246" t="s">
        <v>49</v>
      </c>
      <c r="F1298" s="246" t="s">
        <v>465</v>
      </c>
      <c r="H1298" s="246" t="s">
        <v>466</v>
      </c>
      <c r="I1298" s="246" t="s">
        <v>2433</v>
      </c>
      <c r="J1298" s="246" t="s">
        <v>106</v>
      </c>
      <c r="L1298" s="258">
        <v>0</v>
      </c>
      <c r="M1298" s="253"/>
      <c r="N1298" s="253">
        <v>0</v>
      </c>
      <c r="O1298" s="253">
        <v>0</v>
      </c>
      <c r="P1298" s="253">
        <v>0</v>
      </c>
      <c r="Q1298" s="253">
        <v>0</v>
      </c>
      <c r="R1298" s="253">
        <v>0</v>
      </c>
      <c r="S1298" s="253">
        <v>0</v>
      </c>
      <c r="T1298" s="253">
        <v>0</v>
      </c>
      <c r="U1298" s="253">
        <v>0</v>
      </c>
      <c r="V1298" s="253">
        <v>0</v>
      </c>
      <c r="W1298" s="253">
        <v>0</v>
      </c>
      <c r="X1298" s="253">
        <v>0</v>
      </c>
      <c r="Y1298" s="253">
        <v>0</v>
      </c>
    </row>
    <row r="1299" spans="4:25" hidden="1" outlineLevel="1">
      <c r="D1299" s="246" t="s">
        <v>1158</v>
      </c>
      <c r="E1299" s="246" t="s">
        <v>49</v>
      </c>
      <c r="F1299" s="246" t="s">
        <v>465</v>
      </c>
      <c r="H1299" s="246" t="s">
        <v>466</v>
      </c>
      <c r="I1299" s="246" t="s">
        <v>1159</v>
      </c>
      <c r="J1299" s="246" t="s">
        <v>429</v>
      </c>
      <c r="L1299" s="258">
        <v>0</v>
      </c>
      <c r="M1299" s="253"/>
      <c r="N1299" s="253">
        <v>0</v>
      </c>
      <c r="O1299" s="253">
        <v>0</v>
      </c>
      <c r="P1299" s="253">
        <v>0</v>
      </c>
      <c r="Q1299" s="253">
        <v>0</v>
      </c>
      <c r="R1299" s="253">
        <v>0</v>
      </c>
      <c r="S1299" s="253">
        <v>0</v>
      </c>
      <c r="T1299" s="253">
        <v>0</v>
      </c>
      <c r="U1299" s="253">
        <v>0</v>
      </c>
      <c r="V1299" s="253">
        <v>0</v>
      </c>
      <c r="W1299" s="253">
        <v>0</v>
      </c>
      <c r="X1299" s="253">
        <v>0</v>
      </c>
      <c r="Y1299" s="253">
        <v>0</v>
      </c>
    </row>
    <row r="1300" spans="4:25" hidden="1" outlineLevel="1">
      <c r="D1300" s="246" t="s">
        <v>1615</v>
      </c>
      <c r="E1300" s="246" t="s">
        <v>49</v>
      </c>
      <c r="F1300" s="246" t="s">
        <v>465</v>
      </c>
      <c r="H1300" s="246" t="s">
        <v>466</v>
      </c>
      <c r="I1300" s="246" t="s">
        <v>1616</v>
      </c>
      <c r="J1300" s="246" t="s">
        <v>105</v>
      </c>
      <c r="L1300" s="258">
        <v>0</v>
      </c>
      <c r="M1300" s="253"/>
      <c r="N1300" s="253">
        <v>0</v>
      </c>
      <c r="O1300" s="253">
        <v>0</v>
      </c>
      <c r="P1300" s="253">
        <v>0</v>
      </c>
      <c r="Q1300" s="253">
        <v>0</v>
      </c>
      <c r="R1300" s="253">
        <v>0</v>
      </c>
      <c r="S1300" s="253">
        <v>0</v>
      </c>
      <c r="T1300" s="253">
        <v>0</v>
      </c>
      <c r="U1300" s="253">
        <v>0</v>
      </c>
      <c r="V1300" s="253">
        <v>0</v>
      </c>
      <c r="W1300" s="253">
        <v>0</v>
      </c>
      <c r="X1300" s="253">
        <v>0</v>
      </c>
      <c r="Y1300" s="253">
        <v>0</v>
      </c>
    </row>
    <row r="1301" spans="4:25" hidden="1" outlineLevel="1">
      <c r="D1301" s="246" t="s">
        <v>3036</v>
      </c>
      <c r="E1301" s="246" t="s">
        <v>2574</v>
      </c>
      <c r="F1301" s="246" t="s">
        <v>465</v>
      </c>
      <c r="H1301" s="246" t="s">
        <v>466</v>
      </c>
      <c r="I1301" s="246" t="s">
        <v>3037</v>
      </c>
      <c r="J1301" s="246" t="s">
        <v>471</v>
      </c>
      <c r="L1301" s="258">
        <v>0</v>
      </c>
      <c r="M1301" s="253"/>
      <c r="N1301" s="253">
        <v>0</v>
      </c>
      <c r="O1301" s="253">
        <v>0</v>
      </c>
      <c r="P1301" s="253">
        <v>0</v>
      </c>
      <c r="Q1301" s="253">
        <v>0</v>
      </c>
      <c r="R1301" s="253">
        <v>0</v>
      </c>
      <c r="S1301" s="253">
        <v>0</v>
      </c>
      <c r="T1301" s="253">
        <v>0</v>
      </c>
      <c r="U1301" s="253">
        <v>0</v>
      </c>
      <c r="V1301" s="253">
        <v>0</v>
      </c>
      <c r="W1301" s="253">
        <v>0</v>
      </c>
      <c r="X1301" s="253">
        <v>0</v>
      </c>
      <c r="Y1301" s="253">
        <v>0</v>
      </c>
    </row>
    <row r="1302" spans="4:25" hidden="1" outlineLevel="1">
      <c r="D1302" s="246" t="s">
        <v>2545</v>
      </c>
      <c r="E1302" s="246" t="s">
        <v>49</v>
      </c>
      <c r="F1302" s="246" t="s">
        <v>465</v>
      </c>
      <c r="H1302" s="246" t="s">
        <v>466</v>
      </c>
      <c r="I1302" s="246" t="s">
        <v>1160</v>
      </c>
      <c r="J1302" s="246" t="s">
        <v>106</v>
      </c>
      <c r="L1302" s="258">
        <v>0</v>
      </c>
      <c r="M1302" s="253"/>
      <c r="N1302" s="253">
        <v>0</v>
      </c>
      <c r="O1302" s="253">
        <v>0</v>
      </c>
      <c r="P1302" s="253">
        <v>0</v>
      </c>
      <c r="Q1302" s="253">
        <v>0</v>
      </c>
      <c r="R1302" s="253">
        <v>0</v>
      </c>
      <c r="S1302" s="253">
        <v>0</v>
      </c>
      <c r="T1302" s="253">
        <v>0</v>
      </c>
      <c r="U1302" s="253">
        <v>0</v>
      </c>
      <c r="V1302" s="253">
        <v>0</v>
      </c>
      <c r="W1302" s="253">
        <v>0</v>
      </c>
      <c r="X1302" s="253">
        <v>0</v>
      </c>
      <c r="Y1302" s="253">
        <v>0</v>
      </c>
    </row>
    <row r="1303" spans="4:25" hidden="1" outlineLevel="1">
      <c r="D1303" s="246" t="s">
        <v>2199</v>
      </c>
      <c r="E1303" s="246" t="s">
        <v>49</v>
      </c>
      <c r="F1303" s="246" t="s">
        <v>465</v>
      </c>
      <c r="H1303" s="246" t="s">
        <v>466</v>
      </c>
      <c r="I1303" s="246" t="s">
        <v>2200</v>
      </c>
      <c r="J1303" s="246" t="s">
        <v>106</v>
      </c>
      <c r="L1303" s="258">
        <v>0</v>
      </c>
      <c r="M1303" s="253"/>
      <c r="N1303" s="253">
        <v>0</v>
      </c>
      <c r="O1303" s="253">
        <v>0</v>
      </c>
      <c r="P1303" s="253">
        <v>0</v>
      </c>
      <c r="Q1303" s="253">
        <v>0</v>
      </c>
      <c r="R1303" s="253">
        <v>0</v>
      </c>
      <c r="S1303" s="253">
        <v>0</v>
      </c>
      <c r="T1303" s="253">
        <v>0</v>
      </c>
      <c r="U1303" s="253">
        <v>0</v>
      </c>
      <c r="V1303" s="253">
        <v>0</v>
      </c>
      <c r="W1303" s="253">
        <v>0</v>
      </c>
      <c r="X1303" s="253">
        <v>0</v>
      </c>
      <c r="Y1303" s="253">
        <v>0</v>
      </c>
    </row>
    <row r="1304" spans="4:25" hidden="1" outlineLevel="1">
      <c r="D1304" s="246" t="s">
        <v>1617</v>
      </c>
      <c r="E1304" s="246" t="s">
        <v>49</v>
      </c>
      <c r="F1304" s="246" t="s">
        <v>465</v>
      </c>
      <c r="H1304" s="246" t="s">
        <v>466</v>
      </c>
      <c r="I1304" s="246" t="s">
        <v>1618</v>
      </c>
      <c r="J1304" s="246" t="s">
        <v>105</v>
      </c>
      <c r="L1304" s="258">
        <v>0</v>
      </c>
      <c r="M1304" s="253"/>
      <c r="N1304" s="253">
        <v>0</v>
      </c>
      <c r="O1304" s="253">
        <v>0</v>
      </c>
      <c r="P1304" s="253">
        <v>0</v>
      </c>
      <c r="Q1304" s="253">
        <v>0</v>
      </c>
      <c r="R1304" s="253">
        <v>0</v>
      </c>
      <c r="S1304" s="253">
        <v>0</v>
      </c>
      <c r="T1304" s="253">
        <v>0</v>
      </c>
      <c r="U1304" s="253">
        <v>0</v>
      </c>
      <c r="V1304" s="253">
        <v>0</v>
      </c>
      <c r="W1304" s="253">
        <v>0</v>
      </c>
      <c r="X1304" s="253">
        <v>0</v>
      </c>
      <c r="Y1304" s="253">
        <v>0</v>
      </c>
    </row>
    <row r="1305" spans="4:25" hidden="1" outlineLevel="1">
      <c r="D1305" s="246" t="s">
        <v>1407</v>
      </c>
      <c r="E1305" s="246" t="s">
        <v>49</v>
      </c>
      <c r="F1305" s="246" t="s">
        <v>465</v>
      </c>
      <c r="H1305" s="246" t="s">
        <v>466</v>
      </c>
      <c r="I1305" s="246" t="s">
        <v>1408</v>
      </c>
      <c r="J1305" s="246" t="s">
        <v>455</v>
      </c>
      <c r="L1305" s="258">
        <v>0</v>
      </c>
      <c r="M1305" s="253"/>
      <c r="N1305" s="253">
        <v>0</v>
      </c>
      <c r="O1305" s="253">
        <v>0</v>
      </c>
      <c r="P1305" s="253">
        <v>0</v>
      </c>
      <c r="Q1305" s="253">
        <v>0</v>
      </c>
      <c r="R1305" s="253">
        <v>0</v>
      </c>
      <c r="S1305" s="253">
        <v>0</v>
      </c>
      <c r="T1305" s="253">
        <v>0</v>
      </c>
      <c r="U1305" s="253">
        <v>0</v>
      </c>
      <c r="V1305" s="253">
        <v>0</v>
      </c>
      <c r="W1305" s="253">
        <v>0</v>
      </c>
      <c r="X1305" s="253">
        <v>0</v>
      </c>
      <c r="Y1305" s="253">
        <v>0</v>
      </c>
    </row>
    <row r="1306" spans="4:25" hidden="1" outlineLevel="1">
      <c r="D1306" s="246" t="s">
        <v>2434</v>
      </c>
      <c r="E1306" s="246" t="s">
        <v>49</v>
      </c>
      <c r="F1306" s="246" t="s">
        <v>465</v>
      </c>
      <c r="H1306" s="246" t="s">
        <v>466</v>
      </c>
      <c r="I1306" s="246" t="s">
        <v>2435</v>
      </c>
      <c r="J1306" s="246" t="s">
        <v>110</v>
      </c>
      <c r="L1306" s="258">
        <v>0</v>
      </c>
      <c r="M1306" s="253"/>
      <c r="N1306" s="253">
        <v>0</v>
      </c>
      <c r="O1306" s="253">
        <v>0</v>
      </c>
      <c r="P1306" s="253">
        <v>0</v>
      </c>
      <c r="Q1306" s="253">
        <v>0</v>
      </c>
      <c r="R1306" s="253">
        <v>0</v>
      </c>
      <c r="S1306" s="253">
        <v>0</v>
      </c>
      <c r="T1306" s="253">
        <v>0</v>
      </c>
      <c r="U1306" s="253">
        <v>0</v>
      </c>
      <c r="V1306" s="253">
        <v>0</v>
      </c>
      <c r="W1306" s="253">
        <v>0</v>
      </c>
      <c r="X1306" s="253">
        <v>0</v>
      </c>
      <c r="Y1306" s="253">
        <v>0</v>
      </c>
    </row>
    <row r="1307" spans="4:25" hidden="1" outlineLevel="1">
      <c r="D1307" s="246" t="s">
        <v>1161</v>
      </c>
      <c r="E1307" s="246" t="s">
        <v>49</v>
      </c>
      <c r="F1307" s="246" t="s">
        <v>465</v>
      </c>
      <c r="H1307" s="246" t="s">
        <v>466</v>
      </c>
      <c r="I1307" s="246" t="s">
        <v>1162</v>
      </c>
      <c r="J1307" s="246" t="s">
        <v>110</v>
      </c>
      <c r="L1307" s="258">
        <v>0</v>
      </c>
      <c r="M1307" s="253"/>
      <c r="N1307" s="253">
        <v>0</v>
      </c>
      <c r="O1307" s="253">
        <v>0</v>
      </c>
      <c r="P1307" s="253">
        <v>0</v>
      </c>
      <c r="Q1307" s="253">
        <v>0</v>
      </c>
      <c r="R1307" s="253">
        <v>0</v>
      </c>
      <c r="S1307" s="253">
        <v>0</v>
      </c>
      <c r="T1307" s="253">
        <v>0</v>
      </c>
      <c r="U1307" s="253">
        <v>0</v>
      </c>
      <c r="V1307" s="253">
        <v>0</v>
      </c>
      <c r="W1307" s="253">
        <v>0</v>
      </c>
      <c r="X1307" s="253">
        <v>0</v>
      </c>
      <c r="Y1307" s="253">
        <v>0</v>
      </c>
    </row>
    <row r="1308" spans="4:25" hidden="1" outlineLevel="1">
      <c r="D1308" s="246" t="s">
        <v>2201</v>
      </c>
      <c r="E1308" s="246" t="s">
        <v>49</v>
      </c>
      <c r="F1308" s="246" t="s">
        <v>465</v>
      </c>
      <c r="H1308" s="246" t="s">
        <v>466</v>
      </c>
      <c r="I1308" s="246" t="s">
        <v>2202</v>
      </c>
      <c r="J1308" s="246" t="s">
        <v>106</v>
      </c>
      <c r="L1308" s="258">
        <v>0</v>
      </c>
      <c r="M1308" s="253"/>
      <c r="N1308" s="253">
        <v>0</v>
      </c>
      <c r="O1308" s="253">
        <v>0</v>
      </c>
      <c r="P1308" s="253">
        <v>0</v>
      </c>
      <c r="Q1308" s="253">
        <v>0</v>
      </c>
      <c r="R1308" s="253">
        <v>0</v>
      </c>
      <c r="S1308" s="253">
        <v>0</v>
      </c>
      <c r="T1308" s="253">
        <v>0</v>
      </c>
      <c r="U1308" s="253">
        <v>0</v>
      </c>
      <c r="V1308" s="253">
        <v>0</v>
      </c>
      <c r="W1308" s="253">
        <v>0</v>
      </c>
      <c r="X1308" s="253">
        <v>0</v>
      </c>
      <c r="Y1308" s="253">
        <v>0</v>
      </c>
    </row>
    <row r="1309" spans="4:25" hidden="1" outlineLevel="1">
      <c r="D1309" s="246" t="s">
        <v>1163</v>
      </c>
      <c r="E1309" s="246" t="s">
        <v>49</v>
      </c>
      <c r="F1309" s="246" t="s">
        <v>465</v>
      </c>
      <c r="H1309" s="246" t="s">
        <v>466</v>
      </c>
      <c r="I1309" s="246" t="s">
        <v>1164</v>
      </c>
      <c r="J1309" s="246" t="s">
        <v>106</v>
      </c>
      <c r="L1309" s="258">
        <v>0</v>
      </c>
      <c r="M1309" s="253"/>
      <c r="N1309" s="253">
        <v>0</v>
      </c>
      <c r="O1309" s="253">
        <v>0</v>
      </c>
      <c r="P1309" s="253">
        <v>0</v>
      </c>
      <c r="Q1309" s="253">
        <v>0</v>
      </c>
      <c r="R1309" s="253">
        <v>0</v>
      </c>
      <c r="S1309" s="253">
        <v>0</v>
      </c>
      <c r="T1309" s="253">
        <v>0</v>
      </c>
      <c r="U1309" s="253">
        <v>0</v>
      </c>
      <c r="V1309" s="253">
        <v>0</v>
      </c>
      <c r="W1309" s="253">
        <v>0</v>
      </c>
      <c r="X1309" s="253">
        <v>0</v>
      </c>
      <c r="Y1309" s="253">
        <v>0</v>
      </c>
    </row>
    <row r="1310" spans="4:25" hidden="1" outlineLevel="1">
      <c r="D1310" s="246" t="s">
        <v>1165</v>
      </c>
      <c r="E1310" s="246" t="s">
        <v>61</v>
      </c>
      <c r="F1310" s="246" t="s">
        <v>465</v>
      </c>
      <c r="H1310" s="246" t="s">
        <v>466</v>
      </c>
      <c r="I1310" s="246" t="s">
        <v>1166</v>
      </c>
      <c r="J1310" s="246" t="s">
        <v>0</v>
      </c>
      <c r="L1310" s="258">
        <v>0</v>
      </c>
      <c r="M1310" s="253"/>
      <c r="N1310" s="253">
        <v>0</v>
      </c>
      <c r="O1310" s="253">
        <v>0</v>
      </c>
      <c r="P1310" s="253">
        <v>0</v>
      </c>
      <c r="Q1310" s="253">
        <v>0</v>
      </c>
      <c r="R1310" s="253">
        <v>0</v>
      </c>
      <c r="S1310" s="253">
        <v>0</v>
      </c>
      <c r="T1310" s="253">
        <v>0</v>
      </c>
      <c r="U1310" s="253">
        <v>0</v>
      </c>
      <c r="V1310" s="253">
        <v>0</v>
      </c>
      <c r="W1310" s="253">
        <v>0</v>
      </c>
      <c r="X1310" s="253">
        <v>0</v>
      </c>
      <c r="Y1310" s="253">
        <v>0</v>
      </c>
    </row>
    <row r="1311" spans="4:25" hidden="1" outlineLevel="1">
      <c r="D1311" s="246" t="s">
        <v>3038</v>
      </c>
      <c r="E1311" s="246" t="s">
        <v>49</v>
      </c>
      <c r="F1311" s="246" t="s">
        <v>465</v>
      </c>
      <c r="H1311" s="246" t="s">
        <v>466</v>
      </c>
      <c r="I1311" s="246" t="s">
        <v>1619</v>
      </c>
      <c r="J1311" s="246" t="s">
        <v>105</v>
      </c>
      <c r="L1311" s="258">
        <v>0</v>
      </c>
      <c r="M1311" s="253"/>
      <c r="N1311" s="253">
        <v>0</v>
      </c>
      <c r="O1311" s="253">
        <v>0</v>
      </c>
      <c r="P1311" s="253">
        <v>0</v>
      </c>
      <c r="Q1311" s="253">
        <v>0</v>
      </c>
      <c r="R1311" s="253">
        <v>0</v>
      </c>
      <c r="S1311" s="253">
        <v>0</v>
      </c>
      <c r="T1311" s="253">
        <v>0</v>
      </c>
      <c r="U1311" s="253">
        <v>0</v>
      </c>
      <c r="V1311" s="253">
        <v>0</v>
      </c>
      <c r="W1311" s="253">
        <v>0</v>
      </c>
      <c r="X1311" s="253">
        <v>0</v>
      </c>
      <c r="Y1311" s="253">
        <v>0</v>
      </c>
    </row>
    <row r="1312" spans="4:25" hidden="1" outlineLevel="1">
      <c r="D1312" s="246" t="s">
        <v>1168</v>
      </c>
      <c r="E1312" s="246" t="s">
        <v>49</v>
      </c>
      <c r="F1312" s="246" t="s">
        <v>465</v>
      </c>
      <c r="H1312" s="246" t="s">
        <v>466</v>
      </c>
      <c r="I1312" s="246" t="s">
        <v>1169</v>
      </c>
      <c r="J1312" s="246" t="s">
        <v>472</v>
      </c>
      <c r="L1312" s="258">
        <v>0</v>
      </c>
      <c r="M1312" s="253"/>
      <c r="N1312" s="253">
        <v>0</v>
      </c>
      <c r="O1312" s="253">
        <v>0</v>
      </c>
      <c r="P1312" s="253">
        <v>0</v>
      </c>
      <c r="Q1312" s="253">
        <v>0</v>
      </c>
      <c r="R1312" s="253">
        <v>0</v>
      </c>
      <c r="S1312" s="253">
        <v>0</v>
      </c>
      <c r="T1312" s="253">
        <v>0</v>
      </c>
      <c r="U1312" s="253">
        <v>0</v>
      </c>
      <c r="V1312" s="253">
        <v>0</v>
      </c>
      <c r="W1312" s="253">
        <v>0</v>
      </c>
      <c r="X1312" s="253">
        <v>0</v>
      </c>
      <c r="Y1312" s="253">
        <v>0</v>
      </c>
    </row>
    <row r="1313" spans="4:25" hidden="1" outlineLevel="1">
      <c r="D1313" s="246" t="s">
        <v>1620</v>
      </c>
      <c r="E1313" s="246" t="s">
        <v>49</v>
      </c>
      <c r="F1313" s="246" t="s">
        <v>465</v>
      </c>
      <c r="H1313" s="246" t="s">
        <v>466</v>
      </c>
      <c r="I1313" s="246" t="s">
        <v>1621</v>
      </c>
      <c r="J1313" s="246" t="s">
        <v>105</v>
      </c>
      <c r="L1313" s="258">
        <v>0</v>
      </c>
      <c r="M1313" s="253"/>
      <c r="N1313" s="253">
        <v>0</v>
      </c>
      <c r="O1313" s="253">
        <v>0</v>
      </c>
      <c r="P1313" s="253">
        <v>0</v>
      </c>
      <c r="Q1313" s="253">
        <v>0</v>
      </c>
      <c r="R1313" s="253">
        <v>0</v>
      </c>
      <c r="S1313" s="253">
        <v>0</v>
      </c>
      <c r="T1313" s="253">
        <v>0</v>
      </c>
      <c r="U1313" s="253">
        <v>0</v>
      </c>
      <c r="V1313" s="253">
        <v>0</v>
      </c>
      <c r="W1313" s="253">
        <v>0</v>
      </c>
      <c r="X1313" s="253">
        <v>0</v>
      </c>
      <c r="Y1313" s="253">
        <v>0</v>
      </c>
    </row>
    <row r="1314" spans="4:25" hidden="1" outlineLevel="1">
      <c r="D1314" s="246" t="s">
        <v>3039</v>
      </c>
      <c r="E1314" s="246" t="s">
        <v>2574</v>
      </c>
      <c r="F1314" s="246" t="s">
        <v>465</v>
      </c>
      <c r="H1314" s="246" t="s">
        <v>466</v>
      </c>
      <c r="I1314" s="246" t="s">
        <v>3040</v>
      </c>
      <c r="J1314" s="246" t="s">
        <v>471</v>
      </c>
      <c r="L1314" s="258">
        <v>5</v>
      </c>
      <c r="M1314" s="253"/>
      <c r="N1314" s="253">
        <v>0</v>
      </c>
      <c r="O1314" s="253">
        <v>5</v>
      </c>
      <c r="P1314" s="253">
        <v>0</v>
      </c>
      <c r="Q1314" s="253">
        <v>0</v>
      </c>
      <c r="R1314" s="253">
        <v>0</v>
      </c>
      <c r="S1314" s="253">
        <v>0</v>
      </c>
      <c r="T1314" s="253">
        <v>0</v>
      </c>
      <c r="U1314" s="253">
        <v>0</v>
      </c>
      <c r="V1314" s="253">
        <v>0</v>
      </c>
      <c r="W1314" s="253">
        <v>0</v>
      </c>
      <c r="X1314" s="253">
        <v>0</v>
      </c>
      <c r="Y1314" s="253">
        <v>0</v>
      </c>
    </row>
    <row r="1315" spans="4:25" hidden="1" outlineLevel="1">
      <c r="D1315" s="246" t="s">
        <v>2436</v>
      </c>
      <c r="E1315" s="246" t="s">
        <v>49</v>
      </c>
      <c r="F1315" s="246" t="s">
        <v>465</v>
      </c>
      <c r="H1315" s="246" t="s">
        <v>466</v>
      </c>
      <c r="I1315" s="246" t="s">
        <v>2437</v>
      </c>
      <c r="J1315" s="246" t="s">
        <v>774</v>
      </c>
      <c r="L1315" s="258">
        <v>0</v>
      </c>
      <c r="M1315" s="253"/>
      <c r="N1315" s="253">
        <v>0</v>
      </c>
      <c r="O1315" s="253">
        <v>0</v>
      </c>
      <c r="P1315" s="253">
        <v>0</v>
      </c>
      <c r="Q1315" s="253">
        <v>0</v>
      </c>
      <c r="R1315" s="253">
        <v>0</v>
      </c>
      <c r="S1315" s="253">
        <v>0</v>
      </c>
      <c r="T1315" s="253">
        <v>0</v>
      </c>
      <c r="U1315" s="253">
        <v>0</v>
      </c>
      <c r="V1315" s="253">
        <v>0</v>
      </c>
      <c r="W1315" s="253">
        <v>0</v>
      </c>
      <c r="X1315" s="253">
        <v>0</v>
      </c>
      <c r="Y1315" s="253">
        <v>0</v>
      </c>
    </row>
    <row r="1316" spans="4:25" hidden="1" outlineLevel="1">
      <c r="D1316" s="246" t="s">
        <v>1622</v>
      </c>
      <c r="E1316" s="246" t="s">
        <v>49</v>
      </c>
      <c r="F1316" s="246" t="s">
        <v>465</v>
      </c>
      <c r="H1316" s="246" t="s">
        <v>466</v>
      </c>
      <c r="I1316" s="246" t="s">
        <v>1623</v>
      </c>
      <c r="J1316" s="246" t="s">
        <v>105</v>
      </c>
      <c r="L1316" s="258">
        <v>0</v>
      </c>
      <c r="M1316" s="253"/>
      <c r="N1316" s="253">
        <v>0</v>
      </c>
      <c r="O1316" s="253">
        <v>0</v>
      </c>
      <c r="P1316" s="253">
        <v>0</v>
      </c>
      <c r="Q1316" s="253">
        <v>0</v>
      </c>
      <c r="R1316" s="253">
        <v>0</v>
      </c>
      <c r="S1316" s="253">
        <v>0</v>
      </c>
      <c r="T1316" s="253">
        <v>0</v>
      </c>
      <c r="U1316" s="253">
        <v>0</v>
      </c>
      <c r="V1316" s="253">
        <v>0</v>
      </c>
      <c r="W1316" s="253">
        <v>0</v>
      </c>
      <c r="X1316" s="253">
        <v>0</v>
      </c>
      <c r="Y1316" s="253">
        <v>0</v>
      </c>
    </row>
    <row r="1317" spans="4:25" hidden="1" outlineLevel="1">
      <c r="D1317" s="246" t="s">
        <v>1170</v>
      </c>
      <c r="E1317" s="246" t="s">
        <v>49</v>
      </c>
      <c r="F1317" s="246" t="s">
        <v>465</v>
      </c>
      <c r="H1317" s="246" t="s">
        <v>466</v>
      </c>
      <c r="I1317" s="246" t="s">
        <v>1171</v>
      </c>
      <c r="J1317" s="246" t="s">
        <v>472</v>
      </c>
      <c r="L1317" s="258">
        <v>0</v>
      </c>
      <c r="M1317" s="253"/>
      <c r="N1317" s="253">
        <v>0</v>
      </c>
      <c r="O1317" s="253">
        <v>0</v>
      </c>
      <c r="P1317" s="253">
        <v>0</v>
      </c>
      <c r="Q1317" s="253">
        <v>0</v>
      </c>
      <c r="R1317" s="253">
        <v>0</v>
      </c>
      <c r="S1317" s="253">
        <v>0</v>
      </c>
      <c r="T1317" s="253">
        <v>0</v>
      </c>
      <c r="U1317" s="253">
        <v>0</v>
      </c>
      <c r="V1317" s="253">
        <v>0</v>
      </c>
      <c r="W1317" s="253">
        <v>0</v>
      </c>
      <c r="X1317" s="253">
        <v>0</v>
      </c>
      <c r="Y1317" s="253">
        <v>0</v>
      </c>
    </row>
    <row r="1318" spans="4:25" hidden="1" outlineLevel="1">
      <c r="D1318" s="246" t="s">
        <v>2546</v>
      </c>
      <c r="E1318" s="246" t="s">
        <v>1759</v>
      </c>
      <c r="F1318" s="246" t="s">
        <v>465</v>
      </c>
      <c r="H1318" s="246" t="s">
        <v>466</v>
      </c>
      <c r="I1318" s="246" t="s">
        <v>2547</v>
      </c>
      <c r="J1318" s="246" t="s">
        <v>789</v>
      </c>
      <c r="L1318" s="258">
        <v>0</v>
      </c>
      <c r="M1318" s="253"/>
      <c r="N1318" s="253">
        <v>0</v>
      </c>
      <c r="O1318" s="253">
        <v>0</v>
      </c>
      <c r="P1318" s="253">
        <v>0</v>
      </c>
      <c r="Q1318" s="253">
        <v>0</v>
      </c>
      <c r="R1318" s="253">
        <v>0</v>
      </c>
      <c r="S1318" s="253">
        <v>0</v>
      </c>
      <c r="T1318" s="253">
        <v>0</v>
      </c>
      <c r="U1318" s="253">
        <v>0</v>
      </c>
      <c r="V1318" s="253">
        <v>0</v>
      </c>
      <c r="W1318" s="253">
        <v>0</v>
      </c>
      <c r="X1318" s="253">
        <v>0</v>
      </c>
      <c r="Y1318" s="253">
        <v>0</v>
      </c>
    </row>
    <row r="1319" spans="4:25" hidden="1" outlineLevel="1">
      <c r="D1319" s="246" t="s">
        <v>1173</v>
      </c>
      <c r="E1319" s="246" t="s">
        <v>49</v>
      </c>
      <c r="F1319" s="246" t="s">
        <v>465</v>
      </c>
      <c r="H1319" s="246" t="s">
        <v>466</v>
      </c>
      <c r="I1319" s="246" t="s">
        <v>1174</v>
      </c>
      <c r="J1319" s="246" t="s">
        <v>429</v>
      </c>
      <c r="L1319" s="258">
        <v>0</v>
      </c>
      <c r="M1319" s="253"/>
      <c r="N1319" s="253">
        <v>0</v>
      </c>
      <c r="O1319" s="253">
        <v>0</v>
      </c>
      <c r="P1319" s="253">
        <v>0</v>
      </c>
      <c r="Q1319" s="253">
        <v>0</v>
      </c>
      <c r="R1319" s="253">
        <v>0</v>
      </c>
      <c r="S1319" s="253">
        <v>0</v>
      </c>
      <c r="T1319" s="253">
        <v>0</v>
      </c>
      <c r="U1319" s="253">
        <v>0</v>
      </c>
      <c r="V1319" s="253">
        <v>0</v>
      </c>
      <c r="W1319" s="253">
        <v>0</v>
      </c>
      <c r="X1319" s="253">
        <v>0</v>
      </c>
      <c r="Y1319" s="253">
        <v>0</v>
      </c>
    </row>
    <row r="1320" spans="4:25" hidden="1" outlineLevel="1">
      <c r="D1320" s="246" t="s">
        <v>1624</v>
      </c>
      <c r="E1320" s="246" t="s">
        <v>49</v>
      </c>
      <c r="F1320" s="246" t="s">
        <v>465</v>
      </c>
      <c r="H1320" s="246" t="s">
        <v>466</v>
      </c>
      <c r="I1320" s="246" t="s">
        <v>1625</v>
      </c>
      <c r="J1320" s="246" t="s">
        <v>105</v>
      </c>
      <c r="L1320" s="258">
        <v>0</v>
      </c>
      <c r="M1320" s="253"/>
      <c r="N1320" s="253">
        <v>0</v>
      </c>
      <c r="O1320" s="253">
        <v>0</v>
      </c>
      <c r="P1320" s="253">
        <v>0</v>
      </c>
      <c r="Q1320" s="253">
        <v>0</v>
      </c>
      <c r="R1320" s="253">
        <v>0</v>
      </c>
      <c r="S1320" s="253">
        <v>0</v>
      </c>
      <c r="T1320" s="253">
        <v>0</v>
      </c>
      <c r="U1320" s="253">
        <v>0</v>
      </c>
      <c r="V1320" s="253">
        <v>0</v>
      </c>
      <c r="W1320" s="253">
        <v>0</v>
      </c>
      <c r="X1320" s="253">
        <v>0</v>
      </c>
      <c r="Y1320" s="253">
        <v>0</v>
      </c>
    </row>
    <row r="1321" spans="4:25" hidden="1" outlineLevel="1">
      <c r="D1321" s="246" t="s">
        <v>1175</v>
      </c>
      <c r="E1321" s="246" t="s">
        <v>50</v>
      </c>
      <c r="F1321" s="246" t="s">
        <v>465</v>
      </c>
      <c r="H1321" s="246" t="s">
        <v>466</v>
      </c>
      <c r="I1321" s="246" t="s">
        <v>1176</v>
      </c>
      <c r="J1321" s="246" t="s">
        <v>108</v>
      </c>
      <c r="L1321" s="258">
        <v>0</v>
      </c>
      <c r="M1321" s="253"/>
      <c r="N1321" s="253">
        <v>0</v>
      </c>
      <c r="O1321" s="253">
        <v>0</v>
      </c>
      <c r="P1321" s="253">
        <v>0</v>
      </c>
      <c r="Q1321" s="253">
        <v>0</v>
      </c>
      <c r="R1321" s="253">
        <v>0</v>
      </c>
      <c r="S1321" s="253">
        <v>0</v>
      </c>
      <c r="T1321" s="253">
        <v>0</v>
      </c>
      <c r="U1321" s="253">
        <v>0</v>
      </c>
      <c r="V1321" s="253">
        <v>0</v>
      </c>
      <c r="W1321" s="253">
        <v>0</v>
      </c>
      <c r="X1321" s="253">
        <v>0</v>
      </c>
      <c r="Y1321" s="253">
        <v>0</v>
      </c>
    </row>
    <row r="1322" spans="4:25" hidden="1" outlineLevel="1">
      <c r="D1322" s="246" t="s">
        <v>2438</v>
      </c>
      <c r="E1322" s="246" t="s">
        <v>49</v>
      </c>
      <c r="F1322" s="246" t="s">
        <v>465</v>
      </c>
      <c r="H1322" s="246" t="s">
        <v>466</v>
      </c>
      <c r="I1322" s="246" t="s">
        <v>1172</v>
      </c>
      <c r="J1322" s="246" t="s">
        <v>429</v>
      </c>
      <c r="L1322" s="258">
        <v>0</v>
      </c>
      <c r="M1322" s="253"/>
      <c r="N1322" s="253">
        <v>0</v>
      </c>
      <c r="O1322" s="253">
        <v>0</v>
      </c>
      <c r="P1322" s="253">
        <v>0</v>
      </c>
      <c r="Q1322" s="253">
        <v>0</v>
      </c>
      <c r="R1322" s="253">
        <v>0</v>
      </c>
      <c r="S1322" s="253">
        <v>0</v>
      </c>
      <c r="T1322" s="253">
        <v>0</v>
      </c>
      <c r="U1322" s="253">
        <v>0</v>
      </c>
      <c r="V1322" s="253">
        <v>0</v>
      </c>
      <c r="W1322" s="253">
        <v>0</v>
      </c>
      <c r="X1322" s="253">
        <v>0</v>
      </c>
      <c r="Y1322" s="253">
        <v>0</v>
      </c>
    </row>
    <row r="1323" spans="4:25" hidden="1" outlineLevel="1">
      <c r="D1323" s="246" t="s">
        <v>2548</v>
      </c>
      <c r="E1323" s="246" t="s">
        <v>49</v>
      </c>
      <c r="F1323" s="246" t="s">
        <v>465</v>
      </c>
      <c r="H1323" s="246" t="s">
        <v>466</v>
      </c>
      <c r="I1323" s="246" t="s">
        <v>2439</v>
      </c>
      <c r="J1323" s="246" t="s">
        <v>110</v>
      </c>
      <c r="L1323" s="258">
        <v>0</v>
      </c>
      <c r="M1323" s="253"/>
      <c r="N1323" s="253">
        <v>0</v>
      </c>
      <c r="O1323" s="253">
        <v>0</v>
      </c>
      <c r="P1323" s="253">
        <v>0</v>
      </c>
      <c r="Q1323" s="253">
        <v>0</v>
      </c>
      <c r="R1323" s="253">
        <v>0</v>
      </c>
      <c r="S1323" s="253">
        <v>0</v>
      </c>
      <c r="T1323" s="253">
        <v>0</v>
      </c>
      <c r="U1323" s="253">
        <v>0</v>
      </c>
      <c r="V1323" s="253">
        <v>0</v>
      </c>
      <c r="W1323" s="253">
        <v>0</v>
      </c>
      <c r="X1323" s="253">
        <v>0</v>
      </c>
      <c r="Y1323" s="253">
        <v>0</v>
      </c>
    </row>
    <row r="1324" spans="4:25" hidden="1" outlineLevel="1">
      <c r="D1324" s="246" t="s">
        <v>1177</v>
      </c>
      <c r="E1324" s="246" t="s">
        <v>49</v>
      </c>
      <c r="F1324" s="246" t="s">
        <v>465</v>
      </c>
      <c r="H1324" s="246" t="s">
        <v>466</v>
      </c>
      <c r="I1324" s="246" t="s">
        <v>1178</v>
      </c>
      <c r="J1324" s="246" t="s">
        <v>106</v>
      </c>
      <c r="L1324" s="258">
        <v>0</v>
      </c>
      <c r="M1324" s="253"/>
      <c r="N1324" s="253">
        <v>0</v>
      </c>
      <c r="O1324" s="253">
        <v>0</v>
      </c>
      <c r="P1324" s="253">
        <v>0</v>
      </c>
      <c r="Q1324" s="253">
        <v>0</v>
      </c>
      <c r="R1324" s="253">
        <v>0</v>
      </c>
      <c r="S1324" s="253">
        <v>0</v>
      </c>
      <c r="T1324" s="253">
        <v>0</v>
      </c>
      <c r="U1324" s="253">
        <v>0</v>
      </c>
      <c r="V1324" s="253">
        <v>0</v>
      </c>
      <c r="W1324" s="253">
        <v>0</v>
      </c>
      <c r="X1324" s="253">
        <v>0</v>
      </c>
      <c r="Y1324" s="253">
        <v>0</v>
      </c>
    </row>
    <row r="1325" spans="4:25" hidden="1" outlineLevel="1">
      <c r="D1325" s="246" t="s">
        <v>1179</v>
      </c>
      <c r="E1325" s="246" t="s">
        <v>49</v>
      </c>
      <c r="F1325" s="246" t="s">
        <v>465</v>
      </c>
      <c r="H1325" s="246" t="s">
        <v>466</v>
      </c>
      <c r="I1325" s="246" t="s">
        <v>1180</v>
      </c>
      <c r="J1325" s="246" t="s">
        <v>110</v>
      </c>
      <c r="L1325" s="258">
        <v>0</v>
      </c>
      <c r="M1325" s="253"/>
      <c r="N1325" s="253">
        <v>0</v>
      </c>
      <c r="O1325" s="253">
        <v>0</v>
      </c>
      <c r="P1325" s="253">
        <v>0</v>
      </c>
      <c r="Q1325" s="253">
        <v>0</v>
      </c>
      <c r="R1325" s="253">
        <v>0</v>
      </c>
      <c r="S1325" s="253">
        <v>0</v>
      </c>
      <c r="T1325" s="253">
        <v>0</v>
      </c>
      <c r="U1325" s="253">
        <v>0</v>
      </c>
      <c r="V1325" s="253">
        <v>0</v>
      </c>
      <c r="W1325" s="253">
        <v>0</v>
      </c>
      <c r="X1325" s="253">
        <v>0</v>
      </c>
      <c r="Y1325" s="253">
        <v>0</v>
      </c>
    </row>
    <row r="1326" spans="4:25" hidden="1" outlineLevel="1">
      <c r="D1326" s="246" t="s">
        <v>1409</v>
      </c>
      <c r="E1326" s="246" t="s">
        <v>49</v>
      </c>
      <c r="F1326" s="246" t="s">
        <v>465</v>
      </c>
      <c r="H1326" s="246" t="s">
        <v>466</v>
      </c>
      <c r="I1326" s="246" t="s">
        <v>1410</v>
      </c>
      <c r="J1326" s="246" t="s">
        <v>774</v>
      </c>
      <c r="L1326" s="258">
        <v>0</v>
      </c>
      <c r="M1326" s="253"/>
      <c r="N1326" s="253">
        <v>0</v>
      </c>
      <c r="O1326" s="253">
        <v>0</v>
      </c>
      <c r="P1326" s="253">
        <v>0</v>
      </c>
      <c r="Q1326" s="253">
        <v>0</v>
      </c>
      <c r="R1326" s="253">
        <v>0</v>
      </c>
      <c r="S1326" s="253">
        <v>0</v>
      </c>
      <c r="T1326" s="253">
        <v>0</v>
      </c>
      <c r="U1326" s="253">
        <v>0</v>
      </c>
      <c r="V1326" s="253">
        <v>0</v>
      </c>
      <c r="W1326" s="253">
        <v>0</v>
      </c>
      <c r="X1326" s="253">
        <v>0</v>
      </c>
      <c r="Y1326" s="253">
        <v>0</v>
      </c>
    </row>
    <row r="1327" spans="4:25" hidden="1" outlineLevel="1">
      <c r="D1327" s="246" t="s">
        <v>1712</v>
      </c>
      <c r="E1327" s="246" t="s">
        <v>48</v>
      </c>
      <c r="F1327" s="246" t="s">
        <v>465</v>
      </c>
      <c r="H1327" s="246" t="s">
        <v>466</v>
      </c>
      <c r="I1327" s="246" t="s">
        <v>1713</v>
      </c>
      <c r="J1327" s="246" t="s">
        <v>109</v>
      </c>
      <c r="L1327" s="258">
        <v>0</v>
      </c>
      <c r="M1327" s="253"/>
      <c r="N1327" s="253">
        <v>0</v>
      </c>
      <c r="O1327" s="253">
        <v>0</v>
      </c>
      <c r="P1327" s="253">
        <v>0</v>
      </c>
      <c r="Q1327" s="253">
        <v>0</v>
      </c>
      <c r="R1327" s="253">
        <v>0</v>
      </c>
      <c r="S1327" s="253">
        <v>0</v>
      </c>
      <c r="T1327" s="253">
        <v>0</v>
      </c>
      <c r="U1327" s="253">
        <v>0</v>
      </c>
      <c r="V1327" s="253">
        <v>0</v>
      </c>
      <c r="W1327" s="253">
        <v>0</v>
      </c>
      <c r="X1327" s="253">
        <v>0</v>
      </c>
      <c r="Y1327" s="253">
        <v>0</v>
      </c>
    </row>
    <row r="1328" spans="4:25" hidden="1" outlineLevel="1">
      <c r="D1328" s="246" t="s">
        <v>3252</v>
      </c>
      <c r="E1328" s="246" t="s">
        <v>49</v>
      </c>
      <c r="F1328" s="246" t="s">
        <v>465</v>
      </c>
      <c r="H1328" s="246" t="s">
        <v>466</v>
      </c>
      <c r="I1328" s="246" t="s">
        <v>3253</v>
      </c>
      <c r="J1328" s="246" t="s">
        <v>774</v>
      </c>
      <c r="L1328" s="258">
        <v>0</v>
      </c>
      <c r="M1328" s="253"/>
      <c r="N1328" s="253">
        <v>0</v>
      </c>
      <c r="O1328" s="253">
        <v>0</v>
      </c>
      <c r="P1328" s="253">
        <v>0</v>
      </c>
      <c r="Q1328" s="253">
        <v>0</v>
      </c>
      <c r="R1328" s="253">
        <v>0</v>
      </c>
      <c r="S1328" s="253">
        <v>0</v>
      </c>
      <c r="T1328" s="253">
        <v>0</v>
      </c>
      <c r="U1328" s="253">
        <v>0</v>
      </c>
      <c r="V1328" s="253">
        <v>0</v>
      </c>
      <c r="W1328" s="253">
        <v>0</v>
      </c>
      <c r="X1328" s="253">
        <v>0</v>
      </c>
      <c r="Y1328" s="253">
        <v>0</v>
      </c>
    </row>
    <row r="1329" spans="4:25" hidden="1" outlineLevel="1">
      <c r="D1329" s="246" t="s">
        <v>2203</v>
      </c>
      <c r="E1329" s="246" t="s">
        <v>49</v>
      </c>
      <c r="F1329" s="246" t="s">
        <v>465</v>
      </c>
      <c r="H1329" s="246" t="s">
        <v>466</v>
      </c>
      <c r="I1329" s="246" t="s">
        <v>1181</v>
      </c>
      <c r="J1329" s="246" t="s">
        <v>472</v>
      </c>
      <c r="L1329" s="258">
        <v>0</v>
      </c>
      <c r="M1329" s="253"/>
      <c r="N1329" s="253">
        <v>0</v>
      </c>
      <c r="O1329" s="253">
        <v>0</v>
      </c>
      <c r="P1329" s="253"/>
      <c r="Q1329" s="253"/>
      <c r="R1329" s="253"/>
      <c r="S1329" s="253"/>
      <c r="T1329" s="253"/>
      <c r="U1329" s="253"/>
      <c r="V1329" s="253"/>
      <c r="W1329" s="253"/>
      <c r="X1329" s="253"/>
      <c r="Y1329" s="253"/>
    </row>
    <row r="1330" spans="4:25" hidden="1" outlineLevel="1">
      <c r="D1330" s="246" t="s">
        <v>1626</v>
      </c>
      <c r="E1330" s="246" t="s">
        <v>49</v>
      </c>
      <c r="F1330" s="246" t="s">
        <v>465</v>
      </c>
      <c r="H1330" s="246" t="s">
        <v>466</v>
      </c>
      <c r="I1330" s="246" t="s">
        <v>1627</v>
      </c>
      <c r="J1330" s="246" t="s">
        <v>105</v>
      </c>
      <c r="L1330" s="258">
        <v>0</v>
      </c>
      <c r="M1330" s="253"/>
      <c r="N1330" s="253">
        <v>0</v>
      </c>
      <c r="O1330" s="253">
        <v>0</v>
      </c>
      <c r="P1330" s="253">
        <v>0</v>
      </c>
      <c r="Q1330" s="253">
        <v>0</v>
      </c>
      <c r="R1330" s="253">
        <v>0</v>
      </c>
      <c r="S1330" s="253">
        <v>0</v>
      </c>
      <c r="T1330" s="253">
        <v>0</v>
      </c>
      <c r="U1330" s="253">
        <v>0</v>
      </c>
      <c r="V1330" s="253">
        <v>0</v>
      </c>
      <c r="W1330" s="253">
        <v>0</v>
      </c>
      <c r="X1330" s="253">
        <v>0</v>
      </c>
      <c r="Y1330" s="253">
        <v>0</v>
      </c>
    </row>
    <row r="1331" spans="4:25" hidden="1" outlineLevel="1">
      <c r="D1331" s="246" t="s">
        <v>1628</v>
      </c>
      <c r="E1331" s="246" t="s">
        <v>49</v>
      </c>
      <c r="F1331" s="246" t="s">
        <v>465</v>
      </c>
      <c r="H1331" s="246" t="s">
        <v>466</v>
      </c>
      <c r="I1331" s="246" t="s">
        <v>1629</v>
      </c>
      <c r="J1331" s="246" t="s">
        <v>105</v>
      </c>
      <c r="L1331" s="258">
        <v>0</v>
      </c>
      <c r="M1331" s="253"/>
      <c r="N1331" s="253">
        <v>0</v>
      </c>
      <c r="O1331" s="253">
        <v>0</v>
      </c>
      <c r="P1331" s="253">
        <v>0</v>
      </c>
      <c r="Q1331" s="253">
        <v>0</v>
      </c>
      <c r="R1331" s="253">
        <v>0</v>
      </c>
      <c r="S1331" s="253">
        <v>0</v>
      </c>
      <c r="T1331" s="253">
        <v>0</v>
      </c>
      <c r="U1331" s="253">
        <v>0</v>
      </c>
      <c r="V1331" s="253">
        <v>0</v>
      </c>
      <c r="W1331" s="253">
        <v>0</v>
      </c>
      <c r="X1331" s="253">
        <v>0</v>
      </c>
      <c r="Y1331" s="253">
        <v>0</v>
      </c>
    </row>
    <row r="1332" spans="4:25" hidden="1" outlineLevel="1">
      <c r="D1332" s="246" t="s">
        <v>1182</v>
      </c>
      <c r="E1332" s="246" t="s">
        <v>49</v>
      </c>
      <c r="F1332" s="246" t="s">
        <v>465</v>
      </c>
      <c r="H1332" s="246" t="s">
        <v>466</v>
      </c>
      <c r="I1332" s="246" t="s">
        <v>1183</v>
      </c>
      <c r="J1332" s="246" t="s">
        <v>429</v>
      </c>
      <c r="L1332" s="258">
        <v>0</v>
      </c>
      <c r="M1332" s="253"/>
      <c r="N1332" s="253">
        <v>0</v>
      </c>
      <c r="O1332" s="253">
        <v>0</v>
      </c>
      <c r="P1332" s="253">
        <v>0</v>
      </c>
      <c r="Q1332" s="253">
        <v>0</v>
      </c>
      <c r="R1332" s="253">
        <v>0</v>
      </c>
      <c r="S1332" s="253">
        <v>0</v>
      </c>
      <c r="T1332" s="253">
        <v>0</v>
      </c>
      <c r="U1332" s="253">
        <v>0</v>
      </c>
      <c r="V1332" s="253">
        <v>0</v>
      </c>
      <c r="W1332" s="253">
        <v>0</v>
      </c>
      <c r="X1332" s="253">
        <v>0</v>
      </c>
      <c r="Y1332" s="253">
        <v>0</v>
      </c>
    </row>
    <row r="1333" spans="4:25" hidden="1" outlineLevel="1">
      <c r="D1333" s="246" t="s">
        <v>1630</v>
      </c>
      <c r="E1333" s="246" t="s">
        <v>49</v>
      </c>
      <c r="F1333" s="246" t="s">
        <v>465</v>
      </c>
      <c r="H1333" s="246" t="s">
        <v>466</v>
      </c>
      <c r="I1333" s="246" t="s">
        <v>1631</v>
      </c>
      <c r="J1333" s="246" t="s">
        <v>105</v>
      </c>
      <c r="L1333" s="258">
        <v>0</v>
      </c>
      <c r="M1333" s="253"/>
      <c r="N1333" s="253">
        <v>0</v>
      </c>
      <c r="O1333" s="253">
        <v>0</v>
      </c>
      <c r="P1333" s="253">
        <v>0</v>
      </c>
      <c r="Q1333" s="253">
        <v>0</v>
      </c>
      <c r="R1333" s="253">
        <v>0</v>
      </c>
      <c r="S1333" s="253">
        <v>0</v>
      </c>
      <c r="T1333" s="253">
        <v>0</v>
      </c>
      <c r="U1333" s="253">
        <v>0</v>
      </c>
      <c r="V1333" s="253">
        <v>0</v>
      </c>
      <c r="W1333" s="253">
        <v>0</v>
      </c>
      <c r="X1333" s="253">
        <v>0</v>
      </c>
      <c r="Y1333" s="253">
        <v>0</v>
      </c>
    </row>
    <row r="1334" spans="4:25" hidden="1" outlineLevel="1">
      <c r="D1334" s="246" t="s">
        <v>1411</v>
      </c>
      <c r="E1334" s="246" t="s">
        <v>49</v>
      </c>
      <c r="F1334" s="246" t="s">
        <v>465</v>
      </c>
      <c r="H1334" s="246" t="s">
        <v>466</v>
      </c>
      <c r="I1334" s="246" t="s">
        <v>1184</v>
      </c>
      <c r="J1334" s="246" t="s">
        <v>429</v>
      </c>
      <c r="L1334" s="258">
        <v>0</v>
      </c>
      <c r="M1334" s="253"/>
      <c r="N1334" s="253">
        <v>0</v>
      </c>
      <c r="O1334" s="253">
        <v>0</v>
      </c>
      <c r="P1334" s="253">
        <v>0</v>
      </c>
      <c r="Q1334" s="253">
        <v>0</v>
      </c>
      <c r="R1334" s="253">
        <v>0</v>
      </c>
      <c r="S1334" s="253">
        <v>0</v>
      </c>
      <c r="T1334" s="253">
        <v>0</v>
      </c>
      <c r="U1334" s="253">
        <v>0</v>
      </c>
      <c r="V1334" s="253">
        <v>0</v>
      </c>
      <c r="W1334" s="253">
        <v>0</v>
      </c>
      <c r="X1334" s="253">
        <v>0</v>
      </c>
      <c r="Y1334" s="253">
        <v>0</v>
      </c>
    </row>
    <row r="1335" spans="4:25" hidden="1" outlineLevel="1">
      <c r="D1335" s="246" t="s">
        <v>1185</v>
      </c>
      <c r="E1335" s="246" t="s">
        <v>49</v>
      </c>
      <c r="F1335" s="246" t="s">
        <v>465</v>
      </c>
      <c r="H1335" s="246" t="s">
        <v>466</v>
      </c>
      <c r="I1335" s="246" t="s">
        <v>1186</v>
      </c>
      <c r="J1335" s="246" t="s">
        <v>430</v>
      </c>
      <c r="L1335" s="258">
        <v>0</v>
      </c>
      <c r="M1335" s="253"/>
      <c r="N1335" s="253">
        <v>0</v>
      </c>
      <c r="O1335" s="253">
        <v>0</v>
      </c>
      <c r="P1335" s="253">
        <v>0</v>
      </c>
      <c r="Q1335" s="253">
        <v>0</v>
      </c>
      <c r="R1335" s="253">
        <v>0</v>
      </c>
      <c r="S1335" s="253">
        <v>0</v>
      </c>
      <c r="T1335" s="253">
        <v>0</v>
      </c>
      <c r="U1335" s="253">
        <v>0</v>
      </c>
      <c r="V1335" s="253">
        <v>0</v>
      </c>
      <c r="W1335" s="253">
        <v>0</v>
      </c>
      <c r="X1335" s="253">
        <v>0</v>
      </c>
      <c r="Y1335" s="253">
        <v>0</v>
      </c>
    </row>
    <row r="1336" spans="4:25" hidden="1" outlineLevel="1">
      <c r="D1336" s="246" t="s">
        <v>2440</v>
      </c>
      <c r="E1336" s="246" t="s">
        <v>49</v>
      </c>
      <c r="F1336" s="246" t="s">
        <v>465</v>
      </c>
      <c r="H1336" s="246" t="s">
        <v>466</v>
      </c>
      <c r="I1336" s="246" t="s">
        <v>2441</v>
      </c>
      <c r="J1336" s="246" t="s">
        <v>110</v>
      </c>
      <c r="L1336" s="258">
        <v>0</v>
      </c>
      <c r="M1336" s="253"/>
      <c r="N1336" s="253">
        <v>0</v>
      </c>
      <c r="O1336" s="253">
        <v>0</v>
      </c>
      <c r="P1336" s="253">
        <v>0</v>
      </c>
      <c r="Q1336" s="253">
        <v>0</v>
      </c>
      <c r="R1336" s="253">
        <v>0</v>
      </c>
      <c r="S1336" s="253">
        <v>0</v>
      </c>
      <c r="T1336" s="253">
        <v>0</v>
      </c>
      <c r="U1336" s="253">
        <v>0</v>
      </c>
      <c r="V1336" s="253">
        <v>0</v>
      </c>
      <c r="W1336" s="253">
        <v>0</v>
      </c>
      <c r="X1336" s="253">
        <v>0</v>
      </c>
      <c r="Y1336" s="253">
        <v>0</v>
      </c>
    </row>
    <row r="1337" spans="4:25" hidden="1" outlineLevel="1">
      <c r="D1337" s="246" t="s">
        <v>1187</v>
      </c>
      <c r="E1337" s="246" t="s">
        <v>49</v>
      </c>
      <c r="F1337" s="246" t="s">
        <v>465</v>
      </c>
      <c r="H1337" s="246" t="s">
        <v>466</v>
      </c>
      <c r="I1337" s="246" t="s">
        <v>1188</v>
      </c>
      <c r="J1337" s="246" t="s">
        <v>106</v>
      </c>
      <c r="L1337" s="258">
        <v>25</v>
      </c>
      <c r="M1337" s="253"/>
      <c r="N1337" s="253">
        <v>0</v>
      </c>
      <c r="O1337" s="253">
        <v>0</v>
      </c>
      <c r="P1337" s="253">
        <v>0</v>
      </c>
      <c r="Q1337" s="253">
        <v>0</v>
      </c>
      <c r="R1337" s="253">
        <v>0</v>
      </c>
      <c r="S1337" s="253">
        <v>0</v>
      </c>
      <c r="T1337" s="253">
        <v>0</v>
      </c>
      <c r="U1337" s="253">
        <v>0</v>
      </c>
      <c r="V1337" s="253">
        <v>0</v>
      </c>
      <c r="W1337" s="253">
        <v>0</v>
      </c>
      <c r="X1337" s="253">
        <v>0</v>
      </c>
      <c r="Y1337" s="253">
        <v>25</v>
      </c>
    </row>
    <row r="1338" spans="4:25" hidden="1" outlineLevel="1">
      <c r="D1338" s="246" t="s">
        <v>1632</v>
      </c>
      <c r="E1338" s="246" t="s">
        <v>49</v>
      </c>
      <c r="F1338" s="246" t="s">
        <v>465</v>
      </c>
      <c r="H1338" s="246" t="s">
        <v>466</v>
      </c>
      <c r="I1338" s="246" t="s">
        <v>1633</v>
      </c>
      <c r="J1338" s="246" t="s">
        <v>105</v>
      </c>
      <c r="L1338" s="258">
        <v>0</v>
      </c>
      <c r="M1338" s="253"/>
      <c r="N1338" s="253">
        <v>0</v>
      </c>
      <c r="O1338" s="253">
        <v>0</v>
      </c>
      <c r="P1338" s="253">
        <v>0</v>
      </c>
      <c r="Q1338" s="253">
        <v>0</v>
      </c>
      <c r="R1338" s="253">
        <v>0</v>
      </c>
      <c r="S1338" s="253">
        <v>0</v>
      </c>
      <c r="T1338" s="253">
        <v>0</v>
      </c>
      <c r="U1338" s="253">
        <v>0</v>
      </c>
      <c r="V1338" s="253">
        <v>0</v>
      </c>
      <c r="W1338" s="253">
        <v>0</v>
      </c>
      <c r="X1338" s="253">
        <v>0</v>
      </c>
      <c r="Y1338" s="253">
        <v>0</v>
      </c>
    </row>
    <row r="1339" spans="4:25" hidden="1" outlineLevel="1">
      <c r="D1339" s="246" t="s">
        <v>1189</v>
      </c>
      <c r="E1339" s="246" t="s">
        <v>2574</v>
      </c>
      <c r="F1339" s="246" t="s">
        <v>465</v>
      </c>
      <c r="H1339" s="246" t="s">
        <v>466</v>
      </c>
      <c r="I1339" s="246" t="s">
        <v>3041</v>
      </c>
      <c r="J1339" s="246" t="s">
        <v>471</v>
      </c>
      <c r="L1339" s="258">
        <v>550</v>
      </c>
      <c r="M1339" s="253"/>
      <c r="N1339" s="253">
        <v>0</v>
      </c>
      <c r="O1339" s="253">
        <v>0</v>
      </c>
      <c r="P1339" s="253">
        <v>0</v>
      </c>
      <c r="Q1339" s="253">
        <v>300</v>
      </c>
      <c r="R1339" s="253">
        <v>100</v>
      </c>
      <c r="S1339" s="253">
        <v>0</v>
      </c>
      <c r="T1339" s="253">
        <v>0</v>
      </c>
      <c r="U1339" s="253">
        <v>0</v>
      </c>
      <c r="V1339" s="253">
        <v>0</v>
      </c>
      <c r="W1339" s="253">
        <v>150</v>
      </c>
      <c r="X1339" s="253">
        <v>0</v>
      </c>
      <c r="Y1339" s="253">
        <v>0</v>
      </c>
    </row>
    <row r="1340" spans="4:25" hidden="1" outlineLevel="1">
      <c r="D1340" s="246" t="s">
        <v>2442</v>
      </c>
      <c r="E1340" s="246" t="s">
        <v>49</v>
      </c>
      <c r="F1340" s="246" t="s">
        <v>465</v>
      </c>
      <c r="H1340" s="246" t="s">
        <v>466</v>
      </c>
      <c r="I1340" s="246" t="s">
        <v>2443</v>
      </c>
      <c r="J1340" s="246" t="s">
        <v>774</v>
      </c>
      <c r="L1340" s="258">
        <v>0</v>
      </c>
      <c r="M1340" s="253"/>
      <c r="N1340" s="253">
        <v>0</v>
      </c>
      <c r="O1340" s="253">
        <v>0</v>
      </c>
      <c r="P1340" s="253">
        <v>0</v>
      </c>
      <c r="Q1340" s="253">
        <v>0</v>
      </c>
      <c r="R1340" s="253">
        <v>0</v>
      </c>
      <c r="S1340" s="253">
        <v>0</v>
      </c>
      <c r="T1340" s="253">
        <v>0</v>
      </c>
      <c r="U1340" s="253">
        <v>0</v>
      </c>
      <c r="V1340" s="253">
        <v>0</v>
      </c>
      <c r="W1340" s="253">
        <v>0</v>
      </c>
      <c r="X1340" s="253">
        <v>0</v>
      </c>
      <c r="Y1340" s="253">
        <v>0</v>
      </c>
    </row>
    <row r="1341" spans="4:25" hidden="1" outlineLevel="1">
      <c r="D1341" s="246" t="s">
        <v>2204</v>
      </c>
      <c r="E1341" s="246" t="s">
        <v>61</v>
      </c>
      <c r="F1341" s="246" t="s">
        <v>465</v>
      </c>
      <c r="H1341" s="246" t="s">
        <v>466</v>
      </c>
      <c r="I1341" s="246" t="s">
        <v>2205</v>
      </c>
      <c r="J1341" s="246" t="s">
        <v>0</v>
      </c>
      <c r="L1341" s="258">
        <v>0</v>
      </c>
      <c r="M1341" s="253"/>
      <c r="N1341" s="253">
        <v>0</v>
      </c>
      <c r="O1341" s="253">
        <v>0</v>
      </c>
      <c r="P1341" s="253">
        <v>0</v>
      </c>
      <c r="Q1341" s="253">
        <v>0</v>
      </c>
      <c r="R1341" s="253">
        <v>0</v>
      </c>
      <c r="S1341" s="253">
        <v>0</v>
      </c>
      <c r="T1341" s="253">
        <v>0</v>
      </c>
      <c r="U1341" s="253">
        <v>0</v>
      </c>
      <c r="V1341" s="253">
        <v>0</v>
      </c>
      <c r="W1341" s="253">
        <v>0</v>
      </c>
      <c r="X1341" s="253">
        <v>0</v>
      </c>
      <c r="Y1341" s="253">
        <v>0</v>
      </c>
    </row>
    <row r="1342" spans="4:25" hidden="1" outlineLevel="1">
      <c r="D1342" s="246" t="s">
        <v>1634</v>
      </c>
      <c r="E1342" s="246" t="s">
        <v>49</v>
      </c>
      <c r="F1342" s="246" t="s">
        <v>465</v>
      </c>
      <c r="H1342" s="246" t="s">
        <v>466</v>
      </c>
      <c r="I1342" s="246" t="s">
        <v>1635</v>
      </c>
      <c r="J1342" s="246" t="s">
        <v>105</v>
      </c>
      <c r="L1342" s="258">
        <v>0</v>
      </c>
      <c r="M1342" s="253"/>
      <c r="N1342" s="253">
        <v>0</v>
      </c>
      <c r="O1342" s="253">
        <v>0</v>
      </c>
      <c r="P1342" s="253">
        <v>0</v>
      </c>
      <c r="Q1342" s="253">
        <v>0</v>
      </c>
      <c r="R1342" s="253">
        <v>0</v>
      </c>
      <c r="S1342" s="253">
        <v>0</v>
      </c>
      <c r="T1342" s="253">
        <v>0</v>
      </c>
      <c r="U1342" s="253">
        <v>0</v>
      </c>
      <c r="V1342" s="253">
        <v>0</v>
      </c>
      <c r="W1342" s="253">
        <v>0</v>
      </c>
      <c r="X1342" s="253">
        <v>0</v>
      </c>
      <c r="Y1342" s="253">
        <v>0</v>
      </c>
    </row>
    <row r="1343" spans="4:25" hidden="1" outlineLevel="1">
      <c r="D1343" s="246" t="s">
        <v>1636</v>
      </c>
      <c r="E1343" s="246" t="s">
        <v>49</v>
      </c>
      <c r="F1343" s="246" t="s">
        <v>465</v>
      </c>
      <c r="H1343" s="246" t="s">
        <v>466</v>
      </c>
      <c r="I1343" s="246" t="s">
        <v>1637</v>
      </c>
      <c r="J1343" s="246" t="s">
        <v>105</v>
      </c>
      <c r="L1343" s="258">
        <v>0</v>
      </c>
      <c r="M1343" s="253"/>
      <c r="N1343" s="253">
        <v>0</v>
      </c>
      <c r="O1343" s="253">
        <v>0</v>
      </c>
      <c r="P1343" s="253">
        <v>0</v>
      </c>
      <c r="Q1343" s="253">
        <v>0</v>
      </c>
      <c r="R1343" s="253">
        <v>0</v>
      </c>
      <c r="S1343" s="253">
        <v>0</v>
      </c>
      <c r="T1343" s="253">
        <v>0</v>
      </c>
      <c r="U1343" s="253">
        <v>0</v>
      </c>
      <c r="V1343" s="253">
        <v>0</v>
      </c>
      <c r="W1343" s="253">
        <v>0</v>
      </c>
      <c r="X1343" s="253">
        <v>0</v>
      </c>
      <c r="Y1343" s="253">
        <v>0</v>
      </c>
    </row>
    <row r="1344" spans="4:25" hidden="1" outlineLevel="1">
      <c r="D1344" s="246" t="s">
        <v>1190</v>
      </c>
      <c r="E1344" s="246" t="s">
        <v>49</v>
      </c>
      <c r="F1344" s="246" t="s">
        <v>465</v>
      </c>
      <c r="H1344" s="246" t="s">
        <v>466</v>
      </c>
      <c r="I1344" s="246" t="s">
        <v>1191</v>
      </c>
      <c r="J1344" s="246" t="s">
        <v>472</v>
      </c>
      <c r="L1344" s="258">
        <v>0</v>
      </c>
      <c r="M1344" s="253"/>
      <c r="N1344" s="253">
        <v>0</v>
      </c>
      <c r="O1344" s="253">
        <v>0</v>
      </c>
      <c r="P1344" s="253">
        <v>0</v>
      </c>
      <c r="Q1344" s="253">
        <v>0</v>
      </c>
      <c r="R1344" s="253">
        <v>0</v>
      </c>
      <c r="S1344" s="253">
        <v>0</v>
      </c>
      <c r="T1344" s="253">
        <v>0</v>
      </c>
      <c r="U1344" s="253">
        <v>0</v>
      </c>
      <c r="V1344" s="253">
        <v>0</v>
      </c>
      <c r="W1344" s="253">
        <v>0</v>
      </c>
      <c r="X1344" s="253">
        <v>0</v>
      </c>
      <c r="Y1344" s="253">
        <v>0</v>
      </c>
    </row>
    <row r="1345" spans="4:25" hidden="1" outlineLevel="1">
      <c r="D1345" s="246" t="s">
        <v>1192</v>
      </c>
      <c r="E1345" s="246" t="s">
        <v>49</v>
      </c>
      <c r="F1345" s="246" t="s">
        <v>465</v>
      </c>
      <c r="H1345" s="246" t="s">
        <v>466</v>
      </c>
      <c r="I1345" s="246" t="s">
        <v>1193</v>
      </c>
      <c r="J1345" s="246" t="s">
        <v>110</v>
      </c>
      <c r="L1345" s="258">
        <v>0</v>
      </c>
      <c r="M1345" s="253"/>
      <c r="N1345" s="253">
        <v>0</v>
      </c>
      <c r="O1345" s="253">
        <v>0</v>
      </c>
      <c r="P1345" s="253">
        <v>0</v>
      </c>
      <c r="Q1345" s="253">
        <v>0</v>
      </c>
      <c r="R1345" s="253">
        <v>0</v>
      </c>
      <c r="S1345" s="253">
        <v>0</v>
      </c>
      <c r="T1345" s="253">
        <v>0</v>
      </c>
      <c r="U1345" s="253">
        <v>0</v>
      </c>
      <c r="V1345" s="253">
        <v>0</v>
      </c>
      <c r="W1345" s="253">
        <v>0</v>
      </c>
      <c r="X1345" s="253">
        <v>0</v>
      </c>
      <c r="Y1345" s="253">
        <v>0</v>
      </c>
    </row>
    <row r="1346" spans="4:25" hidden="1" outlineLevel="1">
      <c r="D1346" s="246" t="s">
        <v>1194</v>
      </c>
      <c r="E1346" s="246" t="s">
        <v>50</v>
      </c>
      <c r="F1346" s="246" t="s">
        <v>465</v>
      </c>
      <c r="H1346" s="246" t="s">
        <v>466</v>
      </c>
      <c r="I1346" s="246" t="s">
        <v>1195</v>
      </c>
      <c r="J1346" s="246" t="s">
        <v>108</v>
      </c>
      <c r="L1346" s="258">
        <v>0</v>
      </c>
      <c r="M1346" s="253"/>
      <c r="N1346" s="253">
        <v>0</v>
      </c>
      <c r="O1346" s="253">
        <v>0</v>
      </c>
      <c r="P1346" s="253">
        <v>0</v>
      </c>
      <c r="Q1346" s="253">
        <v>0</v>
      </c>
      <c r="R1346" s="253">
        <v>0</v>
      </c>
      <c r="S1346" s="253">
        <v>0</v>
      </c>
      <c r="T1346" s="253">
        <v>0</v>
      </c>
      <c r="U1346" s="253">
        <v>0</v>
      </c>
      <c r="V1346" s="253">
        <v>0</v>
      </c>
      <c r="W1346" s="253">
        <v>0</v>
      </c>
      <c r="X1346" s="253">
        <v>0</v>
      </c>
      <c r="Y1346" s="253">
        <v>0</v>
      </c>
    </row>
    <row r="1347" spans="4:25" hidden="1" outlineLevel="1">
      <c r="D1347" s="246" t="s">
        <v>1196</v>
      </c>
      <c r="E1347" s="246" t="s">
        <v>48</v>
      </c>
      <c r="F1347" s="246" t="s">
        <v>465</v>
      </c>
      <c r="H1347" s="246" t="s">
        <v>466</v>
      </c>
      <c r="I1347" s="246" t="s">
        <v>1197</v>
      </c>
      <c r="J1347" s="246" t="s">
        <v>109</v>
      </c>
      <c r="L1347" s="258">
        <v>0</v>
      </c>
      <c r="M1347" s="253"/>
      <c r="N1347" s="253">
        <v>0</v>
      </c>
      <c r="O1347" s="253">
        <v>0</v>
      </c>
      <c r="P1347" s="253">
        <v>0</v>
      </c>
      <c r="Q1347" s="253">
        <v>0</v>
      </c>
      <c r="R1347" s="253">
        <v>0</v>
      </c>
      <c r="S1347" s="253">
        <v>0</v>
      </c>
      <c r="T1347" s="253">
        <v>0</v>
      </c>
      <c r="U1347" s="253">
        <v>0</v>
      </c>
      <c r="V1347" s="253">
        <v>0</v>
      </c>
      <c r="W1347" s="253">
        <v>0</v>
      </c>
      <c r="X1347" s="253">
        <v>0</v>
      </c>
      <c r="Y1347" s="253">
        <v>0</v>
      </c>
    </row>
    <row r="1348" spans="4:25" hidden="1" outlineLevel="1">
      <c r="D1348" s="246" t="s">
        <v>1412</v>
      </c>
      <c r="E1348" s="246" t="s">
        <v>49</v>
      </c>
      <c r="F1348" s="246" t="s">
        <v>465</v>
      </c>
      <c r="H1348" s="246" t="s">
        <v>466</v>
      </c>
      <c r="I1348" s="246" t="s">
        <v>1413</v>
      </c>
      <c r="J1348" s="246" t="s">
        <v>455</v>
      </c>
      <c r="L1348" s="258">
        <v>52</v>
      </c>
      <c r="M1348" s="253"/>
      <c r="N1348" s="253">
        <v>0</v>
      </c>
      <c r="O1348" s="253">
        <v>0</v>
      </c>
      <c r="P1348" s="253">
        <v>0</v>
      </c>
      <c r="Q1348" s="253">
        <v>0</v>
      </c>
      <c r="R1348" s="253">
        <v>0</v>
      </c>
      <c r="S1348" s="253">
        <v>0</v>
      </c>
      <c r="T1348" s="253">
        <v>0</v>
      </c>
      <c r="U1348" s="253">
        <v>0</v>
      </c>
      <c r="V1348" s="253">
        <v>0</v>
      </c>
      <c r="W1348" s="253">
        <v>0</v>
      </c>
      <c r="X1348" s="253">
        <v>52</v>
      </c>
      <c r="Y1348" s="253">
        <v>0</v>
      </c>
    </row>
    <row r="1349" spans="4:25" hidden="1" outlineLevel="1">
      <c r="D1349" s="246" t="s">
        <v>1414</v>
      </c>
      <c r="E1349" s="246" t="s">
        <v>49</v>
      </c>
      <c r="F1349" s="246" t="s">
        <v>465</v>
      </c>
      <c r="H1349" s="246" t="s">
        <v>466</v>
      </c>
      <c r="I1349" s="246" t="s">
        <v>1415</v>
      </c>
      <c r="J1349" s="246" t="s">
        <v>774</v>
      </c>
      <c r="L1349" s="258">
        <v>0</v>
      </c>
      <c r="M1349" s="253"/>
      <c r="N1349" s="253">
        <v>0</v>
      </c>
      <c r="O1349" s="253">
        <v>0</v>
      </c>
      <c r="P1349" s="253">
        <v>0</v>
      </c>
      <c r="Q1349" s="253">
        <v>0</v>
      </c>
      <c r="R1349" s="253">
        <v>0</v>
      </c>
      <c r="S1349" s="253">
        <v>0</v>
      </c>
      <c r="T1349" s="253">
        <v>0</v>
      </c>
      <c r="U1349" s="253">
        <v>0</v>
      </c>
      <c r="V1349" s="253">
        <v>0</v>
      </c>
      <c r="W1349" s="253">
        <v>0</v>
      </c>
      <c r="X1349" s="253">
        <v>0</v>
      </c>
      <c r="Y1349" s="253">
        <v>0</v>
      </c>
    </row>
    <row r="1350" spans="4:25" hidden="1" outlineLevel="1">
      <c r="D1350" s="246" t="s">
        <v>1755</v>
      </c>
      <c r="E1350" s="246" t="s">
        <v>48</v>
      </c>
      <c r="F1350" s="246" t="s">
        <v>465</v>
      </c>
      <c r="H1350" s="246" t="s">
        <v>466</v>
      </c>
      <c r="I1350" s="246" t="s">
        <v>1756</v>
      </c>
      <c r="J1350" s="246" t="s">
        <v>109</v>
      </c>
      <c r="L1350" s="258">
        <v>0</v>
      </c>
      <c r="M1350" s="253"/>
      <c r="N1350" s="253">
        <v>0</v>
      </c>
      <c r="O1350" s="253">
        <v>0</v>
      </c>
      <c r="P1350" s="253">
        <v>0</v>
      </c>
      <c r="Q1350" s="253">
        <v>0</v>
      </c>
      <c r="R1350" s="253">
        <v>0</v>
      </c>
      <c r="S1350" s="253">
        <v>0</v>
      </c>
      <c r="T1350" s="253">
        <v>0</v>
      </c>
      <c r="U1350" s="253">
        <v>0</v>
      </c>
      <c r="V1350" s="253">
        <v>0</v>
      </c>
      <c r="W1350" s="253">
        <v>0</v>
      </c>
      <c r="X1350" s="253">
        <v>0</v>
      </c>
      <c r="Y1350" s="253">
        <v>0</v>
      </c>
    </row>
    <row r="1351" spans="4:25" hidden="1" outlineLevel="1">
      <c r="D1351" s="246" t="s">
        <v>2444</v>
      </c>
      <c r="E1351" s="246" t="s">
        <v>49</v>
      </c>
      <c r="F1351" s="246" t="s">
        <v>465</v>
      </c>
      <c r="H1351" s="246" t="s">
        <v>466</v>
      </c>
      <c r="I1351" s="246" t="s">
        <v>2445</v>
      </c>
      <c r="J1351" s="246" t="s">
        <v>774</v>
      </c>
      <c r="L1351" s="258">
        <v>0</v>
      </c>
      <c r="M1351" s="253"/>
      <c r="N1351" s="253">
        <v>0</v>
      </c>
      <c r="O1351" s="253">
        <v>0</v>
      </c>
      <c r="P1351" s="253">
        <v>0</v>
      </c>
      <c r="Q1351" s="253">
        <v>0</v>
      </c>
      <c r="R1351" s="253">
        <v>0</v>
      </c>
      <c r="S1351" s="253">
        <v>0</v>
      </c>
      <c r="T1351" s="253">
        <v>0</v>
      </c>
      <c r="U1351" s="253">
        <v>0</v>
      </c>
      <c r="V1351" s="253">
        <v>0</v>
      </c>
      <c r="W1351" s="253">
        <v>0</v>
      </c>
      <c r="X1351" s="253">
        <v>0</v>
      </c>
      <c r="Y1351" s="253">
        <v>0</v>
      </c>
    </row>
    <row r="1352" spans="4:25" hidden="1" outlineLevel="1">
      <c r="D1352" s="246" t="s">
        <v>1198</v>
      </c>
      <c r="E1352" s="246" t="s">
        <v>49</v>
      </c>
      <c r="F1352" s="246" t="s">
        <v>465</v>
      </c>
      <c r="H1352" s="246" t="s">
        <v>466</v>
      </c>
      <c r="I1352" s="246" t="s">
        <v>1199</v>
      </c>
      <c r="J1352" s="246" t="s">
        <v>106</v>
      </c>
      <c r="L1352" s="258">
        <v>0</v>
      </c>
      <c r="M1352" s="253"/>
      <c r="N1352" s="253">
        <v>0</v>
      </c>
      <c r="O1352" s="253">
        <v>0</v>
      </c>
      <c r="P1352" s="253">
        <v>0</v>
      </c>
      <c r="Q1352" s="253">
        <v>0</v>
      </c>
      <c r="R1352" s="253">
        <v>0</v>
      </c>
      <c r="S1352" s="253">
        <v>0</v>
      </c>
      <c r="T1352" s="253">
        <v>0</v>
      </c>
      <c r="U1352" s="253">
        <v>0</v>
      </c>
      <c r="V1352" s="253">
        <v>0</v>
      </c>
      <c r="W1352" s="253">
        <v>0</v>
      </c>
      <c r="X1352" s="253">
        <v>0</v>
      </c>
      <c r="Y1352" s="253">
        <v>0</v>
      </c>
    </row>
    <row r="1353" spans="4:25" hidden="1" outlineLevel="1">
      <c r="D1353" s="246" t="s">
        <v>1200</v>
      </c>
      <c r="E1353" s="246" t="s">
        <v>48</v>
      </c>
      <c r="F1353" s="246" t="s">
        <v>465</v>
      </c>
      <c r="H1353" s="246" t="s">
        <v>466</v>
      </c>
      <c r="I1353" s="246" t="s">
        <v>1201</v>
      </c>
      <c r="J1353" s="246" t="s">
        <v>109</v>
      </c>
      <c r="L1353" s="258">
        <v>0</v>
      </c>
      <c r="M1353" s="253"/>
      <c r="N1353" s="253">
        <v>0</v>
      </c>
      <c r="O1353" s="253">
        <v>0</v>
      </c>
      <c r="P1353" s="253">
        <v>0</v>
      </c>
      <c r="Q1353" s="253">
        <v>0</v>
      </c>
      <c r="R1353" s="253">
        <v>0</v>
      </c>
      <c r="S1353" s="253">
        <v>0</v>
      </c>
      <c r="T1353" s="253">
        <v>0</v>
      </c>
      <c r="U1353" s="253">
        <v>0</v>
      </c>
      <c r="V1353" s="253">
        <v>0</v>
      </c>
      <c r="W1353" s="253">
        <v>0</v>
      </c>
      <c r="X1353" s="253">
        <v>0</v>
      </c>
      <c r="Y1353" s="253">
        <v>0</v>
      </c>
    </row>
    <row r="1354" spans="4:25" hidden="1" outlineLevel="1">
      <c r="D1354" s="246" t="s">
        <v>1202</v>
      </c>
      <c r="E1354" s="246" t="s">
        <v>49</v>
      </c>
      <c r="F1354" s="246" t="s">
        <v>465</v>
      </c>
      <c r="H1354" s="246" t="s">
        <v>466</v>
      </c>
      <c r="I1354" s="246" t="s">
        <v>1203</v>
      </c>
      <c r="J1354" s="246" t="s">
        <v>429</v>
      </c>
      <c r="L1354" s="258">
        <v>0</v>
      </c>
      <c r="M1354" s="253"/>
      <c r="N1354" s="253">
        <v>0</v>
      </c>
      <c r="O1354" s="253">
        <v>0</v>
      </c>
      <c r="P1354" s="253">
        <v>0</v>
      </c>
      <c r="Q1354" s="253">
        <v>0</v>
      </c>
      <c r="R1354" s="253">
        <v>0</v>
      </c>
      <c r="S1354" s="253">
        <v>0</v>
      </c>
      <c r="T1354" s="253">
        <v>0</v>
      </c>
      <c r="U1354" s="253">
        <v>0</v>
      </c>
      <c r="V1354" s="253">
        <v>0</v>
      </c>
      <c r="W1354" s="253">
        <v>0</v>
      </c>
      <c r="X1354" s="253">
        <v>0</v>
      </c>
      <c r="Y1354" s="253">
        <v>0</v>
      </c>
    </row>
    <row r="1355" spans="4:25" hidden="1" outlineLevel="1">
      <c r="D1355" s="246" t="s">
        <v>1204</v>
      </c>
      <c r="E1355" s="246" t="s">
        <v>48</v>
      </c>
      <c r="F1355" s="246" t="s">
        <v>465</v>
      </c>
      <c r="H1355" s="246" t="s">
        <v>466</v>
      </c>
      <c r="I1355" s="246" t="s">
        <v>1205</v>
      </c>
      <c r="J1355" s="246" t="s">
        <v>109</v>
      </c>
      <c r="L1355" s="258">
        <v>0</v>
      </c>
      <c r="M1355" s="253"/>
      <c r="N1355" s="253">
        <v>0</v>
      </c>
      <c r="O1355" s="253">
        <v>0</v>
      </c>
      <c r="P1355" s="253">
        <v>0</v>
      </c>
      <c r="Q1355" s="253">
        <v>0</v>
      </c>
      <c r="R1355" s="253">
        <v>0</v>
      </c>
      <c r="S1355" s="253">
        <v>0</v>
      </c>
      <c r="T1355" s="253">
        <v>0</v>
      </c>
      <c r="U1355" s="253">
        <v>0</v>
      </c>
      <c r="V1355" s="253">
        <v>0</v>
      </c>
      <c r="W1355" s="253">
        <v>0</v>
      </c>
      <c r="X1355" s="253">
        <v>0</v>
      </c>
      <c r="Y1355" s="253">
        <v>0</v>
      </c>
    </row>
    <row r="1356" spans="4:25" hidden="1" outlineLevel="1">
      <c r="D1356" s="246" t="s">
        <v>1206</v>
      </c>
      <c r="E1356" s="246" t="s">
        <v>49</v>
      </c>
      <c r="F1356" s="246" t="s">
        <v>465</v>
      </c>
      <c r="H1356" s="246" t="s">
        <v>466</v>
      </c>
      <c r="I1356" s="246" t="s">
        <v>1207</v>
      </c>
      <c r="J1356" s="246" t="s">
        <v>429</v>
      </c>
      <c r="L1356" s="258">
        <v>0</v>
      </c>
      <c r="M1356" s="253"/>
      <c r="N1356" s="253">
        <v>0</v>
      </c>
      <c r="O1356" s="253">
        <v>0</v>
      </c>
      <c r="P1356" s="253">
        <v>0</v>
      </c>
      <c r="Q1356" s="253">
        <v>0</v>
      </c>
      <c r="R1356" s="253">
        <v>0</v>
      </c>
      <c r="S1356" s="253">
        <v>0</v>
      </c>
      <c r="T1356" s="253">
        <v>0</v>
      </c>
      <c r="U1356" s="253">
        <v>0</v>
      </c>
      <c r="V1356" s="253">
        <v>0</v>
      </c>
      <c r="W1356" s="253">
        <v>0</v>
      </c>
      <c r="X1356" s="253">
        <v>0</v>
      </c>
      <c r="Y1356" s="253">
        <v>0</v>
      </c>
    </row>
    <row r="1357" spans="4:25" hidden="1" outlineLevel="1">
      <c r="D1357" s="246" t="s">
        <v>2446</v>
      </c>
      <c r="E1357" s="246" t="s">
        <v>49</v>
      </c>
      <c r="F1357" s="246" t="s">
        <v>465</v>
      </c>
      <c r="H1357" s="246" t="s">
        <v>466</v>
      </c>
      <c r="I1357" s="246" t="s">
        <v>2447</v>
      </c>
      <c r="J1357" s="246" t="s">
        <v>472</v>
      </c>
      <c r="L1357" s="258">
        <v>0</v>
      </c>
      <c r="M1357" s="253"/>
      <c r="N1357" s="253">
        <v>0</v>
      </c>
      <c r="O1357" s="253">
        <v>0</v>
      </c>
      <c r="P1357" s="253">
        <v>0</v>
      </c>
      <c r="Q1357" s="253">
        <v>0</v>
      </c>
      <c r="R1357" s="253">
        <v>0</v>
      </c>
      <c r="S1357" s="253">
        <v>0</v>
      </c>
      <c r="T1357" s="253">
        <v>0</v>
      </c>
      <c r="U1357" s="253">
        <v>0</v>
      </c>
      <c r="V1357" s="253">
        <v>0</v>
      </c>
      <c r="W1357" s="253">
        <v>0</v>
      </c>
      <c r="X1357" s="253">
        <v>0</v>
      </c>
      <c r="Y1357" s="253">
        <v>0</v>
      </c>
    </row>
    <row r="1358" spans="4:25" hidden="1" outlineLevel="1">
      <c r="D1358" s="246" t="s">
        <v>2448</v>
      </c>
      <c r="E1358" s="246" t="s">
        <v>49</v>
      </c>
      <c r="F1358" s="246" t="s">
        <v>465</v>
      </c>
      <c r="H1358" s="246" t="s">
        <v>466</v>
      </c>
      <c r="I1358" s="246" t="s">
        <v>2449</v>
      </c>
      <c r="J1358" s="246" t="s">
        <v>472</v>
      </c>
      <c r="L1358" s="258">
        <v>0</v>
      </c>
      <c r="M1358" s="253"/>
      <c r="N1358" s="253">
        <v>0</v>
      </c>
      <c r="O1358" s="253">
        <v>0</v>
      </c>
      <c r="P1358" s="253">
        <v>0</v>
      </c>
      <c r="Q1358" s="253">
        <v>0</v>
      </c>
      <c r="R1358" s="253">
        <v>0</v>
      </c>
      <c r="S1358" s="253">
        <v>0</v>
      </c>
      <c r="T1358" s="253">
        <v>0</v>
      </c>
      <c r="U1358" s="253">
        <v>0</v>
      </c>
      <c r="V1358" s="253">
        <v>0</v>
      </c>
      <c r="W1358" s="253">
        <v>0</v>
      </c>
      <c r="X1358" s="253">
        <v>0</v>
      </c>
      <c r="Y1358" s="253">
        <v>0</v>
      </c>
    </row>
    <row r="1359" spans="4:25" hidden="1" outlineLevel="1">
      <c r="D1359" s="246" t="s">
        <v>1208</v>
      </c>
      <c r="E1359" s="246" t="s">
        <v>48</v>
      </c>
      <c r="F1359" s="246" t="s">
        <v>465</v>
      </c>
      <c r="H1359" s="246" t="s">
        <v>466</v>
      </c>
      <c r="I1359" s="246" t="s">
        <v>1209</v>
      </c>
      <c r="J1359" s="246" t="s">
        <v>109</v>
      </c>
      <c r="L1359" s="258">
        <v>0</v>
      </c>
      <c r="M1359" s="253"/>
      <c r="N1359" s="253">
        <v>0</v>
      </c>
      <c r="O1359" s="253">
        <v>0</v>
      </c>
      <c r="P1359" s="253">
        <v>0</v>
      </c>
      <c r="Q1359" s="253">
        <v>0</v>
      </c>
      <c r="R1359" s="253">
        <v>0</v>
      </c>
      <c r="S1359" s="253">
        <v>0</v>
      </c>
      <c r="T1359" s="253">
        <v>0</v>
      </c>
      <c r="U1359" s="253">
        <v>0</v>
      </c>
      <c r="V1359" s="253">
        <v>0</v>
      </c>
      <c r="W1359" s="253">
        <v>0</v>
      </c>
      <c r="X1359" s="253">
        <v>0</v>
      </c>
      <c r="Y1359" s="253">
        <v>0</v>
      </c>
    </row>
    <row r="1360" spans="4:25" hidden="1" outlineLevel="1">
      <c r="D1360" s="246" t="s">
        <v>1210</v>
      </c>
      <c r="E1360" s="246" t="s">
        <v>49</v>
      </c>
      <c r="F1360" s="246" t="s">
        <v>465</v>
      </c>
      <c r="H1360" s="246" t="s">
        <v>466</v>
      </c>
      <c r="I1360" s="246" t="s">
        <v>1211</v>
      </c>
      <c r="J1360" s="246" t="s">
        <v>430</v>
      </c>
      <c r="L1360" s="258">
        <v>0</v>
      </c>
      <c r="M1360" s="253"/>
      <c r="N1360" s="253">
        <v>0</v>
      </c>
      <c r="O1360" s="253">
        <v>0</v>
      </c>
      <c r="P1360" s="253">
        <v>0</v>
      </c>
      <c r="Q1360" s="253">
        <v>0</v>
      </c>
      <c r="R1360" s="253">
        <v>0</v>
      </c>
      <c r="S1360" s="253">
        <v>0</v>
      </c>
      <c r="T1360" s="253">
        <v>0</v>
      </c>
      <c r="U1360" s="253">
        <v>0</v>
      </c>
      <c r="V1360" s="253">
        <v>0</v>
      </c>
      <c r="W1360" s="253">
        <v>0</v>
      </c>
      <c r="X1360" s="253">
        <v>0</v>
      </c>
      <c r="Y1360" s="253">
        <v>0</v>
      </c>
    </row>
    <row r="1361" spans="4:25" hidden="1" outlineLevel="1">
      <c r="D1361" s="246" t="s">
        <v>1638</v>
      </c>
      <c r="E1361" s="246" t="s">
        <v>49</v>
      </c>
      <c r="F1361" s="246" t="s">
        <v>465</v>
      </c>
      <c r="H1361" s="246" t="s">
        <v>466</v>
      </c>
      <c r="I1361" s="246" t="s">
        <v>1639</v>
      </c>
      <c r="J1361" s="246" t="s">
        <v>105</v>
      </c>
      <c r="L1361" s="258">
        <v>0</v>
      </c>
      <c r="M1361" s="253"/>
      <c r="N1361" s="253">
        <v>0</v>
      </c>
      <c r="O1361" s="253">
        <v>0</v>
      </c>
      <c r="P1361" s="253">
        <v>0</v>
      </c>
      <c r="Q1361" s="253">
        <v>0</v>
      </c>
      <c r="R1361" s="253">
        <v>0</v>
      </c>
      <c r="S1361" s="253">
        <v>0</v>
      </c>
      <c r="T1361" s="253">
        <v>0</v>
      </c>
      <c r="U1361" s="253">
        <v>0</v>
      </c>
      <c r="V1361" s="253">
        <v>0</v>
      </c>
      <c r="W1361" s="253">
        <v>0</v>
      </c>
      <c r="X1361" s="253">
        <v>0</v>
      </c>
      <c r="Y1361" s="253">
        <v>0</v>
      </c>
    </row>
    <row r="1362" spans="4:25" hidden="1" outlineLevel="1">
      <c r="D1362" s="246" t="s">
        <v>1640</v>
      </c>
      <c r="E1362" s="246" t="s">
        <v>49</v>
      </c>
      <c r="F1362" s="246" t="s">
        <v>465</v>
      </c>
      <c r="H1362" s="246" t="s">
        <v>466</v>
      </c>
      <c r="I1362" s="246" t="s">
        <v>1641</v>
      </c>
      <c r="J1362" s="246" t="s">
        <v>105</v>
      </c>
      <c r="L1362" s="258">
        <v>0</v>
      </c>
      <c r="M1362" s="253"/>
      <c r="N1362" s="253">
        <v>0</v>
      </c>
      <c r="O1362" s="253">
        <v>0</v>
      </c>
      <c r="P1362" s="253">
        <v>0</v>
      </c>
      <c r="Q1362" s="253">
        <v>0</v>
      </c>
      <c r="R1362" s="253">
        <v>0</v>
      </c>
      <c r="S1362" s="253">
        <v>0</v>
      </c>
      <c r="T1362" s="253">
        <v>0</v>
      </c>
      <c r="U1362" s="253">
        <v>0</v>
      </c>
      <c r="V1362" s="253">
        <v>0</v>
      </c>
      <c r="W1362" s="253">
        <v>0</v>
      </c>
      <c r="X1362" s="253">
        <v>0</v>
      </c>
      <c r="Y1362" s="253">
        <v>0</v>
      </c>
    </row>
    <row r="1363" spans="4:25" hidden="1" outlineLevel="1">
      <c r="D1363" s="246" t="s">
        <v>1642</v>
      </c>
      <c r="E1363" s="246" t="s">
        <v>49</v>
      </c>
      <c r="F1363" s="246" t="s">
        <v>465</v>
      </c>
      <c r="H1363" s="246" t="s">
        <v>466</v>
      </c>
      <c r="I1363" s="246" t="s">
        <v>1643</v>
      </c>
      <c r="J1363" s="246" t="s">
        <v>105</v>
      </c>
      <c r="L1363" s="258">
        <v>0</v>
      </c>
      <c r="M1363" s="253"/>
      <c r="N1363" s="253">
        <v>0</v>
      </c>
      <c r="O1363" s="253">
        <v>0</v>
      </c>
      <c r="P1363" s="253">
        <v>0</v>
      </c>
      <c r="Q1363" s="253">
        <v>0</v>
      </c>
      <c r="R1363" s="253">
        <v>0</v>
      </c>
      <c r="S1363" s="253">
        <v>0</v>
      </c>
      <c r="T1363" s="253">
        <v>0</v>
      </c>
      <c r="U1363" s="253">
        <v>0</v>
      </c>
      <c r="V1363" s="253">
        <v>0</v>
      </c>
      <c r="W1363" s="253">
        <v>0</v>
      </c>
      <c r="X1363" s="253">
        <v>0</v>
      </c>
      <c r="Y1363" s="253">
        <v>0</v>
      </c>
    </row>
    <row r="1364" spans="4:25" hidden="1" outlineLevel="1">
      <c r="D1364" s="246" t="s">
        <v>2450</v>
      </c>
      <c r="E1364" s="246" t="s">
        <v>49</v>
      </c>
      <c r="F1364" s="246" t="s">
        <v>465</v>
      </c>
      <c r="H1364" s="246" t="s">
        <v>466</v>
      </c>
      <c r="I1364" s="246" t="s">
        <v>2190</v>
      </c>
      <c r="J1364" s="246" t="s">
        <v>110</v>
      </c>
      <c r="L1364" s="258">
        <v>20</v>
      </c>
      <c r="M1364" s="253"/>
      <c r="N1364" s="253">
        <v>0</v>
      </c>
      <c r="O1364" s="253">
        <v>0</v>
      </c>
      <c r="P1364" s="253">
        <v>0</v>
      </c>
      <c r="Q1364" s="253">
        <v>0</v>
      </c>
      <c r="R1364" s="253">
        <v>0</v>
      </c>
      <c r="S1364" s="253">
        <v>0</v>
      </c>
      <c r="T1364" s="253">
        <v>10</v>
      </c>
      <c r="U1364" s="253">
        <v>0</v>
      </c>
      <c r="V1364" s="253">
        <v>0</v>
      </c>
      <c r="W1364" s="253">
        <v>10</v>
      </c>
      <c r="X1364" s="253">
        <v>0</v>
      </c>
      <c r="Y1364" s="253">
        <v>0</v>
      </c>
    </row>
    <row r="1365" spans="4:25" hidden="1" outlineLevel="1">
      <c r="D1365" s="246" t="s">
        <v>1644</v>
      </c>
      <c r="E1365" s="246" t="s">
        <v>49</v>
      </c>
      <c r="F1365" s="246" t="s">
        <v>465</v>
      </c>
      <c r="H1365" s="246" t="s">
        <v>466</v>
      </c>
      <c r="I1365" s="246" t="s">
        <v>1645</v>
      </c>
      <c r="J1365" s="246" t="s">
        <v>105</v>
      </c>
      <c r="L1365" s="258">
        <v>0</v>
      </c>
      <c r="M1365" s="253"/>
      <c r="N1365" s="253">
        <v>0</v>
      </c>
      <c r="O1365" s="253">
        <v>0</v>
      </c>
      <c r="P1365" s="253">
        <v>0</v>
      </c>
      <c r="Q1365" s="253">
        <v>0</v>
      </c>
      <c r="R1365" s="253">
        <v>0</v>
      </c>
      <c r="S1365" s="253">
        <v>0</v>
      </c>
      <c r="T1365" s="253">
        <v>0</v>
      </c>
      <c r="U1365" s="253">
        <v>0</v>
      </c>
      <c r="V1365" s="253">
        <v>0</v>
      </c>
      <c r="W1365" s="253">
        <v>0</v>
      </c>
      <c r="X1365" s="253">
        <v>0</v>
      </c>
      <c r="Y1365" s="253">
        <v>0</v>
      </c>
    </row>
    <row r="1366" spans="4:25" hidden="1" outlineLevel="1">
      <c r="D1366" s="246" t="s">
        <v>1212</v>
      </c>
      <c r="E1366" s="246" t="s">
        <v>49</v>
      </c>
      <c r="F1366" s="246" t="s">
        <v>465</v>
      </c>
      <c r="H1366" s="246" t="s">
        <v>466</v>
      </c>
      <c r="I1366" s="246" t="s">
        <v>1213</v>
      </c>
      <c r="J1366" s="246" t="s">
        <v>110</v>
      </c>
      <c r="L1366" s="258">
        <v>0</v>
      </c>
      <c r="M1366" s="253"/>
      <c r="N1366" s="253">
        <v>0</v>
      </c>
      <c r="O1366" s="253">
        <v>0</v>
      </c>
      <c r="P1366" s="253">
        <v>0</v>
      </c>
      <c r="Q1366" s="253">
        <v>0</v>
      </c>
      <c r="R1366" s="253">
        <v>0</v>
      </c>
      <c r="S1366" s="253">
        <v>0</v>
      </c>
      <c r="T1366" s="253">
        <v>0</v>
      </c>
      <c r="U1366" s="253">
        <v>0</v>
      </c>
      <c r="V1366" s="253">
        <v>0</v>
      </c>
      <c r="W1366" s="253">
        <v>0</v>
      </c>
      <c r="X1366" s="253">
        <v>0</v>
      </c>
      <c r="Y1366" s="253">
        <v>0</v>
      </c>
    </row>
    <row r="1367" spans="4:25" hidden="1" outlineLevel="1">
      <c r="D1367" s="246" t="s">
        <v>2549</v>
      </c>
      <c r="E1367" s="246" t="s">
        <v>49</v>
      </c>
      <c r="F1367" s="246" t="s">
        <v>465</v>
      </c>
      <c r="H1367" s="246" t="s">
        <v>466</v>
      </c>
      <c r="I1367" s="246" t="s">
        <v>2550</v>
      </c>
      <c r="J1367" s="246" t="s">
        <v>455</v>
      </c>
      <c r="L1367" s="258">
        <v>0</v>
      </c>
      <c r="M1367" s="253"/>
      <c r="N1367" s="253">
        <v>0</v>
      </c>
      <c r="O1367" s="253">
        <v>0</v>
      </c>
      <c r="P1367" s="253">
        <v>0</v>
      </c>
      <c r="Q1367" s="253">
        <v>0</v>
      </c>
      <c r="R1367" s="253">
        <v>0</v>
      </c>
      <c r="S1367" s="253">
        <v>0</v>
      </c>
      <c r="T1367" s="253">
        <v>0</v>
      </c>
      <c r="U1367" s="253">
        <v>0</v>
      </c>
      <c r="V1367" s="253">
        <v>0</v>
      </c>
      <c r="W1367" s="253">
        <v>0</v>
      </c>
      <c r="X1367" s="253">
        <v>0</v>
      </c>
      <c r="Y1367" s="253">
        <v>0</v>
      </c>
    </row>
    <row r="1368" spans="4:25" hidden="1" outlineLevel="1">
      <c r="D1368" s="246" t="s">
        <v>1214</v>
      </c>
      <c r="E1368" s="246" t="s">
        <v>48</v>
      </c>
      <c r="F1368" s="246" t="s">
        <v>465</v>
      </c>
      <c r="H1368" s="246" t="s">
        <v>466</v>
      </c>
      <c r="I1368" s="246" t="s">
        <v>1215</v>
      </c>
      <c r="J1368" s="246" t="s">
        <v>109</v>
      </c>
      <c r="L1368" s="258">
        <v>0</v>
      </c>
      <c r="M1368" s="253"/>
      <c r="N1368" s="253">
        <v>0</v>
      </c>
      <c r="O1368" s="253">
        <v>0</v>
      </c>
      <c r="P1368" s="253">
        <v>0</v>
      </c>
      <c r="Q1368" s="253">
        <v>0</v>
      </c>
      <c r="R1368" s="253">
        <v>0</v>
      </c>
      <c r="S1368" s="253">
        <v>0</v>
      </c>
      <c r="T1368" s="253">
        <v>0</v>
      </c>
      <c r="U1368" s="253">
        <v>0</v>
      </c>
      <c r="V1368" s="253">
        <v>0</v>
      </c>
      <c r="W1368" s="253">
        <v>0</v>
      </c>
      <c r="X1368" s="253">
        <v>0</v>
      </c>
      <c r="Y1368" s="253">
        <v>0</v>
      </c>
    </row>
    <row r="1369" spans="4:25" hidden="1" outlineLevel="1">
      <c r="D1369" s="246" t="s">
        <v>1646</v>
      </c>
      <c r="E1369" s="246" t="s">
        <v>49</v>
      </c>
      <c r="F1369" s="246" t="s">
        <v>465</v>
      </c>
      <c r="H1369" s="246" t="s">
        <v>466</v>
      </c>
      <c r="I1369" s="246" t="s">
        <v>1647</v>
      </c>
      <c r="J1369" s="246" t="s">
        <v>105</v>
      </c>
      <c r="L1369" s="258">
        <v>0</v>
      </c>
      <c r="M1369" s="253"/>
      <c r="N1369" s="253">
        <v>0</v>
      </c>
      <c r="O1369" s="253">
        <v>0</v>
      </c>
      <c r="P1369" s="253">
        <v>0</v>
      </c>
      <c r="Q1369" s="253">
        <v>0</v>
      </c>
      <c r="R1369" s="253">
        <v>0</v>
      </c>
      <c r="S1369" s="253">
        <v>0</v>
      </c>
      <c r="T1369" s="253">
        <v>0</v>
      </c>
      <c r="U1369" s="253">
        <v>0</v>
      </c>
      <c r="V1369" s="253">
        <v>0</v>
      </c>
      <c r="W1369" s="253">
        <v>0</v>
      </c>
      <c r="X1369" s="253">
        <v>0</v>
      </c>
      <c r="Y1369" s="253">
        <v>0</v>
      </c>
    </row>
    <row r="1370" spans="4:25" hidden="1" outlineLevel="1">
      <c r="D1370" s="246" t="s">
        <v>2206</v>
      </c>
      <c r="E1370" s="246" t="s">
        <v>1759</v>
      </c>
      <c r="F1370" s="246" t="s">
        <v>465</v>
      </c>
      <c r="H1370" s="246" t="s">
        <v>466</v>
      </c>
      <c r="I1370" s="246" t="s">
        <v>2207</v>
      </c>
      <c r="J1370" s="246" t="s">
        <v>789</v>
      </c>
      <c r="L1370" s="258">
        <v>0</v>
      </c>
      <c r="M1370" s="253"/>
      <c r="N1370" s="253">
        <v>0</v>
      </c>
      <c r="O1370" s="253">
        <v>0</v>
      </c>
      <c r="P1370" s="253">
        <v>0</v>
      </c>
      <c r="Q1370" s="253">
        <v>0</v>
      </c>
      <c r="R1370" s="253">
        <v>0</v>
      </c>
      <c r="S1370" s="253">
        <v>0</v>
      </c>
      <c r="T1370" s="253">
        <v>0</v>
      </c>
      <c r="U1370" s="253">
        <v>0</v>
      </c>
      <c r="V1370" s="253">
        <v>0</v>
      </c>
      <c r="W1370" s="253">
        <v>0</v>
      </c>
      <c r="X1370" s="253">
        <v>0</v>
      </c>
      <c r="Y1370" s="253">
        <v>0</v>
      </c>
    </row>
    <row r="1371" spans="4:25" hidden="1" outlineLevel="1">
      <c r="D1371" s="246" t="s">
        <v>1216</v>
      </c>
      <c r="E1371" s="246" t="s">
        <v>49</v>
      </c>
      <c r="F1371" s="246" t="s">
        <v>465</v>
      </c>
      <c r="H1371" s="246" t="s">
        <v>466</v>
      </c>
      <c r="I1371" s="246" t="s">
        <v>1217</v>
      </c>
      <c r="J1371" s="246" t="s">
        <v>110</v>
      </c>
      <c r="L1371" s="258">
        <v>0</v>
      </c>
      <c r="M1371" s="253"/>
      <c r="N1371" s="253">
        <v>0</v>
      </c>
      <c r="O1371" s="253">
        <v>0</v>
      </c>
      <c r="P1371" s="253">
        <v>0</v>
      </c>
      <c r="Q1371" s="253">
        <v>0</v>
      </c>
      <c r="R1371" s="253">
        <v>0</v>
      </c>
      <c r="S1371" s="253">
        <v>0</v>
      </c>
      <c r="T1371" s="253">
        <v>0</v>
      </c>
      <c r="U1371" s="253">
        <v>0</v>
      </c>
      <c r="V1371" s="253">
        <v>0</v>
      </c>
      <c r="W1371" s="253">
        <v>0</v>
      </c>
      <c r="X1371" s="253">
        <v>0</v>
      </c>
      <c r="Y1371" s="253">
        <v>0</v>
      </c>
    </row>
    <row r="1372" spans="4:25" hidden="1" outlineLevel="1">
      <c r="D1372" s="246" t="s">
        <v>1218</v>
      </c>
      <c r="E1372" s="246" t="s">
        <v>49</v>
      </c>
      <c r="F1372" s="246" t="s">
        <v>465</v>
      </c>
      <c r="H1372" s="246" t="s">
        <v>466</v>
      </c>
      <c r="I1372" s="246" t="s">
        <v>1219</v>
      </c>
      <c r="J1372" s="246" t="s">
        <v>429</v>
      </c>
      <c r="L1372" s="258">
        <v>0</v>
      </c>
      <c r="M1372" s="253"/>
      <c r="N1372" s="253">
        <v>0</v>
      </c>
      <c r="O1372" s="253">
        <v>0</v>
      </c>
      <c r="P1372" s="253">
        <v>0</v>
      </c>
      <c r="Q1372" s="253">
        <v>0</v>
      </c>
      <c r="R1372" s="253">
        <v>0</v>
      </c>
      <c r="S1372" s="253">
        <v>0</v>
      </c>
      <c r="T1372" s="253">
        <v>0</v>
      </c>
      <c r="U1372" s="253">
        <v>0</v>
      </c>
      <c r="V1372" s="253">
        <v>0</v>
      </c>
      <c r="W1372" s="253">
        <v>0</v>
      </c>
      <c r="X1372" s="253">
        <v>0</v>
      </c>
      <c r="Y1372" s="253">
        <v>0</v>
      </c>
    </row>
    <row r="1373" spans="4:25" hidden="1" outlineLevel="1">
      <c r="D1373" s="246" t="s">
        <v>1714</v>
      </c>
      <c r="E1373" s="246" t="s">
        <v>49</v>
      </c>
      <c r="F1373" s="246" t="s">
        <v>465</v>
      </c>
      <c r="H1373" s="246" t="s">
        <v>466</v>
      </c>
      <c r="I1373" s="246" t="s">
        <v>1167</v>
      </c>
      <c r="J1373" s="246" t="s">
        <v>430</v>
      </c>
      <c r="L1373" s="258">
        <v>0</v>
      </c>
      <c r="M1373" s="253"/>
      <c r="N1373" s="253">
        <v>0</v>
      </c>
      <c r="O1373" s="253">
        <v>0</v>
      </c>
      <c r="P1373" s="253">
        <v>0</v>
      </c>
      <c r="Q1373" s="253">
        <v>0</v>
      </c>
      <c r="R1373" s="253">
        <v>0</v>
      </c>
      <c r="S1373" s="253">
        <v>0</v>
      </c>
      <c r="T1373" s="253">
        <v>0</v>
      </c>
      <c r="U1373" s="253">
        <v>0</v>
      </c>
      <c r="V1373" s="253">
        <v>0</v>
      </c>
      <c r="W1373" s="253">
        <v>0</v>
      </c>
      <c r="X1373" s="253">
        <v>0</v>
      </c>
      <c r="Y1373" s="253">
        <v>0</v>
      </c>
    </row>
    <row r="1374" spans="4:25" hidden="1" outlineLevel="1">
      <c r="D1374" s="246" t="s">
        <v>1418</v>
      </c>
      <c r="E1374" s="246" t="s">
        <v>49</v>
      </c>
      <c r="F1374" s="246" t="s">
        <v>465</v>
      </c>
      <c r="H1374" s="246" t="s">
        <v>466</v>
      </c>
      <c r="I1374" s="246" t="s">
        <v>1419</v>
      </c>
      <c r="J1374" s="246" t="s">
        <v>455</v>
      </c>
      <c r="L1374" s="258">
        <v>0</v>
      </c>
      <c r="M1374" s="253"/>
      <c r="N1374" s="253">
        <v>0</v>
      </c>
      <c r="O1374" s="253">
        <v>0</v>
      </c>
      <c r="P1374" s="253">
        <v>0</v>
      </c>
      <c r="Q1374" s="253">
        <v>0</v>
      </c>
      <c r="R1374" s="253">
        <v>0</v>
      </c>
      <c r="S1374" s="253">
        <v>0</v>
      </c>
      <c r="T1374" s="253">
        <v>0</v>
      </c>
      <c r="U1374" s="253">
        <v>0</v>
      </c>
      <c r="V1374" s="253">
        <v>0</v>
      </c>
      <c r="W1374" s="253">
        <v>0</v>
      </c>
      <c r="X1374" s="253">
        <v>0</v>
      </c>
      <c r="Y1374" s="253">
        <v>0</v>
      </c>
    </row>
    <row r="1375" spans="4:25" hidden="1" outlineLevel="1">
      <c r="D1375" s="246" t="s">
        <v>1220</v>
      </c>
      <c r="E1375" s="246" t="s">
        <v>49</v>
      </c>
      <c r="F1375" s="246" t="s">
        <v>465</v>
      </c>
      <c r="H1375" s="246" t="s">
        <v>466</v>
      </c>
      <c r="I1375" s="246" t="s">
        <v>1221</v>
      </c>
      <c r="J1375" s="246" t="s">
        <v>472</v>
      </c>
      <c r="L1375" s="258">
        <v>0</v>
      </c>
      <c r="M1375" s="253"/>
      <c r="N1375" s="253">
        <v>0</v>
      </c>
      <c r="O1375" s="253">
        <v>0</v>
      </c>
      <c r="P1375" s="253">
        <v>0</v>
      </c>
      <c r="Q1375" s="253">
        <v>0</v>
      </c>
      <c r="R1375" s="253">
        <v>0</v>
      </c>
      <c r="S1375" s="253">
        <v>0</v>
      </c>
      <c r="T1375" s="253">
        <v>0</v>
      </c>
      <c r="U1375" s="253">
        <v>0</v>
      </c>
      <c r="V1375" s="253">
        <v>0</v>
      </c>
      <c r="W1375" s="253">
        <v>0</v>
      </c>
      <c r="X1375" s="253">
        <v>0</v>
      </c>
      <c r="Y1375" s="253">
        <v>0</v>
      </c>
    </row>
    <row r="1376" spans="4:25" hidden="1" outlineLevel="1">
      <c r="D1376" s="246" t="s">
        <v>2208</v>
      </c>
      <c r="E1376" s="246" t="s">
        <v>48</v>
      </c>
      <c r="F1376" s="246" t="s">
        <v>465</v>
      </c>
      <c r="H1376" s="246" t="s">
        <v>466</v>
      </c>
      <c r="I1376" s="246" t="s">
        <v>2209</v>
      </c>
      <c r="J1376" s="246" t="s">
        <v>109</v>
      </c>
      <c r="L1376" s="258">
        <v>0</v>
      </c>
      <c r="M1376" s="253"/>
      <c r="N1376" s="253">
        <v>0</v>
      </c>
      <c r="O1376" s="253">
        <v>0</v>
      </c>
      <c r="P1376" s="253">
        <v>0</v>
      </c>
      <c r="Q1376" s="253">
        <v>0</v>
      </c>
      <c r="R1376" s="253">
        <v>0</v>
      </c>
      <c r="S1376" s="253">
        <v>0</v>
      </c>
      <c r="T1376" s="253">
        <v>0</v>
      </c>
      <c r="U1376" s="253">
        <v>0</v>
      </c>
      <c r="V1376" s="253">
        <v>0</v>
      </c>
      <c r="W1376" s="253">
        <v>0</v>
      </c>
      <c r="X1376" s="253">
        <v>0</v>
      </c>
      <c r="Y1376" s="253">
        <v>0</v>
      </c>
    </row>
    <row r="1377" spans="4:25" hidden="1" outlineLevel="1">
      <c r="D1377" s="246" t="s">
        <v>1222</v>
      </c>
      <c r="E1377" s="246" t="s">
        <v>49</v>
      </c>
      <c r="F1377" s="246" t="s">
        <v>465</v>
      </c>
      <c r="H1377" s="246" t="s">
        <v>466</v>
      </c>
      <c r="I1377" s="246" t="s">
        <v>1223</v>
      </c>
      <c r="J1377" s="246" t="s">
        <v>106</v>
      </c>
      <c r="L1377" s="258">
        <v>0</v>
      </c>
      <c r="M1377" s="253"/>
      <c r="N1377" s="253">
        <v>0</v>
      </c>
      <c r="O1377" s="253">
        <v>0</v>
      </c>
      <c r="P1377" s="253">
        <v>0</v>
      </c>
      <c r="Q1377" s="253">
        <v>0</v>
      </c>
      <c r="R1377" s="253">
        <v>0</v>
      </c>
      <c r="S1377" s="253">
        <v>0</v>
      </c>
      <c r="T1377" s="253">
        <v>0</v>
      </c>
      <c r="U1377" s="253">
        <v>0</v>
      </c>
      <c r="V1377" s="253">
        <v>0</v>
      </c>
      <c r="W1377" s="253">
        <v>0</v>
      </c>
      <c r="X1377" s="253">
        <v>0</v>
      </c>
      <c r="Y1377" s="253">
        <v>0</v>
      </c>
    </row>
    <row r="1378" spans="4:25" hidden="1" outlineLevel="1">
      <c r="D1378" s="246" t="s">
        <v>1420</v>
      </c>
      <c r="E1378" s="246" t="s">
        <v>49</v>
      </c>
      <c r="F1378" s="246" t="s">
        <v>465</v>
      </c>
      <c r="H1378" s="246" t="s">
        <v>466</v>
      </c>
      <c r="I1378" s="246" t="s">
        <v>1421</v>
      </c>
      <c r="J1378" s="246" t="s">
        <v>455</v>
      </c>
      <c r="L1378" s="258">
        <v>50</v>
      </c>
      <c r="M1378" s="253"/>
      <c r="N1378" s="253">
        <v>0</v>
      </c>
      <c r="O1378" s="253">
        <v>0</v>
      </c>
      <c r="P1378" s="253">
        <v>0</v>
      </c>
      <c r="Q1378" s="253">
        <v>0</v>
      </c>
      <c r="R1378" s="253">
        <v>0</v>
      </c>
      <c r="S1378" s="253">
        <v>0</v>
      </c>
      <c r="T1378" s="253">
        <v>0</v>
      </c>
      <c r="U1378" s="253">
        <v>0</v>
      </c>
      <c r="V1378" s="253">
        <v>0</v>
      </c>
      <c r="W1378" s="253">
        <v>50</v>
      </c>
      <c r="X1378" s="253">
        <v>0</v>
      </c>
      <c r="Y1378" s="253">
        <v>0</v>
      </c>
    </row>
    <row r="1379" spans="4:25" hidden="1" outlineLevel="1">
      <c r="D1379" s="246" t="s">
        <v>2210</v>
      </c>
      <c r="E1379" s="246" t="s">
        <v>49</v>
      </c>
      <c r="F1379" s="246" t="s">
        <v>465</v>
      </c>
      <c r="H1379" s="246" t="s">
        <v>466</v>
      </c>
      <c r="I1379" s="246" t="s">
        <v>2211</v>
      </c>
      <c r="J1379" s="246" t="s">
        <v>455</v>
      </c>
      <c r="L1379" s="258">
        <v>0</v>
      </c>
      <c r="M1379" s="253"/>
      <c r="N1379" s="253">
        <v>0</v>
      </c>
      <c r="O1379" s="253">
        <v>0</v>
      </c>
      <c r="P1379" s="253">
        <v>0</v>
      </c>
      <c r="Q1379" s="253">
        <v>0</v>
      </c>
      <c r="R1379" s="253">
        <v>0</v>
      </c>
      <c r="S1379" s="253">
        <v>0</v>
      </c>
      <c r="T1379" s="253">
        <v>0</v>
      </c>
      <c r="U1379" s="253">
        <v>0</v>
      </c>
      <c r="V1379" s="253">
        <v>0</v>
      </c>
      <c r="W1379" s="253">
        <v>0</v>
      </c>
      <c r="X1379" s="253">
        <v>0</v>
      </c>
      <c r="Y1379" s="253">
        <v>0</v>
      </c>
    </row>
    <row r="1380" spans="4:25" hidden="1" outlineLevel="1">
      <c r="D1380" s="246" t="s">
        <v>1715</v>
      </c>
      <c r="E1380" s="246" t="s">
        <v>49</v>
      </c>
      <c r="F1380" s="246" t="s">
        <v>465</v>
      </c>
      <c r="H1380" s="246" t="s">
        <v>466</v>
      </c>
      <c r="I1380" s="246" t="s">
        <v>1422</v>
      </c>
      <c r="J1380" s="246" t="s">
        <v>774</v>
      </c>
      <c r="L1380" s="258">
        <v>0</v>
      </c>
      <c r="M1380" s="253"/>
      <c r="N1380" s="253">
        <v>0</v>
      </c>
      <c r="O1380" s="253">
        <v>0</v>
      </c>
      <c r="P1380" s="253">
        <v>0</v>
      </c>
      <c r="Q1380" s="253">
        <v>0</v>
      </c>
      <c r="R1380" s="253">
        <v>0</v>
      </c>
      <c r="S1380" s="253">
        <v>0</v>
      </c>
      <c r="T1380" s="253">
        <v>0</v>
      </c>
      <c r="U1380" s="253">
        <v>0</v>
      </c>
      <c r="V1380" s="253">
        <v>0</v>
      </c>
      <c r="W1380" s="253">
        <v>0</v>
      </c>
      <c r="X1380" s="253">
        <v>0</v>
      </c>
      <c r="Y1380" s="253">
        <v>0</v>
      </c>
    </row>
    <row r="1381" spans="4:25" hidden="1" outlineLevel="1">
      <c r="D1381" s="246" t="s">
        <v>2212</v>
      </c>
      <c r="E1381" s="246" t="s">
        <v>1759</v>
      </c>
      <c r="F1381" s="246" t="s">
        <v>465</v>
      </c>
      <c r="H1381" s="246" t="s">
        <v>466</v>
      </c>
      <c r="I1381" s="246" t="s">
        <v>2213</v>
      </c>
      <c r="J1381" s="246" t="s">
        <v>789</v>
      </c>
      <c r="L1381" s="258">
        <v>0</v>
      </c>
      <c r="M1381" s="253"/>
      <c r="N1381" s="253">
        <v>0</v>
      </c>
      <c r="O1381" s="253">
        <v>0</v>
      </c>
      <c r="P1381" s="253">
        <v>0</v>
      </c>
      <c r="Q1381" s="253">
        <v>0</v>
      </c>
      <c r="R1381" s="253">
        <v>0</v>
      </c>
      <c r="S1381" s="253">
        <v>0</v>
      </c>
      <c r="T1381" s="253">
        <v>0</v>
      </c>
      <c r="U1381" s="253">
        <v>0</v>
      </c>
      <c r="V1381" s="253">
        <v>0</v>
      </c>
      <c r="W1381" s="253">
        <v>0</v>
      </c>
      <c r="X1381" s="253">
        <v>0</v>
      </c>
      <c r="Y1381" s="253">
        <v>0</v>
      </c>
    </row>
    <row r="1382" spans="4:25" hidden="1" outlineLevel="1">
      <c r="D1382" s="246" t="s">
        <v>1224</v>
      </c>
      <c r="E1382" s="246" t="s">
        <v>49</v>
      </c>
      <c r="F1382" s="246" t="s">
        <v>465</v>
      </c>
      <c r="H1382" s="246" t="s">
        <v>466</v>
      </c>
      <c r="I1382" s="246" t="s">
        <v>1225</v>
      </c>
      <c r="J1382" s="246" t="s">
        <v>472</v>
      </c>
      <c r="L1382" s="258">
        <v>0</v>
      </c>
      <c r="M1382" s="253"/>
      <c r="N1382" s="253">
        <v>0</v>
      </c>
      <c r="O1382" s="253">
        <v>0</v>
      </c>
      <c r="P1382" s="253">
        <v>0</v>
      </c>
      <c r="Q1382" s="253">
        <v>0</v>
      </c>
      <c r="R1382" s="253">
        <v>0</v>
      </c>
      <c r="S1382" s="253">
        <v>0</v>
      </c>
      <c r="T1382" s="253">
        <v>0</v>
      </c>
      <c r="U1382" s="253">
        <v>0</v>
      </c>
      <c r="V1382" s="253">
        <v>0</v>
      </c>
      <c r="W1382" s="253">
        <v>0</v>
      </c>
      <c r="X1382" s="253">
        <v>0</v>
      </c>
      <c r="Y1382" s="253">
        <v>0</v>
      </c>
    </row>
    <row r="1383" spans="4:25" hidden="1" outlineLevel="1">
      <c r="D1383" s="246" t="s">
        <v>2214</v>
      </c>
      <c r="E1383" s="246" t="s">
        <v>49</v>
      </c>
      <c r="F1383" s="246" t="s">
        <v>465</v>
      </c>
      <c r="H1383" s="246" t="s">
        <v>466</v>
      </c>
      <c r="I1383" s="246" t="s">
        <v>2215</v>
      </c>
      <c r="J1383" s="246" t="s">
        <v>106</v>
      </c>
      <c r="L1383" s="258">
        <v>0</v>
      </c>
      <c r="M1383" s="253"/>
      <c r="N1383" s="253">
        <v>0</v>
      </c>
      <c r="O1383" s="253">
        <v>0</v>
      </c>
      <c r="P1383" s="253">
        <v>0</v>
      </c>
      <c r="Q1383" s="253">
        <v>0</v>
      </c>
      <c r="R1383" s="253">
        <v>0</v>
      </c>
      <c r="S1383" s="253">
        <v>0</v>
      </c>
      <c r="T1383" s="253">
        <v>0</v>
      </c>
      <c r="U1383" s="253">
        <v>0</v>
      </c>
      <c r="V1383" s="253">
        <v>0</v>
      </c>
      <c r="W1383" s="253">
        <v>0</v>
      </c>
      <c r="X1383" s="253">
        <v>0</v>
      </c>
      <c r="Y1383" s="253">
        <v>0</v>
      </c>
    </row>
    <row r="1384" spans="4:25" hidden="1" outlineLevel="1">
      <c r="D1384" s="246" t="s">
        <v>1648</v>
      </c>
      <c r="E1384" s="246" t="s">
        <v>49</v>
      </c>
      <c r="F1384" s="246" t="s">
        <v>465</v>
      </c>
      <c r="H1384" s="246" t="s">
        <v>466</v>
      </c>
      <c r="I1384" s="246" t="s">
        <v>1649</v>
      </c>
      <c r="J1384" s="246" t="s">
        <v>105</v>
      </c>
      <c r="L1384" s="258">
        <v>0</v>
      </c>
      <c r="M1384" s="253"/>
      <c r="N1384" s="253">
        <v>0</v>
      </c>
      <c r="O1384" s="253">
        <v>0</v>
      </c>
      <c r="P1384" s="253">
        <v>0</v>
      </c>
      <c r="Q1384" s="253">
        <v>0</v>
      </c>
      <c r="R1384" s="253">
        <v>0</v>
      </c>
      <c r="S1384" s="253">
        <v>0</v>
      </c>
      <c r="T1384" s="253">
        <v>0</v>
      </c>
      <c r="U1384" s="253">
        <v>0</v>
      </c>
      <c r="V1384" s="253">
        <v>0</v>
      </c>
      <c r="W1384" s="253">
        <v>0</v>
      </c>
      <c r="X1384" s="253">
        <v>0</v>
      </c>
      <c r="Y1384" s="253">
        <v>0</v>
      </c>
    </row>
    <row r="1385" spans="4:25" hidden="1" outlineLevel="1">
      <c r="D1385" s="246" t="s">
        <v>1226</v>
      </c>
      <c r="E1385" s="246" t="s">
        <v>48</v>
      </c>
      <c r="F1385" s="246" t="s">
        <v>465</v>
      </c>
      <c r="H1385" s="246" t="s">
        <v>466</v>
      </c>
      <c r="I1385" s="246" t="s">
        <v>1227</v>
      </c>
      <c r="J1385" s="246" t="s">
        <v>109</v>
      </c>
      <c r="L1385" s="258">
        <v>0</v>
      </c>
      <c r="M1385" s="253"/>
      <c r="N1385" s="253">
        <v>0</v>
      </c>
      <c r="O1385" s="253">
        <v>0</v>
      </c>
      <c r="P1385" s="253">
        <v>0</v>
      </c>
      <c r="Q1385" s="253">
        <v>0</v>
      </c>
      <c r="R1385" s="253">
        <v>0</v>
      </c>
      <c r="S1385" s="253">
        <v>0</v>
      </c>
      <c r="T1385" s="253">
        <v>0</v>
      </c>
      <c r="U1385" s="253">
        <v>0</v>
      </c>
      <c r="V1385" s="253">
        <v>0</v>
      </c>
      <c r="W1385" s="253">
        <v>0</v>
      </c>
      <c r="X1385" s="253">
        <v>0</v>
      </c>
      <c r="Y1385" s="253">
        <v>0</v>
      </c>
    </row>
    <row r="1386" spans="4:25" hidden="1" outlineLevel="1">
      <c r="D1386" s="246" t="s">
        <v>2551</v>
      </c>
      <c r="E1386" s="246" t="s">
        <v>1759</v>
      </c>
      <c r="F1386" s="246" t="s">
        <v>465</v>
      </c>
      <c r="H1386" s="246" t="s">
        <v>466</v>
      </c>
      <c r="I1386" s="246" t="s">
        <v>2552</v>
      </c>
      <c r="J1386" s="246" t="s">
        <v>789</v>
      </c>
      <c r="L1386" s="258">
        <v>0</v>
      </c>
      <c r="M1386" s="253"/>
      <c r="N1386" s="253">
        <v>0</v>
      </c>
      <c r="O1386" s="253">
        <v>0</v>
      </c>
      <c r="P1386" s="253">
        <v>0</v>
      </c>
      <c r="Q1386" s="253">
        <v>0</v>
      </c>
      <c r="R1386" s="253">
        <v>0</v>
      </c>
      <c r="S1386" s="253">
        <v>0</v>
      </c>
      <c r="T1386" s="253">
        <v>0</v>
      </c>
      <c r="U1386" s="253">
        <v>0</v>
      </c>
      <c r="V1386" s="253">
        <v>0</v>
      </c>
      <c r="W1386" s="253">
        <v>0</v>
      </c>
      <c r="X1386" s="253">
        <v>0</v>
      </c>
      <c r="Y1386" s="253">
        <v>0</v>
      </c>
    </row>
    <row r="1387" spans="4:25" hidden="1" outlineLevel="1">
      <c r="D1387" s="246" t="s">
        <v>2451</v>
      </c>
      <c r="E1387" s="246" t="s">
        <v>49</v>
      </c>
      <c r="F1387" s="246" t="s">
        <v>465</v>
      </c>
      <c r="H1387" s="246" t="s">
        <v>466</v>
      </c>
      <c r="I1387" s="246" t="s">
        <v>2452</v>
      </c>
      <c r="J1387" s="246" t="s">
        <v>472</v>
      </c>
      <c r="L1387" s="258">
        <v>0</v>
      </c>
      <c r="M1387" s="253"/>
      <c r="N1387" s="253">
        <v>0</v>
      </c>
      <c r="O1387" s="253">
        <v>0</v>
      </c>
      <c r="P1387" s="253">
        <v>0</v>
      </c>
      <c r="Q1387" s="253">
        <v>0</v>
      </c>
      <c r="R1387" s="253">
        <v>0</v>
      </c>
      <c r="S1387" s="253">
        <v>0</v>
      </c>
      <c r="T1387" s="253">
        <v>0</v>
      </c>
      <c r="U1387" s="253">
        <v>0</v>
      </c>
      <c r="V1387" s="253">
        <v>0</v>
      </c>
      <c r="W1387" s="253">
        <v>0</v>
      </c>
      <c r="X1387" s="253">
        <v>0</v>
      </c>
      <c r="Y1387" s="253">
        <v>0</v>
      </c>
    </row>
    <row r="1388" spans="4:25" hidden="1" outlineLevel="1">
      <c r="D1388" s="246" t="s">
        <v>1228</v>
      </c>
      <c r="E1388" s="246" t="s">
        <v>49</v>
      </c>
      <c r="F1388" s="246" t="s">
        <v>465</v>
      </c>
      <c r="H1388" s="246" t="s">
        <v>466</v>
      </c>
      <c r="I1388" s="246" t="s">
        <v>1229</v>
      </c>
      <c r="J1388" s="246" t="s">
        <v>429</v>
      </c>
      <c r="L1388" s="258">
        <v>0</v>
      </c>
      <c r="M1388" s="253"/>
      <c r="N1388" s="253">
        <v>0</v>
      </c>
      <c r="O1388" s="253">
        <v>0</v>
      </c>
      <c r="P1388" s="253">
        <v>0</v>
      </c>
      <c r="Q1388" s="253">
        <v>0</v>
      </c>
      <c r="R1388" s="253">
        <v>0</v>
      </c>
      <c r="S1388" s="253">
        <v>0</v>
      </c>
      <c r="T1388" s="253">
        <v>0</v>
      </c>
      <c r="U1388" s="253">
        <v>0</v>
      </c>
      <c r="V1388" s="253">
        <v>0</v>
      </c>
      <c r="W1388" s="253">
        <v>0</v>
      </c>
      <c r="X1388" s="253">
        <v>0</v>
      </c>
      <c r="Y1388" s="253">
        <v>0</v>
      </c>
    </row>
    <row r="1389" spans="4:25" hidden="1" outlineLevel="1">
      <c r="D1389" s="246" t="s">
        <v>1650</v>
      </c>
      <c r="E1389" s="246" t="s">
        <v>49</v>
      </c>
      <c r="F1389" s="246" t="s">
        <v>465</v>
      </c>
      <c r="H1389" s="246" t="s">
        <v>466</v>
      </c>
      <c r="I1389" s="246" t="s">
        <v>1651</v>
      </c>
      <c r="J1389" s="246" t="s">
        <v>105</v>
      </c>
      <c r="L1389" s="258">
        <v>0</v>
      </c>
      <c r="M1389" s="253"/>
      <c r="N1389" s="253">
        <v>0</v>
      </c>
      <c r="O1389" s="253">
        <v>0</v>
      </c>
      <c r="P1389" s="253">
        <v>0</v>
      </c>
      <c r="Q1389" s="253">
        <v>0</v>
      </c>
      <c r="R1389" s="253">
        <v>0</v>
      </c>
      <c r="S1389" s="253">
        <v>0</v>
      </c>
      <c r="T1389" s="253">
        <v>0</v>
      </c>
      <c r="U1389" s="253">
        <v>0</v>
      </c>
      <c r="V1389" s="253">
        <v>0</v>
      </c>
      <c r="W1389" s="253">
        <v>0</v>
      </c>
      <c r="X1389" s="253">
        <v>0</v>
      </c>
      <c r="Y1389" s="253">
        <v>0</v>
      </c>
    </row>
    <row r="1390" spans="4:25" hidden="1" outlineLevel="1">
      <c r="D1390" s="246" t="s">
        <v>1230</v>
      </c>
      <c r="E1390" s="246" t="s">
        <v>48</v>
      </c>
      <c r="F1390" s="246" t="s">
        <v>465</v>
      </c>
      <c r="H1390" s="246" t="s">
        <v>466</v>
      </c>
      <c r="I1390" s="246" t="s">
        <v>1231</v>
      </c>
      <c r="J1390" s="246" t="s">
        <v>109</v>
      </c>
      <c r="L1390" s="258">
        <v>0</v>
      </c>
      <c r="M1390" s="253"/>
      <c r="N1390" s="253">
        <v>0</v>
      </c>
      <c r="O1390" s="253">
        <v>0</v>
      </c>
      <c r="P1390" s="253">
        <v>0</v>
      </c>
      <c r="Q1390" s="253">
        <v>0</v>
      </c>
      <c r="R1390" s="253">
        <v>0</v>
      </c>
      <c r="S1390" s="253">
        <v>0</v>
      </c>
      <c r="T1390" s="253">
        <v>0</v>
      </c>
      <c r="U1390" s="253">
        <v>0</v>
      </c>
      <c r="V1390" s="253">
        <v>0</v>
      </c>
      <c r="W1390" s="253">
        <v>0</v>
      </c>
      <c r="X1390" s="253">
        <v>0</v>
      </c>
      <c r="Y1390" s="253">
        <v>0</v>
      </c>
    </row>
    <row r="1391" spans="4:25" hidden="1" outlineLevel="1">
      <c r="D1391" s="246" t="s">
        <v>1652</v>
      </c>
      <c r="E1391" s="246" t="s">
        <v>49</v>
      </c>
      <c r="F1391" s="246" t="s">
        <v>465</v>
      </c>
      <c r="H1391" s="246" t="s">
        <v>466</v>
      </c>
      <c r="I1391" s="246" t="s">
        <v>1653</v>
      </c>
      <c r="J1391" s="246" t="s">
        <v>105</v>
      </c>
      <c r="L1391" s="258">
        <v>0</v>
      </c>
      <c r="M1391" s="253"/>
      <c r="N1391" s="253">
        <v>0</v>
      </c>
      <c r="O1391" s="253">
        <v>0</v>
      </c>
      <c r="P1391" s="253">
        <v>0</v>
      </c>
      <c r="Q1391" s="253">
        <v>0</v>
      </c>
      <c r="R1391" s="253">
        <v>0</v>
      </c>
      <c r="S1391" s="253">
        <v>0</v>
      </c>
      <c r="T1391" s="253">
        <v>0</v>
      </c>
      <c r="U1391" s="253">
        <v>0</v>
      </c>
      <c r="V1391" s="253">
        <v>0</v>
      </c>
      <c r="W1391" s="253">
        <v>0</v>
      </c>
      <c r="X1391" s="253">
        <v>0</v>
      </c>
      <c r="Y1391" s="253">
        <v>0</v>
      </c>
    </row>
    <row r="1392" spans="4:25" hidden="1" outlineLevel="1">
      <c r="D1392" s="246" t="s">
        <v>1654</v>
      </c>
      <c r="E1392" s="246" t="s">
        <v>49</v>
      </c>
      <c r="F1392" s="246" t="s">
        <v>465</v>
      </c>
      <c r="H1392" s="246" t="s">
        <v>466</v>
      </c>
      <c r="I1392" s="246" t="s">
        <v>1655</v>
      </c>
      <c r="J1392" s="246" t="s">
        <v>105</v>
      </c>
      <c r="L1392" s="258">
        <v>0</v>
      </c>
      <c r="M1392" s="253"/>
      <c r="N1392" s="253">
        <v>0</v>
      </c>
      <c r="O1392" s="253">
        <v>0</v>
      </c>
      <c r="P1392" s="253">
        <v>0</v>
      </c>
      <c r="Q1392" s="253">
        <v>0</v>
      </c>
      <c r="R1392" s="253">
        <v>0</v>
      </c>
      <c r="S1392" s="253">
        <v>0</v>
      </c>
      <c r="T1392" s="253">
        <v>0</v>
      </c>
      <c r="U1392" s="253">
        <v>0</v>
      </c>
      <c r="V1392" s="253">
        <v>0</v>
      </c>
      <c r="W1392" s="253">
        <v>0</v>
      </c>
      <c r="X1392" s="253">
        <v>0</v>
      </c>
      <c r="Y1392" s="253">
        <v>0</v>
      </c>
    </row>
    <row r="1393" spans="4:25" hidden="1" outlineLevel="1">
      <c r="D1393" s="246" t="s">
        <v>1233</v>
      </c>
      <c r="E1393" s="246" t="s">
        <v>49</v>
      </c>
      <c r="F1393" s="246" t="s">
        <v>465</v>
      </c>
      <c r="H1393" s="246" t="s">
        <v>466</v>
      </c>
      <c r="I1393" s="246" t="s">
        <v>1234</v>
      </c>
      <c r="J1393" s="246" t="s">
        <v>106</v>
      </c>
      <c r="L1393" s="258">
        <v>0</v>
      </c>
      <c r="M1393" s="253"/>
      <c r="N1393" s="253">
        <v>0</v>
      </c>
      <c r="O1393" s="253">
        <v>0</v>
      </c>
      <c r="P1393" s="253">
        <v>0</v>
      </c>
      <c r="Q1393" s="253">
        <v>0</v>
      </c>
      <c r="R1393" s="253">
        <v>0</v>
      </c>
      <c r="S1393" s="253">
        <v>0</v>
      </c>
      <c r="T1393" s="253">
        <v>0</v>
      </c>
      <c r="U1393" s="253">
        <v>0</v>
      </c>
      <c r="V1393" s="253">
        <v>0</v>
      </c>
      <c r="W1393" s="253">
        <v>0</v>
      </c>
      <c r="X1393" s="253">
        <v>0</v>
      </c>
      <c r="Y1393" s="253">
        <v>0</v>
      </c>
    </row>
    <row r="1394" spans="4:25" hidden="1" outlineLevel="1">
      <c r="D1394" s="246" t="s">
        <v>2216</v>
      </c>
      <c r="E1394" s="246" t="s">
        <v>2574</v>
      </c>
      <c r="F1394" s="246" t="s">
        <v>465</v>
      </c>
      <c r="H1394" s="246" t="s">
        <v>466</v>
      </c>
      <c r="I1394" s="246" t="s">
        <v>3042</v>
      </c>
      <c r="J1394" s="246" t="s">
        <v>471</v>
      </c>
      <c r="L1394" s="258">
        <v>0</v>
      </c>
      <c r="M1394" s="253"/>
      <c r="N1394" s="253">
        <v>0</v>
      </c>
      <c r="O1394" s="253">
        <v>0</v>
      </c>
      <c r="P1394" s="253">
        <v>0</v>
      </c>
      <c r="Q1394" s="253">
        <v>0</v>
      </c>
      <c r="R1394" s="253">
        <v>0</v>
      </c>
      <c r="S1394" s="253">
        <v>0</v>
      </c>
      <c r="T1394" s="253">
        <v>0</v>
      </c>
      <c r="U1394" s="253">
        <v>0</v>
      </c>
      <c r="V1394" s="253">
        <v>0</v>
      </c>
      <c r="W1394" s="253">
        <v>0</v>
      </c>
      <c r="X1394" s="253">
        <v>0</v>
      </c>
      <c r="Y1394" s="253">
        <v>0</v>
      </c>
    </row>
    <row r="1395" spans="4:25" hidden="1" outlineLevel="1">
      <c r="D1395" s="246" t="s">
        <v>2453</v>
      </c>
      <c r="E1395" s="246" t="s">
        <v>49</v>
      </c>
      <c r="F1395" s="246" t="s">
        <v>465</v>
      </c>
      <c r="H1395" s="246" t="s">
        <v>466</v>
      </c>
      <c r="I1395" s="246" t="s">
        <v>2454</v>
      </c>
      <c r="J1395" s="246" t="s">
        <v>106</v>
      </c>
      <c r="L1395" s="258">
        <v>0</v>
      </c>
      <c r="M1395" s="253"/>
      <c r="N1395" s="253">
        <v>0</v>
      </c>
      <c r="O1395" s="253">
        <v>0</v>
      </c>
      <c r="P1395" s="253">
        <v>0</v>
      </c>
      <c r="Q1395" s="253">
        <v>0</v>
      </c>
      <c r="R1395" s="253">
        <v>0</v>
      </c>
      <c r="S1395" s="253">
        <v>0</v>
      </c>
      <c r="T1395" s="253">
        <v>0</v>
      </c>
      <c r="U1395" s="253">
        <v>0</v>
      </c>
      <c r="V1395" s="253">
        <v>0</v>
      </c>
      <c r="W1395" s="253">
        <v>0</v>
      </c>
      <c r="X1395" s="253">
        <v>0</v>
      </c>
      <c r="Y1395" s="253">
        <v>0</v>
      </c>
    </row>
    <row r="1396" spans="4:25" hidden="1" outlineLevel="1">
      <c r="D1396" s="246" t="s">
        <v>1656</v>
      </c>
      <c r="E1396" s="246" t="s">
        <v>49</v>
      </c>
      <c r="F1396" s="246" t="s">
        <v>465</v>
      </c>
      <c r="H1396" s="246" t="s">
        <v>466</v>
      </c>
      <c r="I1396" s="246" t="s">
        <v>1657</v>
      </c>
      <c r="J1396" s="246" t="s">
        <v>105</v>
      </c>
      <c r="L1396" s="258">
        <v>0</v>
      </c>
      <c r="M1396" s="253"/>
      <c r="N1396" s="253">
        <v>0</v>
      </c>
      <c r="O1396" s="253">
        <v>0</v>
      </c>
      <c r="P1396" s="253">
        <v>0</v>
      </c>
      <c r="Q1396" s="253">
        <v>0</v>
      </c>
      <c r="R1396" s="253">
        <v>0</v>
      </c>
      <c r="S1396" s="253">
        <v>0</v>
      </c>
      <c r="T1396" s="253">
        <v>0</v>
      </c>
      <c r="U1396" s="253">
        <v>0</v>
      </c>
      <c r="V1396" s="253">
        <v>0</v>
      </c>
      <c r="W1396" s="253">
        <v>0</v>
      </c>
      <c r="X1396" s="253">
        <v>0</v>
      </c>
      <c r="Y1396" s="253">
        <v>0</v>
      </c>
    </row>
    <row r="1397" spans="4:25" hidden="1" outlineLevel="1">
      <c r="D1397" s="246" t="s">
        <v>2217</v>
      </c>
      <c r="E1397" s="246" t="s">
        <v>49</v>
      </c>
      <c r="F1397" s="246" t="s">
        <v>465</v>
      </c>
      <c r="H1397" s="246" t="s">
        <v>466</v>
      </c>
      <c r="I1397" s="246" t="s">
        <v>2218</v>
      </c>
      <c r="J1397" s="246" t="s">
        <v>110</v>
      </c>
      <c r="L1397" s="258">
        <v>0</v>
      </c>
      <c r="M1397" s="253"/>
      <c r="N1397" s="253">
        <v>0</v>
      </c>
      <c r="O1397" s="253">
        <v>0</v>
      </c>
      <c r="P1397" s="253">
        <v>0</v>
      </c>
      <c r="Q1397" s="253">
        <v>0</v>
      </c>
      <c r="R1397" s="253">
        <v>0</v>
      </c>
      <c r="S1397" s="253">
        <v>0</v>
      </c>
      <c r="T1397" s="253">
        <v>0</v>
      </c>
      <c r="U1397" s="253">
        <v>0</v>
      </c>
      <c r="V1397" s="253">
        <v>0</v>
      </c>
      <c r="W1397" s="253">
        <v>0</v>
      </c>
      <c r="X1397" s="253">
        <v>0</v>
      </c>
      <c r="Y1397" s="253">
        <v>0</v>
      </c>
    </row>
    <row r="1398" spans="4:25" hidden="1" outlineLevel="1">
      <c r="D1398" s="246" t="s">
        <v>1236</v>
      </c>
      <c r="E1398" s="246" t="s">
        <v>50</v>
      </c>
      <c r="F1398" s="246" t="s">
        <v>465</v>
      </c>
      <c r="H1398" s="246" t="s">
        <v>466</v>
      </c>
      <c r="I1398" s="246" t="s">
        <v>1237</v>
      </c>
      <c r="J1398" s="246" t="s">
        <v>108</v>
      </c>
      <c r="L1398" s="258">
        <v>0</v>
      </c>
      <c r="M1398" s="253"/>
      <c r="N1398" s="253">
        <v>0</v>
      </c>
      <c r="O1398" s="253">
        <v>0</v>
      </c>
      <c r="P1398" s="253">
        <v>0</v>
      </c>
      <c r="Q1398" s="253">
        <v>0</v>
      </c>
      <c r="R1398" s="253">
        <v>0</v>
      </c>
      <c r="S1398" s="253">
        <v>0</v>
      </c>
      <c r="T1398" s="253">
        <v>0</v>
      </c>
      <c r="U1398" s="253">
        <v>0</v>
      </c>
      <c r="V1398" s="253">
        <v>0</v>
      </c>
      <c r="W1398" s="253">
        <v>0</v>
      </c>
      <c r="X1398" s="253">
        <v>0</v>
      </c>
      <c r="Y1398" s="253">
        <v>0</v>
      </c>
    </row>
    <row r="1399" spans="4:25" hidden="1" outlineLevel="1">
      <c r="D1399" s="246" t="s">
        <v>1238</v>
      </c>
      <c r="E1399" s="246" t="s">
        <v>49</v>
      </c>
      <c r="F1399" s="246" t="s">
        <v>465</v>
      </c>
      <c r="H1399" s="246" t="s">
        <v>466</v>
      </c>
      <c r="I1399" s="246" t="s">
        <v>1871</v>
      </c>
      <c r="J1399" s="246" t="s">
        <v>429</v>
      </c>
      <c r="L1399" s="258">
        <v>0</v>
      </c>
      <c r="M1399" s="253"/>
      <c r="N1399" s="253">
        <v>0</v>
      </c>
      <c r="O1399" s="253">
        <v>0</v>
      </c>
      <c r="P1399" s="253">
        <v>0</v>
      </c>
      <c r="Q1399" s="253">
        <v>0</v>
      </c>
      <c r="R1399" s="253">
        <v>0</v>
      </c>
      <c r="S1399" s="253">
        <v>0</v>
      </c>
      <c r="T1399" s="253">
        <v>0</v>
      </c>
      <c r="U1399" s="253">
        <v>0</v>
      </c>
      <c r="V1399" s="253">
        <v>0</v>
      </c>
      <c r="W1399" s="253">
        <v>0</v>
      </c>
      <c r="X1399" s="253">
        <v>0</v>
      </c>
      <c r="Y1399" s="253">
        <v>0</v>
      </c>
    </row>
    <row r="1400" spans="4:25" hidden="1" outlineLevel="1">
      <c r="D1400" s="246" t="s">
        <v>1239</v>
      </c>
      <c r="E1400" s="246" t="s">
        <v>48</v>
      </c>
      <c r="F1400" s="246" t="s">
        <v>465</v>
      </c>
      <c r="H1400" s="246" t="s">
        <v>466</v>
      </c>
      <c r="I1400" s="246" t="s">
        <v>1240</v>
      </c>
      <c r="J1400" s="246" t="s">
        <v>109</v>
      </c>
      <c r="L1400" s="258">
        <v>0</v>
      </c>
      <c r="M1400" s="253"/>
      <c r="N1400" s="253">
        <v>0</v>
      </c>
      <c r="O1400" s="253">
        <v>0</v>
      </c>
      <c r="P1400" s="253">
        <v>0</v>
      </c>
      <c r="Q1400" s="253">
        <v>0</v>
      </c>
      <c r="R1400" s="253">
        <v>0</v>
      </c>
      <c r="S1400" s="253">
        <v>0</v>
      </c>
      <c r="T1400" s="253">
        <v>0</v>
      </c>
      <c r="U1400" s="253">
        <v>0</v>
      </c>
      <c r="V1400" s="253">
        <v>0</v>
      </c>
      <c r="W1400" s="253">
        <v>0</v>
      </c>
      <c r="X1400" s="253">
        <v>0</v>
      </c>
      <c r="Y1400" s="253">
        <v>0</v>
      </c>
    </row>
    <row r="1401" spans="4:25" hidden="1" outlineLevel="1">
      <c r="D1401" s="246" t="s">
        <v>1658</v>
      </c>
      <c r="E1401" s="246" t="s">
        <v>49</v>
      </c>
      <c r="F1401" s="246" t="s">
        <v>465</v>
      </c>
      <c r="H1401" s="246" t="s">
        <v>466</v>
      </c>
      <c r="I1401" s="246" t="s">
        <v>1659</v>
      </c>
      <c r="J1401" s="246" t="s">
        <v>105</v>
      </c>
      <c r="L1401" s="258">
        <v>0</v>
      </c>
      <c r="M1401" s="253"/>
      <c r="N1401" s="253">
        <v>0</v>
      </c>
      <c r="O1401" s="253">
        <v>0</v>
      </c>
      <c r="P1401" s="253">
        <v>0</v>
      </c>
      <c r="Q1401" s="253">
        <v>0</v>
      </c>
      <c r="R1401" s="253">
        <v>0</v>
      </c>
      <c r="S1401" s="253">
        <v>0</v>
      </c>
      <c r="T1401" s="253">
        <v>0</v>
      </c>
      <c r="U1401" s="253">
        <v>0</v>
      </c>
      <c r="V1401" s="253">
        <v>0</v>
      </c>
      <c r="W1401" s="253">
        <v>0</v>
      </c>
      <c r="X1401" s="253">
        <v>0</v>
      </c>
      <c r="Y1401" s="253">
        <v>0</v>
      </c>
    </row>
    <row r="1402" spans="4:25" hidden="1" outlineLevel="1">
      <c r="D1402" s="246" t="s">
        <v>1757</v>
      </c>
      <c r="E1402" s="246" t="s">
        <v>49</v>
      </c>
      <c r="F1402" s="246" t="s">
        <v>465</v>
      </c>
      <c r="H1402" s="246" t="s">
        <v>466</v>
      </c>
      <c r="I1402" s="246" t="s">
        <v>1758</v>
      </c>
      <c r="J1402" s="246" t="s">
        <v>19</v>
      </c>
      <c r="L1402" s="258">
        <v>0</v>
      </c>
      <c r="M1402" s="253"/>
      <c r="N1402" s="253">
        <v>0</v>
      </c>
      <c r="O1402" s="253">
        <v>0</v>
      </c>
      <c r="P1402" s="253">
        <v>0</v>
      </c>
      <c r="Q1402" s="253">
        <v>0</v>
      </c>
      <c r="R1402" s="253">
        <v>0</v>
      </c>
      <c r="S1402" s="253">
        <v>0</v>
      </c>
      <c r="T1402" s="253">
        <v>0</v>
      </c>
      <c r="U1402" s="253">
        <v>0</v>
      </c>
      <c r="V1402" s="253">
        <v>0</v>
      </c>
      <c r="W1402" s="253">
        <v>0</v>
      </c>
      <c r="X1402" s="253">
        <v>0</v>
      </c>
      <c r="Y1402" s="253">
        <v>0</v>
      </c>
    </row>
    <row r="1403" spans="4:25" hidden="1" outlineLevel="1">
      <c r="D1403" s="246" t="s">
        <v>1716</v>
      </c>
      <c r="E1403" s="246" t="s">
        <v>49</v>
      </c>
      <c r="F1403" s="246" t="s">
        <v>465</v>
      </c>
      <c r="H1403" s="246" t="s">
        <v>466</v>
      </c>
      <c r="I1403" s="246" t="s">
        <v>1241</v>
      </c>
      <c r="J1403" s="246" t="s">
        <v>106</v>
      </c>
      <c r="L1403" s="258">
        <v>0</v>
      </c>
      <c r="M1403" s="253"/>
      <c r="N1403" s="253">
        <v>0</v>
      </c>
      <c r="O1403" s="253">
        <v>0</v>
      </c>
      <c r="P1403" s="253">
        <v>0</v>
      </c>
      <c r="Q1403" s="253">
        <v>0</v>
      </c>
      <c r="R1403" s="253">
        <v>0</v>
      </c>
      <c r="S1403" s="253">
        <v>0</v>
      </c>
      <c r="T1403" s="253">
        <v>0</v>
      </c>
      <c r="U1403" s="253">
        <v>0</v>
      </c>
      <c r="V1403" s="253">
        <v>0</v>
      </c>
      <c r="W1403" s="253">
        <v>0</v>
      </c>
      <c r="X1403" s="253">
        <v>0</v>
      </c>
      <c r="Y1403" s="253">
        <v>0</v>
      </c>
    </row>
    <row r="1404" spans="4:25" hidden="1" outlineLevel="1">
      <c r="D1404" s="246" t="s">
        <v>1242</v>
      </c>
      <c r="E1404" s="246" t="s">
        <v>49</v>
      </c>
      <c r="F1404" s="246" t="s">
        <v>465</v>
      </c>
      <c r="H1404" s="246" t="s">
        <v>466</v>
      </c>
      <c r="I1404" s="246" t="s">
        <v>1243</v>
      </c>
      <c r="J1404" s="246" t="s">
        <v>429</v>
      </c>
      <c r="L1404" s="258">
        <v>0</v>
      </c>
      <c r="M1404" s="253"/>
      <c r="N1404" s="253">
        <v>0</v>
      </c>
      <c r="O1404" s="253">
        <v>0</v>
      </c>
      <c r="P1404" s="253">
        <v>0</v>
      </c>
      <c r="Q1404" s="253">
        <v>0</v>
      </c>
      <c r="R1404" s="253">
        <v>0</v>
      </c>
      <c r="S1404" s="253">
        <v>0</v>
      </c>
      <c r="T1404" s="253">
        <v>0</v>
      </c>
      <c r="U1404" s="253">
        <v>0</v>
      </c>
      <c r="V1404" s="253">
        <v>0</v>
      </c>
      <c r="W1404" s="253">
        <v>0</v>
      </c>
      <c r="X1404" s="253">
        <v>0</v>
      </c>
      <c r="Y1404" s="253">
        <v>0</v>
      </c>
    </row>
    <row r="1405" spans="4:25" hidden="1" outlineLevel="1">
      <c r="D1405" s="246" t="s">
        <v>2553</v>
      </c>
      <c r="E1405" s="246" t="s">
        <v>49</v>
      </c>
      <c r="F1405" s="246" t="s">
        <v>465</v>
      </c>
      <c r="H1405" s="246" t="s">
        <v>466</v>
      </c>
      <c r="I1405" s="246" t="s">
        <v>1244</v>
      </c>
      <c r="J1405" s="246" t="s">
        <v>430</v>
      </c>
      <c r="L1405" s="258">
        <v>0</v>
      </c>
      <c r="M1405" s="253"/>
      <c r="N1405" s="253">
        <v>0</v>
      </c>
      <c r="O1405" s="253">
        <v>0</v>
      </c>
      <c r="P1405" s="253">
        <v>0</v>
      </c>
      <c r="Q1405" s="253">
        <v>0</v>
      </c>
      <c r="R1405" s="253">
        <v>0</v>
      </c>
      <c r="S1405" s="253">
        <v>0</v>
      </c>
      <c r="T1405" s="253">
        <v>0</v>
      </c>
      <c r="U1405" s="253">
        <v>0</v>
      </c>
      <c r="V1405" s="253">
        <v>0</v>
      </c>
      <c r="W1405" s="253">
        <v>0</v>
      </c>
      <c r="X1405" s="253">
        <v>0</v>
      </c>
      <c r="Y1405" s="253">
        <v>0</v>
      </c>
    </row>
    <row r="1406" spans="4:25" hidden="1" outlineLevel="1">
      <c r="D1406" s="246" t="s">
        <v>1246</v>
      </c>
      <c r="E1406" s="246" t="s">
        <v>49</v>
      </c>
      <c r="F1406" s="246" t="s">
        <v>465</v>
      </c>
      <c r="H1406" s="246" t="s">
        <v>466</v>
      </c>
      <c r="I1406" s="246" t="s">
        <v>1245</v>
      </c>
      <c r="J1406" s="246" t="s">
        <v>106</v>
      </c>
      <c r="L1406" s="258">
        <v>0</v>
      </c>
      <c r="M1406" s="253"/>
      <c r="N1406" s="253">
        <v>0</v>
      </c>
      <c r="O1406" s="253">
        <v>0</v>
      </c>
      <c r="P1406" s="253">
        <v>0</v>
      </c>
      <c r="Q1406" s="253">
        <v>0</v>
      </c>
      <c r="R1406" s="253">
        <v>0</v>
      </c>
      <c r="S1406" s="253">
        <v>0</v>
      </c>
      <c r="T1406" s="253">
        <v>0</v>
      </c>
      <c r="U1406" s="253">
        <v>0</v>
      </c>
      <c r="V1406" s="253">
        <v>0</v>
      </c>
      <c r="W1406" s="253">
        <v>0</v>
      </c>
      <c r="X1406" s="253">
        <v>0</v>
      </c>
      <c r="Y1406" s="253">
        <v>0</v>
      </c>
    </row>
    <row r="1407" spans="4:25" hidden="1" outlineLevel="1">
      <c r="D1407" s="246" t="s">
        <v>1246</v>
      </c>
      <c r="E1407" s="246" t="s">
        <v>49</v>
      </c>
      <c r="F1407" s="246" t="s">
        <v>465</v>
      </c>
      <c r="H1407" s="246" t="s">
        <v>466</v>
      </c>
      <c r="I1407" s="246" t="s">
        <v>1247</v>
      </c>
      <c r="J1407" s="246" t="s">
        <v>429</v>
      </c>
      <c r="L1407" s="258">
        <v>0</v>
      </c>
      <c r="M1407" s="253"/>
      <c r="N1407" s="253">
        <v>0</v>
      </c>
      <c r="O1407" s="253">
        <v>0</v>
      </c>
      <c r="P1407" s="253">
        <v>0</v>
      </c>
      <c r="Q1407" s="253">
        <v>0</v>
      </c>
      <c r="R1407" s="253">
        <v>0</v>
      </c>
      <c r="S1407" s="253">
        <v>0</v>
      </c>
      <c r="T1407" s="253">
        <v>0</v>
      </c>
      <c r="U1407" s="253">
        <v>0</v>
      </c>
      <c r="V1407" s="253">
        <v>0</v>
      </c>
      <c r="W1407" s="253">
        <v>0</v>
      </c>
      <c r="X1407" s="253">
        <v>0</v>
      </c>
      <c r="Y1407" s="253">
        <v>0</v>
      </c>
    </row>
    <row r="1408" spans="4:25" hidden="1" outlineLevel="1">
      <c r="D1408" s="246" t="s">
        <v>1248</v>
      </c>
      <c r="E1408" s="246" t="s">
        <v>48</v>
      </c>
      <c r="F1408" s="246" t="s">
        <v>465</v>
      </c>
      <c r="H1408" s="246" t="s">
        <v>466</v>
      </c>
      <c r="I1408" s="246" t="s">
        <v>1249</v>
      </c>
      <c r="J1408" s="246" t="s">
        <v>109</v>
      </c>
      <c r="L1408" s="258">
        <v>70</v>
      </c>
      <c r="M1408" s="253"/>
      <c r="N1408" s="253">
        <v>0</v>
      </c>
      <c r="O1408" s="253">
        <v>0</v>
      </c>
      <c r="P1408" s="253">
        <v>0</v>
      </c>
      <c r="Q1408" s="253">
        <v>0</v>
      </c>
      <c r="R1408" s="253">
        <v>0</v>
      </c>
      <c r="S1408" s="253">
        <v>0</v>
      </c>
      <c r="T1408" s="253">
        <v>0</v>
      </c>
      <c r="U1408" s="253">
        <v>0</v>
      </c>
      <c r="V1408" s="253">
        <v>0</v>
      </c>
      <c r="W1408" s="253">
        <v>0</v>
      </c>
      <c r="X1408" s="253">
        <v>0</v>
      </c>
      <c r="Y1408" s="253">
        <v>70</v>
      </c>
    </row>
    <row r="1409" spans="4:25" hidden="1" outlineLevel="1">
      <c r="D1409" s="246" t="s">
        <v>1250</v>
      </c>
      <c r="E1409" s="246" t="s">
        <v>49</v>
      </c>
      <c r="F1409" s="246" t="s">
        <v>465</v>
      </c>
      <c r="H1409" s="246" t="s">
        <v>466</v>
      </c>
      <c r="I1409" s="246" t="s">
        <v>1251</v>
      </c>
      <c r="J1409" s="246" t="s">
        <v>430</v>
      </c>
      <c r="L1409" s="258">
        <v>0</v>
      </c>
      <c r="M1409" s="253"/>
      <c r="N1409" s="253">
        <v>0</v>
      </c>
      <c r="O1409" s="253">
        <v>0</v>
      </c>
      <c r="P1409" s="253">
        <v>0</v>
      </c>
      <c r="Q1409" s="253">
        <v>0</v>
      </c>
      <c r="R1409" s="253">
        <v>0</v>
      </c>
      <c r="S1409" s="253">
        <v>0</v>
      </c>
      <c r="T1409" s="253">
        <v>0</v>
      </c>
      <c r="U1409" s="253">
        <v>0</v>
      </c>
      <c r="V1409" s="253">
        <v>0</v>
      </c>
      <c r="W1409" s="253">
        <v>0</v>
      </c>
      <c r="X1409" s="253">
        <v>0</v>
      </c>
      <c r="Y1409" s="253">
        <v>0</v>
      </c>
    </row>
    <row r="1410" spans="4:25" hidden="1" outlineLevel="1">
      <c r="D1410" s="246" t="s">
        <v>1252</v>
      </c>
      <c r="E1410" s="246" t="s">
        <v>49</v>
      </c>
      <c r="F1410" s="246" t="s">
        <v>465</v>
      </c>
      <c r="H1410" s="246" t="s">
        <v>466</v>
      </c>
      <c r="I1410" s="246" t="s">
        <v>1253</v>
      </c>
      <c r="J1410" s="246" t="s">
        <v>429</v>
      </c>
      <c r="L1410" s="258">
        <v>0</v>
      </c>
      <c r="M1410" s="253"/>
      <c r="N1410" s="253">
        <v>0</v>
      </c>
      <c r="O1410" s="253">
        <v>0</v>
      </c>
      <c r="P1410" s="253">
        <v>0</v>
      </c>
      <c r="Q1410" s="253">
        <v>0</v>
      </c>
      <c r="R1410" s="253">
        <v>0</v>
      </c>
      <c r="S1410" s="253">
        <v>0</v>
      </c>
      <c r="T1410" s="253">
        <v>0</v>
      </c>
      <c r="U1410" s="253">
        <v>0</v>
      </c>
      <c r="V1410" s="253">
        <v>0</v>
      </c>
      <c r="W1410" s="253">
        <v>0</v>
      </c>
      <c r="X1410" s="253">
        <v>0</v>
      </c>
      <c r="Y1410" s="253">
        <v>0</v>
      </c>
    </row>
    <row r="1411" spans="4:25" hidden="1" outlineLevel="1">
      <c r="D1411" s="246" t="s">
        <v>1254</v>
      </c>
      <c r="E1411" s="246" t="s">
        <v>49</v>
      </c>
      <c r="F1411" s="246" t="s">
        <v>465</v>
      </c>
      <c r="H1411" s="246" t="s">
        <v>466</v>
      </c>
      <c r="I1411" s="246" t="s">
        <v>1255</v>
      </c>
      <c r="J1411" s="246" t="s">
        <v>472</v>
      </c>
      <c r="L1411" s="258">
        <v>0</v>
      </c>
      <c r="M1411" s="253"/>
      <c r="N1411" s="253">
        <v>0</v>
      </c>
      <c r="O1411" s="253">
        <v>0</v>
      </c>
      <c r="P1411" s="253">
        <v>0</v>
      </c>
      <c r="Q1411" s="253">
        <v>0</v>
      </c>
      <c r="R1411" s="253">
        <v>0</v>
      </c>
      <c r="S1411" s="253">
        <v>0</v>
      </c>
      <c r="T1411" s="253">
        <v>0</v>
      </c>
      <c r="U1411" s="253">
        <v>0</v>
      </c>
      <c r="V1411" s="253">
        <v>0</v>
      </c>
      <c r="W1411" s="253">
        <v>0</v>
      </c>
      <c r="X1411" s="253">
        <v>0</v>
      </c>
      <c r="Y1411" s="253">
        <v>0</v>
      </c>
    </row>
    <row r="1412" spans="4:25" hidden="1" outlineLevel="1">
      <c r="D1412" s="246" t="s">
        <v>1256</v>
      </c>
      <c r="E1412" s="246" t="s">
        <v>49</v>
      </c>
      <c r="F1412" s="246" t="s">
        <v>465</v>
      </c>
      <c r="H1412" s="246" t="s">
        <v>466</v>
      </c>
      <c r="I1412" s="246" t="s">
        <v>1257</v>
      </c>
      <c r="J1412" s="246" t="s">
        <v>429</v>
      </c>
      <c r="L1412" s="258">
        <v>0</v>
      </c>
      <c r="M1412" s="253"/>
      <c r="N1412" s="253">
        <v>0</v>
      </c>
      <c r="O1412" s="253">
        <v>0</v>
      </c>
      <c r="P1412" s="253">
        <v>0</v>
      </c>
      <c r="Q1412" s="253">
        <v>0</v>
      </c>
      <c r="R1412" s="253">
        <v>0</v>
      </c>
      <c r="S1412" s="253">
        <v>0</v>
      </c>
      <c r="T1412" s="253">
        <v>0</v>
      </c>
      <c r="U1412" s="253">
        <v>0</v>
      </c>
      <c r="V1412" s="253">
        <v>0</v>
      </c>
      <c r="W1412" s="253">
        <v>0</v>
      </c>
      <c r="X1412" s="253">
        <v>0</v>
      </c>
      <c r="Y1412" s="253">
        <v>0</v>
      </c>
    </row>
    <row r="1413" spans="4:25" hidden="1" outlineLevel="1">
      <c r="D1413" s="246" t="s">
        <v>2554</v>
      </c>
      <c r="E1413" s="246" t="s">
        <v>49</v>
      </c>
      <c r="F1413" s="246" t="s">
        <v>465</v>
      </c>
      <c r="H1413" s="246" t="s">
        <v>466</v>
      </c>
      <c r="I1413" s="246" t="s">
        <v>1671</v>
      </c>
      <c r="J1413" s="246" t="s">
        <v>105</v>
      </c>
      <c r="L1413" s="258">
        <v>0</v>
      </c>
      <c r="M1413" s="253"/>
      <c r="N1413" s="253">
        <v>0</v>
      </c>
      <c r="O1413" s="253">
        <v>0</v>
      </c>
      <c r="P1413" s="253">
        <v>0</v>
      </c>
      <c r="Q1413" s="253">
        <v>0</v>
      </c>
      <c r="R1413" s="253">
        <v>0</v>
      </c>
      <c r="S1413" s="253">
        <v>0</v>
      </c>
      <c r="T1413" s="253">
        <v>0</v>
      </c>
      <c r="U1413" s="253">
        <v>0</v>
      </c>
      <c r="V1413" s="253">
        <v>0</v>
      </c>
      <c r="W1413" s="253">
        <v>0</v>
      </c>
      <c r="X1413" s="253">
        <v>0</v>
      </c>
      <c r="Y1413" s="253">
        <v>0</v>
      </c>
    </row>
    <row r="1414" spans="4:25" hidden="1" outlineLevel="1">
      <c r="D1414" s="246" t="s">
        <v>1259</v>
      </c>
      <c r="E1414" s="246" t="s">
        <v>49</v>
      </c>
      <c r="F1414" s="246" t="s">
        <v>465</v>
      </c>
      <c r="H1414" s="246" t="s">
        <v>466</v>
      </c>
      <c r="I1414" s="246" t="s">
        <v>1260</v>
      </c>
      <c r="J1414" s="246" t="s">
        <v>110</v>
      </c>
      <c r="L1414" s="258">
        <v>0</v>
      </c>
      <c r="M1414" s="253"/>
      <c r="N1414" s="253">
        <v>0</v>
      </c>
      <c r="O1414" s="253">
        <v>0</v>
      </c>
      <c r="P1414" s="253">
        <v>0</v>
      </c>
      <c r="Q1414" s="253">
        <v>0</v>
      </c>
      <c r="R1414" s="253">
        <v>0</v>
      </c>
      <c r="S1414" s="253">
        <v>0</v>
      </c>
      <c r="T1414" s="253">
        <v>0</v>
      </c>
      <c r="U1414" s="253">
        <v>0</v>
      </c>
      <c r="V1414" s="253">
        <v>0</v>
      </c>
      <c r="W1414" s="253">
        <v>0</v>
      </c>
      <c r="X1414" s="253">
        <v>0</v>
      </c>
      <c r="Y1414" s="253">
        <v>0</v>
      </c>
    </row>
    <row r="1415" spans="4:25" hidden="1" outlineLevel="1">
      <c r="D1415" s="246" t="s">
        <v>1261</v>
      </c>
      <c r="E1415" s="246" t="s">
        <v>48</v>
      </c>
      <c r="F1415" s="246" t="s">
        <v>465</v>
      </c>
      <c r="H1415" s="246" t="s">
        <v>466</v>
      </c>
      <c r="I1415" s="246" t="s">
        <v>1262</v>
      </c>
      <c r="J1415" s="246" t="s">
        <v>109</v>
      </c>
      <c r="L1415" s="258">
        <v>0</v>
      </c>
      <c r="M1415" s="253"/>
      <c r="N1415" s="253">
        <v>0</v>
      </c>
      <c r="O1415" s="253">
        <v>0</v>
      </c>
      <c r="P1415" s="253">
        <v>0</v>
      </c>
      <c r="Q1415" s="253">
        <v>0</v>
      </c>
      <c r="R1415" s="253">
        <v>0</v>
      </c>
      <c r="S1415" s="253">
        <v>0</v>
      </c>
      <c r="T1415" s="253">
        <v>0</v>
      </c>
      <c r="U1415" s="253">
        <v>0</v>
      </c>
      <c r="V1415" s="253">
        <v>0</v>
      </c>
      <c r="W1415" s="253">
        <v>0</v>
      </c>
      <c r="X1415" s="253">
        <v>0</v>
      </c>
      <c r="Y1415" s="253">
        <v>0</v>
      </c>
    </row>
    <row r="1416" spans="4:25" hidden="1" outlineLevel="1">
      <c r="D1416" s="246" t="s">
        <v>1263</v>
      </c>
      <c r="E1416" s="246" t="s">
        <v>48</v>
      </c>
      <c r="F1416" s="246" t="s">
        <v>465</v>
      </c>
      <c r="H1416" s="246" t="s">
        <v>466</v>
      </c>
      <c r="I1416" s="246" t="s">
        <v>1264</v>
      </c>
      <c r="J1416" s="246" t="s">
        <v>109</v>
      </c>
      <c r="L1416" s="258">
        <v>0</v>
      </c>
      <c r="M1416" s="253"/>
      <c r="N1416" s="253">
        <v>0</v>
      </c>
      <c r="O1416" s="253">
        <v>0</v>
      </c>
      <c r="P1416" s="253">
        <v>0</v>
      </c>
      <c r="Q1416" s="253">
        <v>0</v>
      </c>
      <c r="R1416" s="253">
        <v>0</v>
      </c>
      <c r="S1416" s="253">
        <v>0</v>
      </c>
      <c r="T1416" s="253">
        <v>0</v>
      </c>
      <c r="U1416" s="253">
        <v>0</v>
      </c>
      <c r="V1416" s="253">
        <v>0</v>
      </c>
      <c r="W1416" s="253">
        <v>0</v>
      </c>
      <c r="X1416" s="253">
        <v>0</v>
      </c>
      <c r="Y1416" s="253">
        <v>0</v>
      </c>
    </row>
    <row r="1417" spans="4:25" hidden="1" outlineLevel="1">
      <c r="D1417" s="246" t="s">
        <v>2555</v>
      </c>
      <c r="E1417" s="246" t="s">
        <v>1759</v>
      </c>
      <c r="F1417" s="246" t="s">
        <v>465</v>
      </c>
      <c r="H1417" s="246" t="s">
        <v>466</v>
      </c>
      <c r="I1417" s="246" t="s">
        <v>2556</v>
      </c>
      <c r="J1417" s="246" t="s">
        <v>789</v>
      </c>
      <c r="L1417" s="258">
        <v>0</v>
      </c>
      <c r="M1417" s="253"/>
      <c r="N1417" s="253">
        <v>0</v>
      </c>
      <c r="O1417" s="253">
        <v>0</v>
      </c>
      <c r="P1417" s="253">
        <v>0</v>
      </c>
      <c r="Q1417" s="253">
        <v>0</v>
      </c>
      <c r="R1417" s="253">
        <v>0</v>
      </c>
      <c r="S1417" s="253">
        <v>0</v>
      </c>
      <c r="T1417" s="253">
        <v>0</v>
      </c>
      <c r="U1417" s="253">
        <v>0</v>
      </c>
      <c r="V1417" s="253">
        <v>0</v>
      </c>
      <c r="W1417" s="253">
        <v>0</v>
      </c>
      <c r="X1417" s="253">
        <v>0</v>
      </c>
      <c r="Y1417" s="253">
        <v>0</v>
      </c>
    </row>
    <row r="1418" spans="4:25" hidden="1" outlineLevel="1">
      <c r="D1418" s="246" t="s">
        <v>2557</v>
      </c>
      <c r="E1418" s="246" t="s">
        <v>49</v>
      </c>
      <c r="F1418" s="246" t="s">
        <v>465</v>
      </c>
      <c r="H1418" s="246" t="s">
        <v>466</v>
      </c>
      <c r="I1418" s="246" t="s">
        <v>1660</v>
      </c>
      <c r="J1418" s="246" t="s">
        <v>455</v>
      </c>
      <c r="L1418" s="258">
        <v>0</v>
      </c>
      <c r="M1418" s="253"/>
      <c r="N1418" s="253">
        <v>0</v>
      </c>
      <c r="O1418" s="253">
        <v>0</v>
      </c>
      <c r="P1418" s="253">
        <v>0</v>
      </c>
      <c r="Q1418" s="253">
        <v>0</v>
      </c>
      <c r="R1418" s="253">
        <v>0</v>
      </c>
      <c r="S1418" s="253">
        <v>0</v>
      </c>
      <c r="T1418" s="253">
        <v>0</v>
      </c>
      <c r="U1418" s="253">
        <v>0</v>
      </c>
      <c r="V1418" s="253">
        <v>0</v>
      </c>
      <c r="W1418" s="253">
        <v>0</v>
      </c>
      <c r="X1418" s="253">
        <v>0</v>
      </c>
      <c r="Y1418" s="253">
        <v>0</v>
      </c>
    </row>
    <row r="1419" spans="4:25" hidden="1" outlineLevel="1">
      <c r="D1419" s="246" t="s">
        <v>2455</v>
      </c>
      <c r="E1419" s="246" t="s">
        <v>49</v>
      </c>
      <c r="F1419" s="246" t="s">
        <v>465</v>
      </c>
      <c r="H1419" s="246" t="s">
        <v>466</v>
      </c>
      <c r="I1419" s="246" t="s">
        <v>2456</v>
      </c>
      <c r="J1419" s="246" t="s">
        <v>774</v>
      </c>
      <c r="L1419" s="258">
        <v>0</v>
      </c>
      <c r="M1419" s="253"/>
      <c r="N1419" s="253">
        <v>0</v>
      </c>
      <c r="O1419" s="253">
        <v>0</v>
      </c>
      <c r="P1419" s="253">
        <v>0</v>
      </c>
      <c r="Q1419" s="253">
        <v>0</v>
      </c>
      <c r="R1419" s="253">
        <v>0</v>
      </c>
      <c r="S1419" s="253">
        <v>0</v>
      </c>
      <c r="T1419" s="253">
        <v>0</v>
      </c>
      <c r="U1419" s="253">
        <v>0</v>
      </c>
      <c r="V1419" s="253">
        <v>0</v>
      </c>
      <c r="W1419" s="253">
        <v>0</v>
      </c>
      <c r="X1419" s="253">
        <v>0</v>
      </c>
      <c r="Y1419" s="253">
        <v>0</v>
      </c>
    </row>
    <row r="1420" spans="4:25" hidden="1" outlineLevel="1">
      <c r="D1420" s="246" t="s">
        <v>1265</v>
      </c>
      <c r="E1420" s="246" t="s">
        <v>48</v>
      </c>
      <c r="F1420" s="246" t="s">
        <v>465</v>
      </c>
      <c r="H1420" s="246" t="s">
        <v>466</v>
      </c>
      <c r="I1420" s="246" t="s">
        <v>2457</v>
      </c>
      <c r="J1420" s="246" t="s">
        <v>109</v>
      </c>
      <c r="L1420" s="258">
        <v>0</v>
      </c>
      <c r="M1420" s="253"/>
      <c r="N1420" s="253">
        <v>0</v>
      </c>
      <c r="O1420" s="253">
        <v>0</v>
      </c>
      <c r="P1420" s="253">
        <v>0</v>
      </c>
      <c r="Q1420" s="253">
        <v>0</v>
      </c>
      <c r="R1420" s="253">
        <v>0</v>
      </c>
      <c r="S1420" s="253">
        <v>0</v>
      </c>
      <c r="T1420" s="253">
        <v>0</v>
      </c>
      <c r="U1420" s="253">
        <v>0</v>
      </c>
      <c r="V1420" s="253">
        <v>0</v>
      </c>
      <c r="W1420" s="253">
        <v>0</v>
      </c>
      <c r="X1420" s="253">
        <v>0</v>
      </c>
      <c r="Y1420" s="253">
        <v>0</v>
      </c>
    </row>
    <row r="1421" spans="4:25" hidden="1" outlineLevel="1">
      <c r="D1421" s="246" t="s">
        <v>1266</v>
      </c>
      <c r="E1421" s="246" t="s">
        <v>49</v>
      </c>
      <c r="F1421" s="246" t="s">
        <v>465</v>
      </c>
      <c r="H1421" s="246" t="s">
        <v>466</v>
      </c>
      <c r="I1421" s="246" t="s">
        <v>1267</v>
      </c>
      <c r="J1421" s="246" t="s">
        <v>110</v>
      </c>
      <c r="L1421" s="258">
        <v>0</v>
      </c>
      <c r="M1421" s="253"/>
      <c r="N1421" s="253">
        <v>0</v>
      </c>
      <c r="O1421" s="253">
        <v>0</v>
      </c>
      <c r="P1421" s="253">
        <v>0</v>
      </c>
      <c r="Q1421" s="253">
        <v>0</v>
      </c>
      <c r="R1421" s="253">
        <v>0</v>
      </c>
      <c r="S1421" s="253">
        <v>0</v>
      </c>
      <c r="T1421" s="253">
        <v>0</v>
      </c>
      <c r="U1421" s="253">
        <v>0</v>
      </c>
      <c r="V1421" s="253">
        <v>0</v>
      </c>
      <c r="W1421" s="253">
        <v>0</v>
      </c>
      <c r="X1421" s="253">
        <v>0</v>
      </c>
      <c r="Y1421" s="253">
        <v>0</v>
      </c>
    </row>
    <row r="1422" spans="4:25" hidden="1" outlineLevel="1">
      <c r="D1422" s="246" t="s">
        <v>1423</v>
      </c>
      <c r="E1422" s="246" t="s">
        <v>49</v>
      </c>
      <c r="F1422" s="246" t="s">
        <v>465</v>
      </c>
      <c r="H1422" s="246" t="s">
        <v>466</v>
      </c>
      <c r="I1422" s="246" t="s">
        <v>1424</v>
      </c>
      <c r="J1422" s="246" t="s">
        <v>106</v>
      </c>
      <c r="L1422" s="258">
        <v>0</v>
      </c>
      <c r="M1422" s="253"/>
      <c r="N1422" s="253">
        <v>0</v>
      </c>
      <c r="O1422" s="253">
        <v>0</v>
      </c>
      <c r="P1422" s="253">
        <v>0</v>
      </c>
      <c r="Q1422" s="253">
        <v>0</v>
      </c>
      <c r="R1422" s="253">
        <v>0</v>
      </c>
      <c r="S1422" s="253">
        <v>0</v>
      </c>
      <c r="T1422" s="253">
        <v>0</v>
      </c>
      <c r="U1422" s="253">
        <v>0</v>
      </c>
      <c r="V1422" s="253">
        <v>0</v>
      </c>
      <c r="W1422" s="253">
        <v>0</v>
      </c>
      <c r="X1422" s="253">
        <v>0</v>
      </c>
      <c r="Y1422" s="253">
        <v>0</v>
      </c>
    </row>
    <row r="1423" spans="4:25" hidden="1" outlineLevel="1">
      <c r="D1423" s="246" t="s">
        <v>1268</v>
      </c>
      <c r="E1423" s="246" t="s">
        <v>48</v>
      </c>
      <c r="F1423" s="246" t="s">
        <v>465</v>
      </c>
      <c r="H1423" s="246" t="s">
        <v>466</v>
      </c>
      <c r="I1423" s="246" t="s">
        <v>1269</v>
      </c>
      <c r="J1423" s="246" t="s">
        <v>109</v>
      </c>
      <c r="L1423" s="258">
        <v>0</v>
      </c>
      <c r="M1423" s="253"/>
      <c r="N1423" s="253">
        <v>0</v>
      </c>
      <c r="O1423" s="253">
        <v>0</v>
      </c>
      <c r="P1423" s="253">
        <v>0</v>
      </c>
      <c r="Q1423" s="253">
        <v>0</v>
      </c>
      <c r="R1423" s="253">
        <v>0</v>
      </c>
      <c r="S1423" s="253">
        <v>0</v>
      </c>
      <c r="T1423" s="253">
        <v>0</v>
      </c>
      <c r="U1423" s="253">
        <v>0</v>
      </c>
      <c r="V1423" s="253">
        <v>0</v>
      </c>
      <c r="W1423" s="253">
        <v>0</v>
      </c>
      <c r="X1423" s="253">
        <v>0</v>
      </c>
      <c r="Y1423" s="253">
        <v>0</v>
      </c>
    </row>
    <row r="1424" spans="4:25" hidden="1" outlineLevel="1">
      <c r="D1424" s="246" t="s">
        <v>1270</v>
      </c>
      <c r="E1424" s="246" t="s">
        <v>48</v>
      </c>
      <c r="F1424" s="246" t="s">
        <v>465</v>
      </c>
      <c r="H1424" s="246" t="s">
        <v>466</v>
      </c>
      <c r="I1424" s="246" t="s">
        <v>1271</v>
      </c>
      <c r="J1424" s="246" t="s">
        <v>109</v>
      </c>
      <c r="L1424" s="258">
        <v>163</v>
      </c>
      <c r="M1424" s="253"/>
      <c r="N1424" s="253">
        <v>0</v>
      </c>
      <c r="O1424" s="253">
        <v>0</v>
      </c>
      <c r="P1424" s="253">
        <v>0</v>
      </c>
      <c r="Q1424" s="253">
        <v>0</v>
      </c>
      <c r="R1424" s="253">
        <v>0</v>
      </c>
      <c r="S1424" s="253">
        <v>0</v>
      </c>
      <c r="T1424" s="253">
        <v>0</v>
      </c>
      <c r="U1424" s="253">
        <v>0</v>
      </c>
      <c r="V1424" s="253">
        <v>0</v>
      </c>
      <c r="W1424" s="253">
        <v>0</v>
      </c>
      <c r="X1424" s="253">
        <v>163</v>
      </c>
      <c r="Y1424" s="253">
        <v>0</v>
      </c>
    </row>
    <row r="1425" spans="4:25" hidden="1" outlineLevel="1">
      <c r="D1425" s="246" t="s">
        <v>2458</v>
      </c>
      <c r="E1425" s="246" t="s">
        <v>49</v>
      </c>
      <c r="F1425" s="246" t="s">
        <v>465</v>
      </c>
      <c r="H1425" s="246" t="s">
        <v>466</v>
      </c>
      <c r="I1425" s="246" t="s">
        <v>2459</v>
      </c>
      <c r="J1425" s="246" t="s">
        <v>774</v>
      </c>
      <c r="L1425" s="258">
        <v>0</v>
      </c>
      <c r="M1425" s="253"/>
      <c r="N1425" s="253">
        <v>0</v>
      </c>
      <c r="O1425" s="253">
        <v>0</v>
      </c>
      <c r="P1425" s="253">
        <v>0</v>
      </c>
      <c r="Q1425" s="253">
        <v>0</v>
      </c>
      <c r="R1425" s="253">
        <v>0</v>
      </c>
      <c r="S1425" s="253">
        <v>0</v>
      </c>
      <c r="T1425" s="253">
        <v>0</v>
      </c>
      <c r="U1425" s="253">
        <v>0</v>
      </c>
      <c r="V1425" s="253">
        <v>0</v>
      </c>
      <c r="W1425" s="253">
        <v>0</v>
      </c>
      <c r="X1425" s="253">
        <v>0</v>
      </c>
      <c r="Y1425" s="253">
        <v>0</v>
      </c>
    </row>
    <row r="1426" spans="4:25" hidden="1" outlineLevel="1">
      <c r="D1426" s="246" t="s">
        <v>1272</v>
      </c>
      <c r="E1426" s="246" t="s">
        <v>49</v>
      </c>
      <c r="F1426" s="246" t="s">
        <v>465</v>
      </c>
      <c r="H1426" s="246" t="s">
        <v>466</v>
      </c>
      <c r="I1426" s="246" t="s">
        <v>1273</v>
      </c>
      <c r="J1426" s="246" t="s">
        <v>429</v>
      </c>
      <c r="L1426" s="258">
        <v>0</v>
      </c>
      <c r="M1426" s="253"/>
      <c r="N1426" s="253">
        <v>0</v>
      </c>
      <c r="O1426" s="253">
        <v>0</v>
      </c>
      <c r="P1426" s="253">
        <v>0</v>
      </c>
      <c r="Q1426" s="253">
        <v>0</v>
      </c>
      <c r="R1426" s="253">
        <v>0</v>
      </c>
      <c r="S1426" s="253">
        <v>0</v>
      </c>
      <c r="T1426" s="253">
        <v>0</v>
      </c>
      <c r="U1426" s="253">
        <v>0</v>
      </c>
      <c r="V1426" s="253">
        <v>0</v>
      </c>
      <c r="W1426" s="253">
        <v>0</v>
      </c>
      <c r="X1426" s="253">
        <v>0</v>
      </c>
      <c r="Y1426" s="253">
        <v>0</v>
      </c>
    </row>
    <row r="1427" spans="4:25" hidden="1" outlineLevel="1">
      <c r="D1427" s="246" t="s">
        <v>1274</v>
      </c>
      <c r="E1427" s="246" t="s">
        <v>49</v>
      </c>
      <c r="F1427" s="246" t="s">
        <v>465</v>
      </c>
      <c r="H1427" s="246" t="s">
        <v>466</v>
      </c>
      <c r="I1427" s="246" t="s">
        <v>1275</v>
      </c>
      <c r="J1427" s="246" t="s">
        <v>472</v>
      </c>
      <c r="L1427" s="258">
        <v>0</v>
      </c>
      <c r="M1427" s="253"/>
      <c r="N1427" s="253">
        <v>0</v>
      </c>
      <c r="O1427" s="253">
        <v>0</v>
      </c>
      <c r="P1427" s="253">
        <v>0</v>
      </c>
      <c r="Q1427" s="253">
        <v>0</v>
      </c>
      <c r="R1427" s="253">
        <v>0</v>
      </c>
      <c r="S1427" s="253">
        <v>0</v>
      </c>
      <c r="T1427" s="253">
        <v>0</v>
      </c>
      <c r="U1427" s="253">
        <v>0</v>
      </c>
      <c r="V1427" s="253">
        <v>0</v>
      </c>
      <c r="W1427" s="253">
        <v>0</v>
      </c>
      <c r="X1427" s="253">
        <v>0</v>
      </c>
      <c r="Y1427" s="253">
        <v>0</v>
      </c>
    </row>
    <row r="1428" spans="4:25" hidden="1" outlineLevel="1">
      <c r="D1428" s="246" t="s">
        <v>2460</v>
      </c>
      <c r="E1428" s="246" t="s">
        <v>49</v>
      </c>
      <c r="F1428" s="246" t="s">
        <v>465</v>
      </c>
      <c r="H1428" s="246" t="s">
        <v>466</v>
      </c>
      <c r="I1428" s="246" t="s">
        <v>1258</v>
      </c>
      <c r="J1428" s="246" t="s">
        <v>106</v>
      </c>
      <c r="L1428" s="258">
        <v>0</v>
      </c>
      <c r="M1428" s="253"/>
      <c r="N1428" s="253">
        <v>0</v>
      </c>
      <c r="O1428" s="253">
        <v>0</v>
      </c>
      <c r="P1428" s="253">
        <v>0</v>
      </c>
      <c r="Q1428" s="253">
        <v>0</v>
      </c>
      <c r="R1428" s="253">
        <v>0</v>
      </c>
      <c r="S1428" s="253">
        <v>0</v>
      </c>
      <c r="T1428" s="253">
        <v>0</v>
      </c>
      <c r="U1428" s="253">
        <v>0</v>
      </c>
      <c r="V1428" s="253">
        <v>0</v>
      </c>
      <c r="W1428" s="253">
        <v>0</v>
      </c>
      <c r="X1428" s="253">
        <v>0</v>
      </c>
      <c r="Y1428" s="253">
        <v>0</v>
      </c>
    </row>
    <row r="1429" spans="4:25" hidden="1" outlineLevel="1">
      <c r="D1429" s="246" t="s">
        <v>2219</v>
      </c>
      <c r="E1429" s="246" t="s">
        <v>49</v>
      </c>
      <c r="F1429" s="246" t="s">
        <v>465</v>
      </c>
      <c r="H1429" s="246" t="s">
        <v>466</v>
      </c>
      <c r="I1429" s="246" t="s">
        <v>2220</v>
      </c>
      <c r="J1429" s="246" t="s">
        <v>110</v>
      </c>
      <c r="L1429" s="258">
        <v>0</v>
      </c>
      <c r="M1429" s="253"/>
      <c r="N1429" s="253">
        <v>0</v>
      </c>
      <c r="O1429" s="253">
        <v>0</v>
      </c>
      <c r="P1429" s="253">
        <v>0</v>
      </c>
      <c r="Q1429" s="253">
        <v>0</v>
      </c>
      <c r="R1429" s="253">
        <v>0</v>
      </c>
      <c r="S1429" s="253">
        <v>0</v>
      </c>
      <c r="T1429" s="253">
        <v>0</v>
      </c>
      <c r="U1429" s="253">
        <v>0</v>
      </c>
      <c r="V1429" s="253">
        <v>0</v>
      </c>
      <c r="W1429" s="253">
        <v>0</v>
      </c>
      <c r="X1429" s="253">
        <v>0</v>
      </c>
      <c r="Y1429" s="253">
        <v>0</v>
      </c>
    </row>
    <row r="1430" spans="4:25" hidden="1" outlineLevel="1">
      <c r="D1430" s="246" t="s">
        <v>2221</v>
      </c>
      <c r="E1430" s="246" t="s">
        <v>49</v>
      </c>
      <c r="F1430" s="246" t="s">
        <v>465</v>
      </c>
      <c r="H1430" s="246" t="s">
        <v>466</v>
      </c>
      <c r="I1430" s="246" t="s">
        <v>2222</v>
      </c>
      <c r="J1430" s="246" t="s">
        <v>110</v>
      </c>
      <c r="L1430" s="258">
        <v>0</v>
      </c>
      <c r="M1430" s="253"/>
      <c r="N1430" s="253">
        <v>0</v>
      </c>
      <c r="O1430" s="253">
        <v>0</v>
      </c>
      <c r="P1430" s="253">
        <v>0</v>
      </c>
      <c r="Q1430" s="253">
        <v>0</v>
      </c>
      <c r="R1430" s="253">
        <v>0</v>
      </c>
      <c r="S1430" s="253">
        <v>0</v>
      </c>
      <c r="T1430" s="253">
        <v>0</v>
      </c>
      <c r="U1430" s="253">
        <v>0</v>
      </c>
      <c r="V1430" s="253">
        <v>0</v>
      </c>
      <c r="W1430" s="253">
        <v>0</v>
      </c>
      <c r="X1430" s="253">
        <v>0</v>
      </c>
      <c r="Y1430" s="253">
        <v>0</v>
      </c>
    </row>
    <row r="1431" spans="4:25" hidden="1" outlineLevel="1">
      <c r="D1431" s="246" t="s">
        <v>2223</v>
      </c>
      <c r="E1431" s="246" t="s">
        <v>49</v>
      </c>
      <c r="F1431" s="246" t="s">
        <v>465</v>
      </c>
      <c r="H1431" s="246" t="s">
        <v>466</v>
      </c>
      <c r="I1431" s="246" t="s">
        <v>2224</v>
      </c>
      <c r="J1431" s="246" t="s">
        <v>106</v>
      </c>
      <c r="L1431" s="258">
        <v>0</v>
      </c>
      <c r="M1431" s="253"/>
      <c r="N1431" s="253">
        <v>0</v>
      </c>
      <c r="O1431" s="253">
        <v>0</v>
      </c>
      <c r="P1431" s="253">
        <v>0</v>
      </c>
      <c r="Q1431" s="253">
        <v>0</v>
      </c>
      <c r="R1431" s="253">
        <v>0</v>
      </c>
      <c r="S1431" s="253">
        <v>0</v>
      </c>
      <c r="T1431" s="253">
        <v>0</v>
      </c>
      <c r="U1431" s="253">
        <v>0</v>
      </c>
      <c r="V1431" s="253">
        <v>0</v>
      </c>
      <c r="W1431" s="253">
        <v>0</v>
      </c>
      <c r="X1431" s="253">
        <v>0</v>
      </c>
      <c r="Y1431" s="253">
        <v>0</v>
      </c>
    </row>
    <row r="1432" spans="4:25" hidden="1" outlineLevel="1">
      <c r="D1432" s="246" t="s">
        <v>2461</v>
      </c>
      <c r="E1432" s="246" t="s">
        <v>49</v>
      </c>
      <c r="F1432" s="246" t="s">
        <v>465</v>
      </c>
      <c r="H1432" s="246" t="s">
        <v>466</v>
      </c>
      <c r="I1432" s="246" t="s">
        <v>2462</v>
      </c>
      <c r="J1432" s="246" t="s">
        <v>472</v>
      </c>
      <c r="L1432" s="258">
        <v>0</v>
      </c>
      <c r="M1432" s="253"/>
      <c r="N1432" s="253">
        <v>0</v>
      </c>
      <c r="O1432" s="253">
        <v>0</v>
      </c>
      <c r="P1432" s="253">
        <v>0</v>
      </c>
      <c r="Q1432" s="253">
        <v>0</v>
      </c>
      <c r="R1432" s="253">
        <v>0</v>
      </c>
      <c r="S1432" s="253">
        <v>0</v>
      </c>
      <c r="T1432" s="253">
        <v>0</v>
      </c>
      <c r="U1432" s="253">
        <v>0</v>
      </c>
      <c r="V1432" s="253">
        <v>0</v>
      </c>
      <c r="W1432" s="253">
        <v>0</v>
      </c>
      <c r="X1432" s="253">
        <v>0</v>
      </c>
      <c r="Y1432" s="253">
        <v>0</v>
      </c>
    </row>
    <row r="1433" spans="4:25" hidden="1" outlineLevel="1">
      <c r="D1433" s="246" t="s">
        <v>2463</v>
      </c>
      <c r="E1433" s="246" t="s">
        <v>49</v>
      </c>
      <c r="F1433" s="246" t="s">
        <v>465</v>
      </c>
      <c r="H1433" s="246" t="s">
        <v>466</v>
      </c>
      <c r="I1433" s="246" t="s">
        <v>2464</v>
      </c>
      <c r="J1433" s="246" t="s">
        <v>774</v>
      </c>
      <c r="L1433" s="258">
        <v>0</v>
      </c>
      <c r="M1433" s="253"/>
      <c r="N1433" s="253">
        <v>0</v>
      </c>
      <c r="O1433" s="253">
        <v>0</v>
      </c>
      <c r="P1433" s="253">
        <v>0</v>
      </c>
      <c r="Q1433" s="253">
        <v>0</v>
      </c>
      <c r="R1433" s="253">
        <v>0</v>
      </c>
      <c r="S1433" s="253">
        <v>0</v>
      </c>
      <c r="T1433" s="253">
        <v>0</v>
      </c>
      <c r="U1433" s="253">
        <v>0</v>
      </c>
      <c r="V1433" s="253">
        <v>0</v>
      </c>
      <c r="W1433" s="253">
        <v>0</v>
      </c>
      <c r="X1433" s="253">
        <v>0</v>
      </c>
      <c r="Y1433" s="253">
        <v>0</v>
      </c>
    </row>
    <row r="1434" spans="4:25" hidden="1" outlineLevel="1">
      <c r="D1434" s="246" t="s">
        <v>1425</v>
      </c>
      <c r="E1434" s="246" t="s">
        <v>49</v>
      </c>
      <c r="F1434" s="246" t="s">
        <v>465</v>
      </c>
      <c r="H1434" s="246" t="s">
        <v>466</v>
      </c>
      <c r="I1434" s="246" t="s">
        <v>1426</v>
      </c>
      <c r="J1434" s="246" t="s">
        <v>774</v>
      </c>
      <c r="L1434" s="258">
        <v>0</v>
      </c>
      <c r="M1434" s="253"/>
      <c r="N1434" s="253">
        <v>0</v>
      </c>
      <c r="O1434" s="253">
        <v>0</v>
      </c>
      <c r="P1434" s="253">
        <v>0</v>
      </c>
      <c r="Q1434" s="253">
        <v>0</v>
      </c>
      <c r="R1434" s="253">
        <v>0</v>
      </c>
      <c r="S1434" s="253">
        <v>0</v>
      </c>
      <c r="T1434" s="253">
        <v>0</v>
      </c>
      <c r="U1434" s="253">
        <v>0</v>
      </c>
      <c r="V1434" s="253">
        <v>0</v>
      </c>
      <c r="W1434" s="253">
        <v>0</v>
      </c>
      <c r="X1434" s="253">
        <v>0</v>
      </c>
      <c r="Y1434" s="253">
        <v>0</v>
      </c>
    </row>
    <row r="1435" spans="4:25" hidden="1" outlineLevel="1">
      <c r="D1435" s="246" t="s">
        <v>2465</v>
      </c>
      <c r="E1435" s="246" t="s">
        <v>49</v>
      </c>
      <c r="F1435" s="246" t="s">
        <v>465</v>
      </c>
      <c r="H1435" s="246" t="s">
        <v>466</v>
      </c>
      <c r="I1435" s="246" t="s">
        <v>2466</v>
      </c>
      <c r="J1435" s="246" t="s">
        <v>774</v>
      </c>
      <c r="L1435" s="258">
        <v>0</v>
      </c>
      <c r="M1435" s="253"/>
      <c r="N1435" s="253">
        <v>0</v>
      </c>
      <c r="O1435" s="253">
        <v>0</v>
      </c>
      <c r="P1435" s="253">
        <v>0</v>
      </c>
      <c r="Q1435" s="253">
        <v>0</v>
      </c>
      <c r="R1435" s="253">
        <v>0</v>
      </c>
      <c r="S1435" s="253">
        <v>0</v>
      </c>
      <c r="T1435" s="253">
        <v>0</v>
      </c>
      <c r="U1435" s="253">
        <v>0</v>
      </c>
      <c r="V1435" s="253">
        <v>0</v>
      </c>
      <c r="W1435" s="253">
        <v>0</v>
      </c>
      <c r="X1435" s="253">
        <v>0</v>
      </c>
      <c r="Y1435" s="253">
        <v>0</v>
      </c>
    </row>
    <row r="1436" spans="4:25" hidden="1" outlineLevel="1">
      <c r="D1436" s="246" t="s">
        <v>2467</v>
      </c>
      <c r="E1436" s="246" t="s">
        <v>49</v>
      </c>
      <c r="F1436" s="246" t="s">
        <v>465</v>
      </c>
      <c r="H1436" s="246" t="s">
        <v>466</v>
      </c>
      <c r="I1436" s="246" t="s">
        <v>2468</v>
      </c>
      <c r="J1436" s="246" t="s">
        <v>774</v>
      </c>
      <c r="L1436" s="258">
        <v>0</v>
      </c>
      <c r="M1436" s="253"/>
      <c r="N1436" s="253">
        <v>0</v>
      </c>
      <c r="O1436" s="253">
        <v>0</v>
      </c>
      <c r="P1436" s="253">
        <v>0</v>
      </c>
      <c r="Q1436" s="253">
        <v>0</v>
      </c>
      <c r="R1436" s="253">
        <v>0</v>
      </c>
      <c r="S1436" s="253">
        <v>0</v>
      </c>
      <c r="T1436" s="253">
        <v>0</v>
      </c>
      <c r="U1436" s="253">
        <v>0</v>
      </c>
      <c r="V1436" s="253">
        <v>0</v>
      </c>
      <c r="W1436" s="253">
        <v>0</v>
      </c>
      <c r="X1436" s="253">
        <v>0</v>
      </c>
      <c r="Y1436" s="253">
        <v>0</v>
      </c>
    </row>
    <row r="1437" spans="4:25" hidden="1" outlineLevel="1">
      <c r="D1437" s="246" t="s">
        <v>3254</v>
      </c>
      <c r="E1437" s="246" t="s">
        <v>49</v>
      </c>
      <c r="F1437" s="246" t="s">
        <v>465</v>
      </c>
      <c r="H1437" s="246" t="s">
        <v>466</v>
      </c>
      <c r="I1437" s="246" t="s">
        <v>1661</v>
      </c>
      <c r="J1437" s="246" t="s">
        <v>105</v>
      </c>
      <c r="L1437" s="258">
        <v>0</v>
      </c>
      <c r="M1437" s="253"/>
      <c r="N1437" s="253">
        <v>0</v>
      </c>
      <c r="O1437" s="253">
        <v>0</v>
      </c>
      <c r="P1437" s="253">
        <v>0</v>
      </c>
      <c r="Q1437" s="253">
        <v>0</v>
      </c>
      <c r="R1437" s="253">
        <v>0</v>
      </c>
      <c r="S1437" s="253">
        <v>0</v>
      </c>
      <c r="T1437" s="253">
        <v>0</v>
      </c>
      <c r="U1437" s="253">
        <v>0</v>
      </c>
      <c r="V1437" s="253">
        <v>0</v>
      </c>
      <c r="W1437" s="253">
        <v>0</v>
      </c>
      <c r="X1437" s="253">
        <v>0</v>
      </c>
      <c r="Y1437" s="253">
        <v>0</v>
      </c>
    </row>
    <row r="1438" spans="4:25" hidden="1" outlineLevel="1">
      <c r="D1438" s="246" t="s">
        <v>1427</v>
      </c>
      <c r="E1438" s="246" t="s">
        <v>2574</v>
      </c>
      <c r="F1438" s="246" t="s">
        <v>465</v>
      </c>
      <c r="H1438" s="246" t="s">
        <v>466</v>
      </c>
      <c r="I1438" s="246" t="s">
        <v>3043</v>
      </c>
      <c r="J1438" s="246" t="s">
        <v>471</v>
      </c>
      <c r="L1438" s="258">
        <v>0</v>
      </c>
      <c r="M1438" s="253"/>
      <c r="N1438" s="253">
        <v>0</v>
      </c>
      <c r="O1438" s="253">
        <v>0</v>
      </c>
      <c r="P1438" s="253">
        <v>0</v>
      </c>
      <c r="Q1438" s="253">
        <v>0</v>
      </c>
      <c r="R1438" s="253">
        <v>0</v>
      </c>
      <c r="S1438" s="253">
        <v>0</v>
      </c>
      <c r="T1438" s="253">
        <v>0</v>
      </c>
      <c r="U1438" s="253">
        <v>0</v>
      </c>
      <c r="V1438" s="253">
        <v>0</v>
      </c>
      <c r="W1438" s="253">
        <v>0</v>
      </c>
      <c r="X1438" s="253">
        <v>0</v>
      </c>
      <c r="Y1438" s="253">
        <v>0</v>
      </c>
    </row>
    <row r="1439" spans="4:25" hidden="1" outlineLevel="1">
      <c r="D1439" s="246" t="s">
        <v>1276</v>
      </c>
      <c r="E1439" s="246" t="s">
        <v>48</v>
      </c>
      <c r="F1439" s="246" t="s">
        <v>465</v>
      </c>
      <c r="H1439" s="246" t="s">
        <v>466</v>
      </c>
      <c r="I1439" s="246" t="s">
        <v>1277</v>
      </c>
      <c r="J1439" s="246" t="s">
        <v>109</v>
      </c>
      <c r="L1439" s="258">
        <v>60</v>
      </c>
      <c r="M1439" s="253"/>
      <c r="N1439" s="253">
        <v>0</v>
      </c>
      <c r="O1439" s="253">
        <v>0</v>
      </c>
      <c r="P1439" s="253">
        <v>0</v>
      </c>
      <c r="Q1439" s="253">
        <v>60</v>
      </c>
      <c r="R1439" s="253">
        <v>0</v>
      </c>
      <c r="S1439" s="253">
        <v>0</v>
      </c>
      <c r="T1439" s="253">
        <v>0</v>
      </c>
      <c r="U1439" s="253">
        <v>0</v>
      </c>
      <c r="V1439" s="253">
        <v>0</v>
      </c>
      <c r="W1439" s="253">
        <v>0</v>
      </c>
      <c r="X1439" s="253">
        <v>0</v>
      </c>
      <c r="Y1439" s="253">
        <v>0</v>
      </c>
    </row>
    <row r="1440" spans="4:25" hidden="1" outlineLevel="1">
      <c r="D1440" s="246" t="s">
        <v>1662</v>
      </c>
      <c r="E1440" s="246" t="s">
        <v>49</v>
      </c>
      <c r="F1440" s="246" t="s">
        <v>465</v>
      </c>
      <c r="H1440" s="246" t="s">
        <v>466</v>
      </c>
      <c r="I1440" s="246" t="s">
        <v>1663</v>
      </c>
      <c r="J1440" s="246" t="s">
        <v>105</v>
      </c>
      <c r="L1440" s="258">
        <v>0</v>
      </c>
      <c r="M1440" s="253"/>
      <c r="N1440" s="253">
        <v>0</v>
      </c>
      <c r="O1440" s="253">
        <v>0</v>
      </c>
      <c r="P1440" s="253">
        <v>0</v>
      </c>
      <c r="Q1440" s="253">
        <v>0</v>
      </c>
      <c r="R1440" s="253">
        <v>0</v>
      </c>
      <c r="S1440" s="253">
        <v>0</v>
      </c>
      <c r="T1440" s="253">
        <v>0</v>
      </c>
      <c r="U1440" s="253">
        <v>0</v>
      </c>
      <c r="V1440" s="253">
        <v>0</v>
      </c>
      <c r="W1440" s="253">
        <v>0</v>
      </c>
      <c r="X1440" s="253">
        <v>0</v>
      </c>
      <c r="Y1440" s="253">
        <v>0</v>
      </c>
    </row>
    <row r="1441" spans="4:25" hidden="1" outlineLevel="1">
      <c r="D1441" s="246" t="s">
        <v>1278</v>
      </c>
      <c r="E1441" s="246" t="s">
        <v>49</v>
      </c>
      <c r="F1441" s="246" t="s">
        <v>465</v>
      </c>
      <c r="H1441" s="246" t="s">
        <v>466</v>
      </c>
      <c r="I1441" s="246" t="s">
        <v>1279</v>
      </c>
      <c r="J1441" s="246" t="s">
        <v>429</v>
      </c>
      <c r="L1441" s="258">
        <v>0</v>
      </c>
      <c r="M1441" s="253"/>
      <c r="N1441" s="253">
        <v>0</v>
      </c>
      <c r="O1441" s="253">
        <v>0</v>
      </c>
      <c r="P1441" s="253">
        <v>0</v>
      </c>
      <c r="Q1441" s="253">
        <v>0</v>
      </c>
      <c r="R1441" s="253">
        <v>0</v>
      </c>
      <c r="S1441" s="253">
        <v>0</v>
      </c>
      <c r="T1441" s="253">
        <v>0</v>
      </c>
      <c r="U1441" s="253">
        <v>0</v>
      </c>
      <c r="V1441" s="253">
        <v>0</v>
      </c>
      <c r="W1441" s="253">
        <v>0</v>
      </c>
      <c r="X1441" s="253">
        <v>0</v>
      </c>
      <c r="Y1441" s="253">
        <v>0</v>
      </c>
    </row>
    <row r="1442" spans="4:25" hidden="1" outlineLevel="1">
      <c r="D1442" s="246" t="s">
        <v>1280</v>
      </c>
      <c r="E1442" s="246" t="s">
        <v>49</v>
      </c>
      <c r="F1442" s="246" t="s">
        <v>465</v>
      </c>
      <c r="H1442" s="246" t="s">
        <v>466</v>
      </c>
      <c r="I1442" s="246" t="s">
        <v>1281</v>
      </c>
      <c r="J1442" s="246" t="s">
        <v>429</v>
      </c>
      <c r="L1442" s="258">
        <v>0</v>
      </c>
      <c r="M1442" s="253"/>
      <c r="N1442" s="253">
        <v>0</v>
      </c>
      <c r="O1442" s="253">
        <v>0</v>
      </c>
      <c r="P1442" s="253">
        <v>0</v>
      </c>
      <c r="Q1442" s="253">
        <v>0</v>
      </c>
      <c r="R1442" s="253">
        <v>0</v>
      </c>
      <c r="S1442" s="253">
        <v>0</v>
      </c>
      <c r="T1442" s="253">
        <v>0</v>
      </c>
      <c r="U1442" s="253">
        <v>0</v>
      </c>
      <c r="V1442" s="253">
        <v>0</v>
      </c>
      <c r="W1442" s="253">
        <v>0</v>
      </c>
      <c r="X1442" s="253">
        <v>0</v>
      </c>
      <c r="Y1442" s="253">
        <v>0</v>
      </c>
    </row>
    <row r="1443" spans="4:25" hidden="1" outlineLevel="1">
      <c r="D1443" s="246" t="s">
        <v>1664</v>
      </c>
      <c r="E1443" s="246" t="s">
        <v>49</v>
      </c>
      <c r="F1443" s="246" t="s">
        <v>465</v>
      </c>
      <c r="H1443" s="246" t="s">
        <v>466</v>
      </c>
      <c r="I1443" s="246" t="s">
        <v>1665</v>
      </c>
      <c r="J1443" s="246" t="s">
        <v>105</v>
      </c>
      <c r="L1443" s="258">
        <v>0</v>
      </c>
      <c r="M1443" s="253"/>
      <c r="N1443" s="253">
        <v>0</v>
      </c>
      <c r="O1443" s="253">
        <v>0</v>
      </c>
      <c r="P1443" s="253">
        <v>0</v>
      </c>
      <c r="Q1443" s="253">
        <v>0</v>
      </c>
      <c r="R1443" s="253">
        <v>0</v>
      </c>
      <c r="S1443" s="253">
        <v>0</v>
      </c>
      <c r="T1443" s="253">
        <v>0</v>
      </c>
      <c r="U1443" s="253">
        <v>0</v>
      </c>
      <c r="V1443" s="253">
        <v>0</v>
      </c>
      <c r="W1443" s="253">
        <v>0</v>
      </c>
      <c r="X1443" s="253">
        <v>0</v>
      </c>
      <c r="Y1443" s="253">
        <v>0</v>
      </c>
    </row>
    <row r="1444" spans="4:25" hidden="1" outlineLevel="1">
      <c r="D1444" s="246" t="s">
        <v>2225</v>
      </c>
      <c r="E1444" s="246" t="s">
        <v>2574</v>
      </c>
      <c r="F1444" s="246" t="s">
        <v>465</v>
      </c>
      <c r="H1444" s="246" t="s">
        <v>466</v>
      </c>
      <c r="I1444" s="246" t="s">
        <v>3044</v>
      </c>
      <c r="J1444" s="246" t="s">
        <v>471</v>
      </c>
      <c r="L1444" s="258">
        <v>957</v>
      </c>
      <c r="M1444" s="253"/>
      <c r="N1444" s="253">
        <v>0</v>
      </c>
      <c r="O1444" s="253">
        <v>0</v>
      </c>
      <c r="P1444" s="253">
        <v>0</v>
      </c>
      <c r="Q1444" s="253">
        <v>487</v>
      </c>
      <c r="R1444" s="253">
        <v>0</v>
      </c>
      <c r="S1444" s="253">
        <v>0</v>
      </c>
      <c r="T1444" s="253">
        <v>5</v>
      </c>
      <c r="U1444" s="253">
        <v>50</v>
      </c>
      <c r="V1444" s="253">
        <v>350</v>
      </c>
      <c r="W1444" s="253">
        <v>60</v>
      </c>
      <c r="X1444" s="253">
        <v>5</v>
      </c>
      <c r="Y1444" s="253">
        <v>0</v>
      </c>
    </row>
    <row r="1445" spans="4:25" hidden="1" outlineLevel="1">
      <c r="D1445" s="246" t="s">
        <v>2225</v>
      </c>
      <c r="E1445" s="246" t="s">
        <v>48</v>
      </c>
      <c r="F1445" s="246" t="s">
        <v>465</v>
      </c>
      <c r="H1445" s="246" t="s">
        <v>466</v>
      </c>
      <c r="I1445" s="246" t="s">
        <v>1232</v>
      </c>
      <c r="J1445" s="246" t="s">
        <v>109</v>
      </c>
      <c r="L1445" s="258">
        <v>93</v>
      </c>
      <c r="M1445" s="253"/>
      <c r="N1445" s="253">
        <v>0</v>
      </c>
      <c r="O1445" s="253">
        <v>0</v>
      </c>
      <c r="P1445" s="253">
        <v>0</v>
      </c>
      <c r="Q1445" s="253">
        <v>0</v>
      </c>
      <c r="R1445" s="253">
        <v>0</v>
      </c>
      <c r="S1445" s="253">
        <v>0</v>
      </c>
      <c r="T1445" s="253">
        <v>0</v>
      </c>
      <c r="U1445" s="253">
        <v>21</v>
      </c>
      <c r="V1445" s="253">
        <v>0</v>
      </c>
      <c r="W1445" s="253">
        <v>0</v>
      </c>
      <c r="X1445" s="253">
        <v>72</v>
      </c>
      <c r="Y1445" s="253">
        <v>0</v>
      </c>
    </row>
    <row r="1446" spans="4:25" hidden="1" outlineLevel="1">
      <c r="D1446" s="246" t="s">
        <v>1282</v>
      </c>
      <c r="E1446" s="246" t="s">
        <v>49</v>
      </c>
      <c r="F1446" s="246" t="s">
        <v>465</v>
      </c>
      <c r="H1446" s="246" t="s">
        <v>466</v>
      </c>
      <c r="I1446" s="246" t="s">
        <v>1283</v>
      </c>
      <c r="J1446" s="246" t="s">
        <v>109</v>
      </c>
      <c r="L1446" s="258">
        <v>0</v>
      </c>
      <c r="M1446" s="253"/>
      <c r="N1446" s="253">
        <v>0</v>
      </c>
      <c r="O1446" s="253">
        <v>0</v>
      </c>
      <c r="P1446" s="253">
        <v>0</v>
      </c>
      <c r="Q1446" s="253">
        <v>0</v>
      </c>
      <c r="R1446" s="253">
        <v>0</v>
      </c>
      <c r="S1446" s="253">
        <v>0</v>
      </c>
      <c r="T1446" s="253">
        <v>0</v>
      </c>
      <c r="U1446" s="253">
        <v>0</v>
      </c>
      <c r="V1446" s="253">
        <v>0</v>
      </c>
      <c r="W1446" s="253">
        <v>0</v>
      </c>
      <c r="X1446" s="253">
        <v>0</v>
      </c>
      <c r="Y1446" s="253">
        <v>0</v>
      </c>
    </row>
    <row r="1447" spans="4:25" hidden="1" outlineLevel="1">
      <c r="D1447" s="246" t="s">
        <v>2559</v>
      </c>
      <c r="E1447" s="246" t="s">
        <v>1759</v>
      </c>
      <c r="F1447" s="246" t="s">
        <v>465</v>
      </c>
      <c r="H1447" s="246" t="s">
        <v>466</v>
      </c>
      <c r="I1447" s="246" t="s">
        <v>2560</v>
      </c>
      <c r="J1447" s="246" t="s">
        <v>789</v>
      </c>
      <c r="L1447" s="258">
        <v>0</v>
      </c>
      <c r="M1447" s="253"/>
      <c r="N1447" s="253">
        <v>0</v>
      </c>
      <c r="O1447" s="253">
        <v>0</v>
      </c>
      <c r="P1447" s="253">
        <v>0</v>
      </c>
      <c r="Q1447" s="253">
        <v>0</v>
      </c>
      <c r="R1447" s="253">
        <v>0</v>
      </c>
      <c r="S1447" s="253">
        <v>0</v>
      </c>
      <c r="T1447" s="253">
        <v>0</v>
      </c>
      <c r="U1447" s="253">
        <v>0</v>
      </c>
      <c r="V1447" s="253">
        <v>0</v>
      </c>
      <c r="W1447" s="253">
        <v>0</v>
      </c>
      <c r="X1447" s="253">
        <v>0</v>
      </c>
      <c r="Y1447" s="253">
        <v>0</v>
      </c>
    </row>
    <row r="1448" spans="4:25" hidden="1" outlineLevel="1">
      <c r="D1448" s="246" t="s">
        <v>2469</v>
      </c>
      <c r="E1448" s="246" t="s">
        <v>49</v>
      </c>
      <c r="F1448" s="246" t="s">
        <v>465</v>
      </c>
      <c r="H1448" s="246" t="s">
        <v>466</v>
      </c>
      <c r="I1448" s="246" t="s">
        <v>2470</v>
      </c>
      <c r="J1448" s="246" t="s">
        <v>774</v>
      </c>
      <c r="L1448" s="258">
        <v>0</v>
      </c>
      <c r="M1448" s="253"/>
      <c r="N1448" s="253">
        <v>0</v>
      </c>
      <c r="O1448" s="253">
        <v>0</v>
      </c>
      <c r="P1448" s="253">
        <v>0</v>
      </c>
      <c r="Q1448" s="253">
        <v>0</v>
      </c>
      <c r="R1448" s="253">
        <v>0</v>
      </c>
      <c r="S1448" s="253">
        <v>0</v>
      </c>
      <c r="T1448" s="253">
        <v>0</v>
      </c>
      <c r="U1448" s="253">
        <v>0</v>
      </c>
      <c r="V1448" s="253">
        <v>0</v>
      </c>
      <c r="W1448" s="253">
        <v>0</v>
      </c>
      <c r="X1448" s="253">
        <v>0</v>
      </c>
      <c r="Y1448" s="253">
        <v>0</v>
      </c>
    </row>
    <row r="1449" spans="4:25" hidden="1" outlineLevel="1">
      <c r="D1449" s="246" t="s">
        <v>2226</v>
      </c>
      <c r="E1449" s="246" t="s">
        <v>49</v>
      </c>
      <c r="F1449" s="246" t="s">
        <v>465</v>
      </c>
      <c r="H1449" s="246" t="s">
        <v>466</v>
      </c>
      <c r="I1449" s="246" t="s">
        <v>1428</v>
      </c>
      <c r="J1449" s="246" t="s">
        <v>774</v>
      </c>
      <c r="L1449" s="258">
        <v>0</v>
      </c>
      <c r="M1449" s="253"/>
      <c r="N1449" s="253">
        <v>0</v>
      </c>
      <c r="O1449" s="253">
        <v>0</v>
      </c>
      <c r="P1449" s="253">
        <v>0</v>
      </c>
      <c r="Q1449" s="253">
        <v>0</v>
      </c>
      <c r="R1449" s="253">
        <v>0</v>
      </c>
      <c r="S1449" s="253">
        <v>0</v>
      </c>
      <c r="T1449" s="253">
        <v>0</v>
      </c>
      <c r="U1449" s="253">
        <v>0</v>
      </c>
      <c r="V1449" s="253">
        <v>0</v>
      </c>
      <c r="W1449" s="253">
        <v>0</v>
      </c>
      <c r="X1449" s="253">
        <v>0</v>
      </c>
      <c r="Y1449" s="253">
        <v>0</v>
      </c>
    </row>
    <row r="1450" spans="4:25" hidden="1" outlineLevel="1">
      <c r="D1450" s="246" t="s">
        <v>1429</v>
      </c>
      <c r="E1450" s="246" t="s">
        <v>49</v>
      </c>
      <c r="F1450" s="246" t="s">
        <v>465</v>
      </c>
      <c r="H1450" s="246" t="s">
        <v>466</v>
      </c>
      <c r="I1450" s="246" t="s">
        <v>1430</v>
      </c>
      <c r="J1450" s="246" t="s">
        <v>774</v>
      </c>
      <c r="L1450" s="258">
        <v>0</v>
      </c>
      <c r="M1450" s="253"/>
      <c r="N1450" s="253">
        <v>0</v>
      </c>
      <c r="O1450" s="253">
        <v>0</v>
      </c>
      <c r="P1450" s="253">
        <v>0</v>
      </c>
      <c r="Q1450" s="253">
        <v>0</v>
      </c>
      <c r="R1450" s="253">
        <v>0</v>
      </c>
      <c r="S1450" s="253">
        <v>0</v>
      </c>
      <c r="T1450" s="253">
        <v>0</v>
      </c>
      <c r="U1450" s="253">
        <v>0</v>
      </c>
      <c r="V1450" s="253">
        <v>0</v>
      </c>
      <c r="W1450" s="253">
        <v>0</v>
      </c>
      <c r="X1450" s="253">
        <v>0</v>
      </c>
      <c r="Y1450" s="253">
        <v>0</v>
      </c>
    </row>
    <row r="1451" spans="4:25" hidden="1" outlineLevel="1">
      <c r="D1451" s="246" t="s">
        <v>1284</v>
      </c>
      <c r="E1451" s="246" t="s">
        <v>49</v>
      </c>
      <c r="F1451" s="246" t="s">
        <v>465</v>
      </c>
      <c r="H1451" s="246" t="s">
        <v>466</v>
      </c>
      <c r="I1451" s="246" t="s">
        <v>1285</v>
      </c>
      <c r="J1451" s="246" t="s">
        <v>472</v>
      </c>
      <c r="L1451" s="258">
        <v>0</v>
      </c>
      <c r="M1451" s="253"/>
      <c r="N1451" s="253">
        <v>0</v>
      </c>
      <c r="O1451" s="253">
        <v>0</v>
      </c>
      <c r="P1451" s="253">
        <v>0</v>
      </c>
      <c r="Q1451" s="253">
        <v>0</v>
      </c>
      <c r="R1451" s="253">
        <v>0</v>
      </c>
      <c r="S1451" s="253">
        <v>0</v>
      </c>
      <c r="T1451" s="253">
        <v>0</v>
      </c>
      <c r="U1451" s="253">
        <v>0</v>
      </c>
      <c r="V1451" s="253">
        <v>0</v>
      </c>
      <c r="W1451" s="253">
        <v>0</v>
      </c>
      <c r="X1451" s="253">
        <v>0</v>
      </c>
      <c r="Y1451" s="253">
        <v>0</v>
      </c>
    </row>
    <row r="1452" spans="4:25" hidden="1" outlineLevel="1">
      <c r="D1452" s="246" t="s">
        <v>1286</v>
      </c>
      <c r="E1452" s="246" t="s">
        <v>49</v>
      </c>
      <c r="F1452" s="246" t="s">
        <v>465</v>
      </c>
      <c r="H1452" s="246" t="s">
        <v>466</v>
      </c>
      <c r="I1452" s="246" t="s">
        <v>1287</v>
      </c>
      <c r="J1452" s="246" t="s">
        <v>472</v>
      </c>
      <c r="L1452" s="258">
        <v>0</v>
      </c>
      <c r="M1452" s="253"/>
      <c r="N1452" s="253">
        <v>0</v>
      </c>
      <c r="O1452" s="253">
        <v>0</v>
      </c>
      <c r="P1452" s="253">
        <v>0</v>
      </c>
      <c r="Q1452" s="253">
        <v>0</v>
      </c>
      <c r="R1452" s="253">
        <v>0</v>
      </c>
      <c r="S1452" s="253">
        <v>0</v>
      </c>
      <c r="T1452" s="253">
        <v>0</v>
      </c>
      <c r="U1452" s="253">
        <v>0</v>
      </c>
      <c r="V1452" s="253">
        <v>0</v>
      </c>
      <c r="W1452" s="253">
        <v>0</v>
      </c>
      <c r="X1452" s="253">
        <v>0</v>
      </c>
      <c r="Y1452" s="253">
        <v>0</v>
      </c>
    </row>
    <row r="1453" spans="4:25" hidden="1" outlineLevel="1">
      <c r="D1453" s="246" t="s">
        <v>1431</v>
      </c>
      <c r="E1453" s="246" t="s">
        <v>49</v>
      </c>
      <c r="F1453" s="246" t="s">
        <v>465</v>
      </c>
      <c r="H1453" s="246" t="s">
        <v>466</v>
      </c>
      <c r="I1453" s="246" t="s">
        <v>1432</v>
      </c>
      <c r="J1453" s="246" t="s">
        <v>774</v>
      </c>
      <c r="L1453" s="258">
        <v>0</v>
      </c>
      <c r="M1453" s="253"/>
      <c r="N1453" s="253">
        <v>0</v>
      </c>
      <c r="O1453" s="253">
        <v>0</v>
      </c>
      <c r="P1453" s="253">
        <v>0</v>
      </c>
      <c r="Q1453" s="253">
        <v>0</v>
      </c>
      <c r="R1453" s="253">
        <v>0</v>
      </c>
      <c r="S1453" s="253">
        <v>0</v>
      </c>
      <c r="T1453" s="253">
        <v>0</v>
      </c>
      <c r="U1453" s="253">
        <v>0</v>
      </c>
      <c r="V1453" s="253">
        <v>0</v>
      </c>
      <c r="W1453" s="253">
        <v>0</v>
      </c>
      <c r="X1453" s="253">
        <v>0</v>
      </c>
      <c r="Y1453" s="253">
        <v>0</v>
      </c>
    </row>
    <row r="1454" spans="4:25" hidden="1" outlineLevel="1">
      <c r="D1454" s="246" t="s">
        <v>3045</v>
      </c>
      <c r="E1454" s="246" t="s">
        <v>2574</v>
      </c>
      <c r="F1454" s="246" t="s">
        <v>465</v>
      </c>
      <c r="H1454" s="246" t="s">
        <v>466</v>
      </c>
      <c r="I1454" s="246" t="s">
        <v>3046</v>
      </c>
      <c r="J1454" s="246" t="s">
        <v>471</v>
      </c>
      <c r="L1454" s="258">
        <v>0</v>
      </c>
      <c r="M1454" s="253"/>
      <c r="N1454" s="253">
        <v>0</v>
      </c>
      <c r="O1454" s="253">
        <v>0</v>
      </c>
      <c r="P1454" s="253">
        <v>0</v>
      </c>
      <c r="Q1454" s="253">
        <v>0</v>
      </c>
      <c r="R1454" s="253">
        <v>0</v>
      </c>
      <c r="S1454" s="253">
        <v>0</v>
      </c>
      <c r="T1454" s="253">
        <v>0</v>
      </c>
      <c r="U1454" s="253">
        <v>0</v>
      </c>
      <c r="V1454" s="253">
        <v>0</v>
      </c>
      <c r="W1454" s="253">
        <v>0</v>
      </c>
      <c r="X1454" s="253">
        <v>0</v>
      </c>
      <c r="Y1454" s="253">
        <v>0</v>
      </c>
    </row>
    <row r="1455" spans="4:25" hidden="1" outlineLevel="1">
      <c r="D1455" s="246" t="s">
        <v>1288</v>
      </c>
      <c r="E1455" s="246" t="s">
        <v>49</v>
      </c>
      <c r="F1455" s="246" t="s">
        <v>465</v>
      </c>
      <c r="H1455" s="246" t="s">
        <v>466</v>
      </c>
      <c r="I1455" s="246" t="s">
        <v>1289</v>
      </c>
      <c r="J1455" s="246" t="s">
        <v>430</v>
      </c>
      <c r="L1455" s="258">
        <v>0</v>
      </c>
      <c r="M1455" s="253"/>
      <c r="N1455" s="253">
        <v>0</v>
      </c>
      <c r="O1455" s="253">
        <v>0</v>
      </c>
      <c r="P1455" s="253">
        <v>0</v>
      </c>
      <c r="Q1455" s="253">
        <v>0</v>
      </c>
      <c r="R1455" s="253">
        <v>0</v>
      </c>
      <c r="S1455" s="253">
        <v>0</v>
      </c>
      <c r="T1455" s="253">
        <v>0</v>
      </c>
      <c r="U1455" s="253">
        <v>0</v>
      </c>
      <c r="V1455" s="253">
        <v>0</v>
      </c>
      <c r="W1455" s="253">
        <v>0</v>
      </c>
      <c r="X1455" s="253">
        <v>0</v>
      </c>
      <c r="Y1455" s="253">
        <v>0</v>
      </c>
    </row>
    <row r="1456" spans="4:25" hidden="1" outlineLevel="1">
      <c r="D1456" s="246" t="s">
        <v>1666</v>
      </c>
      <c r="E1456" s="246" t="s">
        <v>1759</v>
      </c>
      <c r="F1456" s="246" t="s">
        <v>465</v>
      </c>
      <c r="H1456" s="246" t="s">
        <v>466</v>
      </c>
      <c r="I1456" s="246" t="s">
        <v>2227</v>
      </c>
      <c r="J1456" s="246" t="s">
        <v>789</v>
      </c>
      <c r="L1456" s="258">
        <v>0</v>
      </c>
      <c r="M1456" s="253"/>
      <c r="N1456" s="253">
        <v>0</v>
      </c>
      <c r="O1456" s="253">
        <v>0</v>
      </c>
      <c r="P1456" s="253">
        <v>0</v>
      </c>
      <c r="Q1456" s="253">
        <v>0</v>
      </c>
      <c r="R1456" s="253">
        <v>0</v>
      </c>
      <c r="S1456" s="253">
        <v>0</v>
      </c>
      <c r="T1456" s="253">
        <v>0</v>
      </c>
      <c r="U1456" s="253">
        <v>0</v>
      </c>
      <c r="V1456" s="253">
        <v>0</v>
      </c>
      <c r="W1456" s="253">
        <v>0</v>
      </c>
      <c r="X1456" s="253">
        <v>0</v>
      </c>
      <c r="Y1456" s="253">
        <v>0</v>
      </c>
    </row>
    <row r="1457" spans="4:25" hidden="1" outlineLevel="1">
      <c r="D1457" s="246" t="s">
        <v>1433</v>
      </c>
      <c r="E1457" s="246" t="s">
        <v>49</v>
      </c>
      <c r="F1457" s="246" t="s">
        <v>465</v>
      </c>
      <c r="H1457" s="246" t="s">
        <v>466</v>
      </c>
      <c r="I1457" s="246" t="s">
        <v>1434</v>
      </c>
      <c r="J1457" s="246" t="s">
        <v>774</v>
      </c>
      <c r="L1457" s="258">
        <v>0</v>
      </c>
      <c r="M1457" s="253"/>
      <c r="N1457" s="253">
        <v>0</v>
      </c>
      <c r="O1457" s="253">
        <v>0</v>
      </c>
      <c r="P1457" s="253">
        <v>0</v>
      </c>
      <c r="Q1457" s="253">
        <v>0</v>
      </c>
      <c r="R1457" s="253">
        <v>0</v>
      </c>
      <c r="S1457" s="253">
        <v>0</v>
      </c>
      <c r="T1457" s="253">
        <v>0</v>
      </c>
      <c r="U1457" s="253">
        <v>0</v>
      </c>
      <c r="V1457" s="253">
        <v>0</v>
      </c>
      <c r="W1457" s="253">
        <v>0</v>
      </c>
      <c r="X1457" s="253">
        <v>0</v>
      </c>
      <c r="Y1457" s="253">
        <v>0</v>
      </c>
    </row>
    <row r="1458" spans="4:25" hidden="1" outlineLevel="1">
      <c r="D1458" s="246" t="s">
        <v>3047</v>
      </c>
      <c r="E1458" s="246" t="s">
        <v>2574</v>
      </c>
      <c r="F1458" s="246" t="s">
        <v>465</v>
      </c>
      <c r="H1458" s="246" t="s">
        <v>466</v>
      </c>
      <c r="I1458" s="246" t="s">
        <v>3048</v>
      </c>
      <c r="J1458" s="246" t="s">
        <v>471</v>
      </c>
      <c r="L1458" s="258">
        <v>0</v>
      </c>
      <c r="M1458" s="253"/>
      <c r="N1458" s="253">
        <v>0</v>
      </c>
      <c r="O1458" s="253">
        <v>0</v>
      </c>
      <c r="P1458" s="253">
        <v>0</v>
      </c>
      <c r="Q1458" s="253">
        <v>0</v>
      </c>
      <c r="R1458" s="253">
        <v>0</v>
      </c>
      <c r="S1458" s="253">
        <v>0</v>
      </c>
      <c r="T1458" s="253">
        <v>0</v>
      </c>
      <c r="U1458" s="253">
        <v>0</v>
      </c>
      <c r="V1458" s="253">
        <v>0</v>
      </c>
      <c r="W1458" s="253">
        <v>0</v>
      </c>
      <c r="X1458" s="253">
        <v>0</v>
      </c>
      <c r="Y1458" s="253">
        <v>0</v>
      </c>
    </row>
    <row r="1459" spans="4:25" hidden="1" outlineLevel="1">
      <c r="D1459" s="246" t="s">
        <v>1667</v>
      </c>
      <c r="E1459" s="246" t="s">
        <v>49</v>
      </c>
      <c r="F1459" s="246" t="s">
        <v>465</v>
      </c>
      <c r="H1459" s="246" t="s">
        <v>466</v>
      </c>
      <c r="I1459" s="246" t="s">
        <v>1668</v>
      </c>
      <c r="J1459" s="246" t="s">
        <v>105</v>
      </c>
      <c r="L1459" s="258">
        <v>0</v>
      </c>
      <c r="M1459" s="253"/>
      <c r="N1459" s="253">
        <v>0</v>
      </c>
      <c r="O1459" s="253">
        <v>0</v>
      </c>
      <c r="P1459" s="253">
        <v>0</v>
      </c>
      <c r="Q1459" s="253">
        <v>0</v>
      </c>
      <c r="R1459" s="253">
        <v>0</v>
      </c>
      <c r="S1459" s="253">
        <v>0</v>
      </c>
      <c r="T1459" s="253">
        <v>0</v>
      </c>
      <c r="U1459" s="253">
        <v>0</v>
      </c>
      <c r="V1459" s="253">
        <v>0</v>
      </c>
      <c r="W1459" s="253">
        <v>0</v>
      </c>
      <c r="X1459" s="253">
        <v>0</v>
      </c>
      <c r="Y1459" s="253">
        <v>0</v>
      </c>
    </row>
    <row r="1460" spans="4:25" hidden="1" outlineLevel="1">
      <c r="D1460" s="246" t="s">
        <v>2561</v>
      </c>
      <c r="E1460" s="246" t="s">
        <v>49</v>
      </c>
      <c r="F1460" s="246" t="s">
        <v>465</v>
      </c>
      <c r="H1460" s="246" t="s">
        <v>466</v>
      </c>
      <c r="I1460" s="246" t="s">
        <v>2562</v>
      </c>
      <c r="J1460" s="246" t="s">
        <v>789</v>
      </c>
      <c r="L1460" s="258">
        <v>0</v>
      </c>
      <c r="M1460" s="253"/>
      <c r="N1460" s="253">
        <v>0</v>
      </c>
      <c r="O1460" s="253">
        <v>0</v>
      </c>
      <c r="P1460" s="253">
        <v>0</v>
      </c>
      <c r="Q1460" s="253">
        <v>0</v>
      </c>
      <c r="R1460" s="253">
        <v>0</v>
      </c>
      <c r="S1460" s="253">
        <v>0</v>
      </c>
      <c r="T1460" s="253">
        <v>0</v>
      </c>
      <c r="U1460" s="253">
        <v>0</v>
      </c>
      <c r="V1460" s="253">
        <v>0</v>
      </c>
      <c r="W1460" s="253">
        <v>0</v>
      </c>
      <c r="X1460" s="253">
        <v>0</v>
      </c>
      <c r="Y1460" s="253">
        <v>0</v>
      </c>
    </row>
    <row r="1461" spans="4:25" hidden="1" outlineLevel="1">
      <c r="D1461" s="246" t="s">
        <v>2471</v>
      </c>
      <c r="E1461" s="246" t="s">
        <v>48</v>
      </c>
      <c r="F1461" s="246" t="s">
        <v>465</v>
      </c>
      <c r="H1461" s="246" t="s">
        <v>466</v>
      </c>
      <c r="I1461" s="246" t="s">
        <v>2472</v>
      </c>
      <c r="J1461" s="246" t="s">
        <v>109</v>
      </c>
      <c r="L1461" s="258">
        <v>0</v>
      </c>
      <c r="M1461" s="253"/>
      <c r="N1461" s="253">
        <v>0</v>
      </c>
      <c r="O1461" s="253">
        <v>0</v>
      </c>
      <c r="P1461" s="253">
        <v>0</v>
      </c>
      <c r="Q1461" s="253">
        <v>0</v>
      </c>
      <c r="R1461" s="253">
        <v>0</v>
      </c>
      <c r="S1461" s="253">
        <v>0</v>
      </c>
      <c r="T1461" s="253">
        <v>0</v>
      </c>
      <c r="U1461" s="253">
        <v>0</v>
      </c>
      <c r="V1461" s="253">
        <v>0</v>
      </c>
      <c r="W1461" s="253">
        <v>0</v>
      </c>
      <c r="X1461" s="253">
        <v>0</v>
      </c>
      <c r="Y1461" s="253">
        <v>0</v>
      </c>
    </row>
    <row r="1462" spans="4:25" hidden="1" outlineLevel="1">
      <c r="D1462" s="246" t="s">
        <v>1435</v>
      </c>
      <c r="E1462" s="246" t="s">
        <v>61</v>
      </c>
      <c r="F1462" s="246" t="s">
        <v>465</v>
      </c>
      <c r="H1462" s="246" t="s">
        <v>466</v>
      </c>
      <c r="I1462" s="246" t="s">
        <v>1235</v>
      </c>
      <c r="J1462" s="246" t="s">
        <v>0</v>
      </c>
      <c r="L1462" s="258">
        <v>0</v>
      </c>
      <c r="M1462" s="253"/>
      <c r="N1462" s="253">
        <v>0</v>
      </c>
      <c r="O1462" s="253">
        <v>0</v>
      </c>
      <c r="P1462" s="253">
        <v>0</v>
      </c>
      <c r="Q1462" s="253">
        <v>0</v>
      </c>
      <c r="R1462" s="253">
        <v>0</v>
      </c>
      <c r="S1462" s="253">
        <v>0</v>
      </c>
      <c r="T1462" s="253">
        <v>0</v>
      </c>
      <c r="U1462" s="253">
        <v>0</v>
      </c>
      <c r="V1462" s="253">
        <v>0</v>
      </c>
      <c r="W1462" s="253">
        <v>0</v>
      </c>
      <c r="X1462" s="253">
        <v>0</v>
      </c>
      <c r="Y1462" s="253">
        <v>0</v>
      </c>
    </row>
    <row r="1463" spans="4:25" hidden="1" outlineLevel="1">
      <c r="D1463" s="246" t="s">
        <v>1290</v>
      </c>
      <c r="E1463" s="246" t="s">
        <v>49</v>
      </c>
      <c r="F1463" s="246" t="s">
        <v>465</v>
      </c>
      <c r="H1463" s="246" t="s">
        <v>466</v>
      </c>
      <c r="I1463" s="246" t="s">
        <v>1291</v>
      </c>
      <c r="J1463" s="246" t="s">
        <v>472</v>
      </c>
      <c r="L1463" s="258">
        <v>0</v>
      </c>
      <c r="M1463" s="253"/>
      <c r="N1463" s="253">
        <v>0</v>
      </c>
      <c r="O1463" s="253">
        <v>0</v>
      </c>
      <c r="P1463" s="253">
        <v>0</v>
      </c>
      <c r="Q1463" s="253">
        <v>0</v>
      </c>
      <c r="R1463" s="253">
        <v>0</v>
      </c>
      <c r="S1463" s="253">
        <v>0</v>
      </c>
      <c r="T1463" s="253">
        <v>0</v>
      </c>
      <c r="U1463" s="253">
        <v>0</v>
      </c>
      <c r="V1463" s="253">
        <v>0</v>
      </c>
      <c r="W1463" s="253">
        <v>0</v>
      </c>
      <c r="X1463" s="253">
        <v>0</v>
      </c>
      <c r="Y1463" s="253">
        <v>0</v>
      </c>
    </row>
    <row r="1464" spans="4:25" hidden="1" outlineLevel="1">
      <c r="D1464" s="246" t="s">
        <v>1292</v>
      </c>
      <c r="E1464" s="246" t="s">
        <v>49</v>
      </c>
      <c r="F1464" s="246" t="s">
        <v>465</v>
      </c>
      <c r="H1464" s="246" t="s">
        <v>466</v>
      </c>
      <c r="I1464" s="246" t="s">
        <v>1293</v>
      </c>
      <c r="J1464" s="246" t="s">
        <v>110</v>
      </c>
      <c r="L1464" s="258">
        <v>0</v>
      </c>
      <c r="M1464" s="253"/>
      <c r="N1464" s="253">
        <v>0</v>
      </c>
      <c r="O1464" s="253">
        <v>0</v>
      </c>
      <c r="P1464" s="253">
        <v>0</v>
      </c>
      <c r="Q1464" s="253">
        <v>0</v>
      </c>
      <c r="R1464" s="253">
        <v>0</v>
      </c>
      <c r="S1464" s="253">
        <v>0</v>
      </c>
      <c r="T1464" s="253">
        <v>0</v>
      </c>
      <c r="U1464" s="253">
        <v>0</v>
      </c>
      <c r="V1464" s="253">
        <v>0</v>
      </c>
      <c r="W1464" s="253">
        <v>0</v>
      </c>
      <c r="X1464" s="253">
        <v>0</v>
      </c>
      <c r="Y1464" s="253">
        <v>0</v>
      </c>
    </row>
    <row r="1465" spans="4:25" hidden="1" outlineLevel="1">
      <c r="D1465" s="246" t="s">
        <v>2228</v>
      </c>
      <c r="E1465" s="246" t="s">
        <v>48</v>
      </c>
      <c r="F1465" s="246" t="s">
        <v>465</v>
      </c>
      <c r="H1465" s="246" t="s">
        <v>466</v>
      </c>
      <c r="I1465" s="246" t="s">
        <v>1294</v>
      </c>
      <c r="J1465" s="246" t="s">
        <v>109</v>
      </c>
      <c r="L1465" s="258">
        <v>0</v>
      </c>
      <c r="M1465" s="253"/>
      <c r="N1465" s="253">
        <v>0</v>
      </c>
      <c r="O1465" s="253">
        <v>0</v>
      </c>
      <c r="P1465" s="253">
        <v>0</v>
      </c>
      <c r="Q1465" s="253">
        <v>0</v>
      </c>
      <c r="R1465" s="253">
        <v>0</v>
      </c>
      <c r="S1465" s="253">
        <v>0</v>
      </c>
      <c r="T1465" s="253">
        <v>0</v>
      </c>
      <c r="U1465" s="253">
        <v>0</v>
      </c>
      <c r="V1465" s="253">
        <v>0</v>
      </c>
      <c r="W1465" s="253">
        <v>0</v>
      </c>
      <c r="X1465" s="253">
        <v>0</v>
      </c>
      <c r="Y1465" s="253">
        <v>0</v>
      </c>
    </row>
    <row r="1466" spans="4:25" hidden="1" outlineLevel="1">
      <c r="D1466" s="246" t="s">
        <v>2473</v>
      </c>
      <c r="E1466" s="246" t="s">
        <v>49</v>
      </c>
      <c r="F1466" s="246" t="s">
        <v>465</v>
      </c>
      <c r="H1466" s="246" t="s">
        <v>466</v>
      </c>
      <c r="I1466" s="246" t="s">
        <v>2474</v>
      </c>
      <c r="J1466" s="246" t="s">
        <v>774</v>
      </c>
      <c r="L1466" s="258">
        <v>0</v>
      </c>
      <c r="M1466" s="253"/>
      <c r="N1466" s="253">
        <v>0</v>
      </c>
      <c r="O1466" s="253">
        <v>0</v>
      </c>
      <c r="P1466" s="253">
        <v>0</v>
      </c>
      <c r="Q1466" s="253">
        <v>0</v>
      </c>
      <c r="R1466" s="253">
        <v>0</v>
      </c>
      <c r="S1466" s="253">
        <v>0</v>
      </c>
      <c r="T1466" s="253">
        <v>0</v>
      </c>
      <c r="U1466" s="253">
        <v>0</v>
      </c>
      <c r="V1466" s="253">
        <v>0</v>
      </c>
      <c r="W1466" s="253">
        <v>0</v>
      </c>
      <c r="X1466" s="253">
        <v>0</v>
      </c>
      <c r="Y1466" s="253">
        <v>0</v>
      </c>
    </row>
    <row r="1467" spans="4:25" hidden="1" outlineLevel="1">
      <c r="D1467" s="246" t="s">
        <v>1295</v>
      </c>
      <c r="E1467" s="246" t="s">
        <v>49</v>
      </c>
      <c r="F1467" s="246" t="s">
        <v>465</v>
      </c>
      <c r="H1467" s="246" t="s">
        <v>466</v>
      </c>
      <c r="I1467" s="246" t="s">
        <v>1296</v>
      </c>
      <c r="J1467" s="246" t="s">
        <v>472</v>
      </c>
      <c r="L1467" s="258">
        <v>0</v>
      </c>
      <c r="M1467" s="253"/>
      <c r="N1467" s="253">
        <v>0</v>
      </c>
      <c r="O1467" s="253">
        <v>0</v>
      </c>
      <c r="P1467" s="253">
        <v>0</v>
      </c>
      <c r="Q1467" s="253">
        <v>0</v>
      </c>
      <c r="R1467" s="253">
        <v>0</v>
      </c>
      <c r="S1467" s="253">
        <v>0</v>
      </c>
      <c r="T1467" s="253">
        <v>0</v>
      </c>
      <c r="U1467" s="253">
        <v>0</v>
      </c>
      <c r="V1467" s="253">
        <v>0</v>
      </c>
      <c r="W1467" s="253">
        <v>0</v>
      </c>
      <c r="X1467" s="253">
        <v>0</v>
      </c>
      <c r="Y1467" s="253">
        <v>0</v>
      </c>
    </row>
    <row r="1468" spans="4:25" hidden="1" outlineLevel="1">
      <c r="D1468" s="246" t="s">
        <v>1297</v>
      </c>
      <c r="E1468" s="246" t="s">
        <v>50</v>
      </c>
      <c r="F1468" s="246" t="s">
        <v>465</v>
      </c>
      <c r="H1468" s="246" t="s">
        <v>466</v>
      </c>
      <c r="I1468" s="246" t="s">
        <v>1298</v>
      </c>
      <c r="J1468" s="246" t="s">
        <v>108</v>
      </c>
      <c r="L1468" s="258">
        <v>0</v>
      </c>
      <c r="M1468" s="253"/>
      <c r="N1468" s="253">
        <v>0</v>
      </c>
      <c r="O1468" s="253">
        <v>0</v>
      </c>
      <c r="P1468" s="253">
        <v>0</v>
      </c>
      <c r="Q1468" s="253">
        <v>0</v>
      </c>
      <c r="R1468" s="253">
        <v>0</v>
      </c>
      <c r="S1468" s="253">
        <v>0</v>
      </c>
      <c r="T1468" s="253">
        <v>0</v>
      </c>
      <c r="U1468" s="253">
        <v>0</v>
      </c>
      <c r="V1468" s="253">
        <v>0</v>
      </c>
      <c r="W1468" s="253">
        <v>0</v>
      </c>
      <c r="X1468" s="253">
        <v>0</v>
      </c>
      <c r="Y1468" s="253">
        <v>0</v>
      </c>
    </row>
    <row r="1469" spans="4:25" hidden="1" outlineLevel="1">
      <c r="D1469" s="246" t="s">
        <v>1299</v>
      </c>
      <c r="E1469" s="246" t="s">
        <v>50</v>
      </c>
      <c r="F1469" s="246" t="s">
        <v>465</v>
      </c>
      <c r="H1469" s="246" t="s">
        <v>466</v>
      </c>
      <c r="I1469" s="246" t="s">
        <v>1300</v>
      </c>
      <c r="J1469" s="246" t="s">
        <v>108</v>
      </c>
      <c r="L1469" s="258">
        <v>0</v>
      </c>
      <c r="M1469" s="253"/>
      <c r="N1469" s="253">
        <v>0</v>
      </c>
      <c r="O1469" s="253">
        <v>0</v>
      </c>
      <c r="P1469" s="253">
        <v>0</v>
      </c>
      <c r="Q1469" s="253">
        <v>0</v>
      </c>
      <c r="R1469" s="253">
        <v>0</v>
      </c>
      <c r="S1469" s="253">
        <v>0</v>
      </c>
      <c r="T1469" s="253">
        <v>0</v>
      </c>
      <c r="U1469" s="253">
        <v>0</v>
      </c>
      <c r="V1469" s="253">
        <v>0</v>
      </c>
      <c r="W1469" s="253">
        <v>0</v>
      </c>
      <c r="X1469" s="253">
        <v>0</v>
      </c>
      <c r="Y1469" s="253">
        <v>0</v>
      </c>
    </row>
    <row r="1470" spans="4:25" hidden="1" outlineLevel="1">
      <c r="D1470" s="246" t="s">
        <v>1717</v>
      </c>
      <c r="E1470" s="246" t="s">
        <v>49</v>
      </c>
      <c r="F1470" s="246" t="s">
        <v>465</v>
      </c>
      <c r="H1470" s="246" t="s">
        <v>466</v>
      </c>
      <c r="I1470" s="246" t="s">
        <v>1301</v>
      </c>
      <c r="J1470" s="246" t="s">
        <v>109</v>
      </c>
      <c r="L1470" s="258">
        <v>0</v>
      </c>
      <c r="M1470" s="253"/>
      <c r="N1470" s="253">
        <v>0</v>
      </c>
      <c r="O1470" s="253">
        <v>0</v>
      </c>
      <c r="P1470" s="253">
        <v>0</v>
      </c>
      <c r="Q1470" s="253">
        <v>0</v>
      </c>
      <c r="R1470" s="253">
        <v>0</v>
      </c>
      <c r="S1470" s="253">
        <v>0</v>
      </c>
      <c r="T1470" s="253">
        <v>0</v>
      </c>
      <c r="U1470" s="253">
        <v>0</v>
      </c>
      <c r="V1470" s="253">
        <v>0</v>
      </c>
      <c r="W1470" s="253">
        <v>0</v>
      </c>
      <c r="X1470" s="253">
        <v>0</v>
      </c>
      <c r="Y1470" s="253">
        <v>0</v>
      </c>
    </row>
    <row r="1471" spans="4:25" hidden="1" outlineLevel="1">
      <c r="D1471" s="246" t="s">
        <v>1302</v>
      </c>
      <c r="E1471" s="246" t="s">
        <v>2574</v>
      </c>
      <c r="F1471" s="246" t="s">
        <v>465</v>
      </c>
      <c r="H1471" s="246" t="s">
        <v>466</v>
      </c>
      <c r="I1471" s="246" t="s">
        <v>3049</v>
      </c>
      <c r="J1471" s="246" t="s">
        <v>471</v>
      </c>
      <c r="L1471" s="258">
        <v>62</v>
      </c>
      <c r="M1471" s="253"/>
      <c r="N1471" s="253">
        <v>10</v>
      </c>
      <c r="O1471" s="253">
        <v>15</v>
      </c>
      <c r="P1471" s="253">
        <v>5</v>
      </c>
      <c r="Q1471" s="253">
        <v>10</v>
      </c>
      <c r="R1471" s="253">
        <v>0</v>
      </c>
      <c r="S1471" s="253">
        <v>0</v>
      </c>
      <c r="T1471" s="253">
        <v>0</v>
      </c>
      <c r="U1471" s="253">
        <v>7</v>
      </c>
      <c r="V1471" s="253">
        <v>0</v>
      </c>
      <c r="W1471" s="253">
        <v>5</v>
      </c>
      <c r="X1471" s="253">
        <v>0</v>
      </c>
      <c r="Y1471" s="253">
        <v>10</v>
      </c>
    </row>
    <row r="1472" spans="4:25" hidden="1" outlineLevel="1">
      <c r="D1472" s="246" t="s">
        <v>3255</v>
      </c>
      <c r="E1472" s="246" t="s">
        <v>49</v>
      </c>
      <c r="F1472" s="246" t="s">
        <v>465</v>
      </c>
      <c r="H1472" s="246" t="s">
        <v>466</v>
      </c>
      <c r="I1472" s="246" t="s">
        <v>1303</v>
      </c>
      <c r="J1472" s="246" t="s">
        <v>106</v>
      </c>
      <c r="L1472" s="258">
        <v>0</v>
      </c>
      <c r="M1472" s="253"/>
      <c r="N1472" s="253">
        <v>0</v>
      </c>
      <c r="O1472" s="253">
        <v>0</v>
      </c>
      <c r="P1472" s="253">
        <v>0</v>
      </c>
      <c r="Q1472" s="253">
        <v>0</v>
      </c>
      <c r="R1472" s="253">
        <v>0</v>
      </c>
      <c r="S1472" s="253">
        <v>0</v>
      </c>
      <c r="T1472" s="253">
        <v>0</v>
      </c>
      <c r="U1472" s="253">
        <v>0</v>
      </c>
      <c r="V1472" s="253">
        <v>0</v>
      </c>
      <c r="W1472" s="253">
        <v>0</v>
      </c>
      <c r="X1472" s="253">
        <v>0</v>
      </c>
      <c r="Y1472" s="253">
        <v>0</v>
      </c>
    </row>
    <row r="1473" spans="4:25" hidden="1" outlineLevel="1">
      <c r="D1473" s="246" t="s">
        <v>1304</v>
      </c>
      <c r="E1473" s="246" t="s">
        <v>49</v>
      </c>
      <c r="F1473" s="246" t="s">
        <v>465</v>
      </c>
      <c r="H1473" s="246" t="s">
        <v>466</v>
      </c>
      <c r="I1473" s="246" t="s">
        <v>3256</v>
      </c>
      <c r="J1473" s="246" t="s">
        <v>106</v>
      </c>
      <c r="L1473" s="258">
        <v>0</v>
      </c>
      <c r="M1473" s="253"/>
      <c r="N1473" s="253"/>
      <c r="O1473" s="253"/>
      <c r="P1473" s="253"/>
      <c r="Q1473" s="253"/>
      <c r="R1473" s="253"/>
      <c r="S1473" s="253"/>
      <c r="T1473" s="253"/>
      <c r="U1473" s="253"/>
      <c r="V1473" s="253"/>
      <c r="W1473" s="253"/>
      <c r="X1473" s="253"/>
      <c r="Y1473" s="253">
        <v>0</v>
      </c>
    </row>
    <row r="1474" spans="4:25" hidden="1" outlineLevel="1">
      <c r="D1474" s="246" t="s">
        <v>1669</v>
      </c>
      <c r="E1474" s="246" t="s">
        <v>49</v>
      </c>
      <c r="F1474" s="246" t="s">
        <v>465</v>
      </c>
      <c r="H1474" s="246" t="s">
        <v>466</v>
      </c>
      <c r="I1474" s="246" t="s">
        <v>1670</v>
      </c>
      <c r="J1474" s="246" t="s">
        <v>105</v>
      </c>
      <c r="L1474" s="258">
        <v>0</v>
      </c>
      <c r="M1474" s="253"/>
      <c r="N1474" s="253">
        <v>0</v>
      </c>
      <c r="O1474" s="253">
        <v>0</v>
      </c>
      <c r="P1474" s="253">
        <v>0</v>
      </c>
      <c r="Q1474" s="253">
        <v>0</v>
      </c>
      <c r="R1474" s="253">
        <v>0</v>
      </c>
      <c r="S1474" s="253">
        <v>0</v>
      </c>
      <c r="T1474" s="253">
        <v>0</v>
      </c>
      <c r="U1474" s="253">
        <v>0</v>
      </c>
      <c r="V1474" s="253">
        <v>0</v>
      </c>
      <c r="W1474" s="253">
        <v>0</v>
      </c>
      <c r="X1474" s="253">
        <v>0</v>
      </c>
      <c r="Y1474" s="253">
        <v>0</v>
      </c>
    </row>
    <row r="1475" spans="4:25" hidden="1" outlineLevel="1">
      <c r="D1475" s="246" t="s">
        <v>1872</v>
      </c>
      <c r="E1475" s="246" t="s">
        <v>49</v>
      </c>
      <c r="F1475" s="246" t="s">
        <v>465</v>
      </c>
      <c r="H1475" s="246" t="s">
        <v>466</v>
      </c>
      <c r="I1475" s="246" t="s">
        <v>1873</v>
      </c>
      <c r="J1475" s="246" t="s">
        <v>106</v>
      </c>
      <c r="L1475" s="258">
        <v>0</v>
      </c>
      <c r="M1475" s="253"/>
      <c r="N1475" s="253">
        <v>0</v>
      </c>
      <c r="O1475" s="253">
        <v>0</v>
      </c>
      <c r="P1475" s="253">
        <v>0</v>
      </c>
      <c r="Q1475" s="253">
        <v>0</v>
      </c>
      <c r="R1475" s="253">
        <v>0</v>
      </c>
      <c r="S1475" s="253">
        <v>0</v>
      </c>
      <c r="T1475" s="253">
        <v>0</v>
      </c>
      <c r="U1475" s="253">
        <v>0</v>
      </c>
      <c r="V1475" s="253">
        <v>0</v>
      </c>
      <c r="W1475" s="253">
        <v>0</v>
      </c>
      <c r="X1475" s="253">
        <v>0</v>
      </c>
      <c r="Y1475" s="253">
        <v>0</v>
      </c>
    </row>
    <row r="1476" spans="4:25" hidden="1" outlineLevel="1">
      <c r="D1476" s="246" t="s">
        <v>1436</v>
      </c>
      <c r="E1476" s="246" t="s">
        <v>49</v>
      </c>
      <c r="F1476" s="246" t="s">
        <v>465</v>
      </c>
      <c r="H1476" s="246" t="s">
        <v>466</v>
      </c>
      <c r="I1476" s="246" t="s">
        <v>1437</v>
      </c>
      <c r="J1476" s="246" t="s">
        <v>429</v>
      </c>
      <c r="L1476" s="258">
        <v>0</v>
      </c>
      <c r="M1476" s="253"/>
      <c r="N1476" s="253">
        <v>0</v>
      </c>
      <c r="O1476" s="253">
        <v>0</v>
      </c>
      <c r="P1476" s="253">
        <v>0</v>
      </c>
      <c r="Q1476" s="253">
        <v>0</v>
      </c>
      <c r="R1476" s="253">
        <v>0</v>
      </c>
      <c r="S1476" s="253">
        <v>0</v>
      </c>
      <c r="T1476" s="253">
        <v>0</v>
      </c>
      <c r="U1476" s="253">
        <v>0</v>
      </c>
      <c r="V1476" s="253">
        <v>0</v>
      </c>
      <c r="W1476" s="253">
        <v>0</v>
      </c>
      <c r="X1476" s="253">
        <v>0</v>
      </c>
      <c r="Y1476" s="253">
        <v>0</v>
      </c>
    </row>
    <row r="1477" spans="4:25" hidden="1" outlineLevel="1">
      <c r="D1477" s="246" t="s">
        <v>1672</v>
      </c>
      <c r="E1477" s="246" t="s">
        <v>49</v>
      </c>
      <c r="F1477" s="246" t="s">
        <v>465</v>
      </c>
      <c r="H1477" s="246" t="s">
        <v>466</v>
      </c>
      <c r="I1477" s="246" t="s">
        <v>1673</v>
      </c>
      <c r="J1477" s="246" t="s">
        <v>105</v>
      </c>
      <c r="L1477" s="258">
        <v>0</v>
      </c>
      <c r="M1477" s="253"/>
      <c r="N1477" s="253">
        <v>0</v>
      </c>
      <c r="O1477" s="253">
        <v>0</v>
      </c>
      <c r="P1477" s="253">
        <v>0</v>
      </c>
      <c r="Q1477" s="253">
        <v>0</v>
      </c>
      <c r="R1477" s="253">
        <v>0</v>
      </c>
      <c r="S1477" s="253">
        <v>0</v>
      </c>
      <c r="T1477" s="253">
        <v>0</v>
      </c>
      <c r="U1477" s="253">
        <v>0</v>
      </c>
      <c r="V1477" s="253">
        <v>0</v>
      </c>
      <c r="W1477" s="253">
        <v>0</v>
      </c>
      <c r="X1477" s="253">
        <v>0</v>
      </c>
      <c r="Y1477" s="253">
        <v>0</v>
      </c>
    </row>
    <row r="1478" spans="4:25" hidden="1" outlineLevel="1">
      <c r="D1478" s="246" t="s">
        <v>2229</v>
      </c>
      <c r="E1478" s="246" t="s">
        <v>49</v>
      </c>
      <c r="F1478" s="246" t="s">
        <v>465</v>
      </c>
      <c r="H1478" s="246" t="s">
        <v>466</v>
      </c>
      <c r="I1478" s="246" t="s">
        <v>2230</v>
      </c>
      <c r="J1478" s="246" t="s">
        <v>106</v>
      </c>
      <c r="L1478" s="258">
        <v>0</v>
      </c>
      <c r="M1478" s="253"/>
      <c r="N1478" s="253">
        <v>0</v>
      </c>
      <c r="O1478" s="253">
        <v>0</v>
      </c>
      <c r="P1478" s="253">
        <v>0</v>
      </c>
      <c r="Q1478" s="253">
        <v>0</v>
      </c>
      <c r="R1478" s="253">
        <v>0</v>
      </c>
      <c r="S1478" s="253">
        <v>0</v>
      </c>
      <c r="T1478" s="253">
        <v>0</v>
      </c>
      <c r="U1478" s="253">
        <v>0</v>
      </c>
      <c r="V1478" s="253">
        <v>0</v>
      </c>
      <c r="W1478" s="253">
        <v>0</v>
      </c>
      <c r="X1478" s="253">
        <v>0</v>
      </c>
      <c r="Y1478" s="253">
        <v>0</v>
      </c>
    </row>
    <row r="1479" spans="4:25" hidden="1" outlineLevel="1">
      <c r="D1479" s="246" t="s">
        <v>1674</v>
      </c>
      <c r="E1479" s="246" t="s">
        <v>49</v>
      </c>
      <c r="F1479" s="246" t="s">
        <v>465</v>
      </c>
      <c r="H1479" s="246" t="s">
        <v>466</v>
      </c>
      <c r="I1479" s="246" t="s">
        <v>1675</v>
      </c>
      <c r="J1479" s="246" t="s">
        <v>105</v>
      </c>
      <c r="L1479" s="258">
        <v>0</v>
      </c>
      <c r="M1479" s="253"/>
      <c r="N1479" s="253">
        <v>0</v>
      </c>
      <c r="O1479" s="253">
        <v>0</v>
      </c>
      <c r="P1479" s="253">
        <v>0</v>
      </c>
      <c r="Q1479" s="253">
        <v>0</v>
      </c>
      <c r="R1479" s="253">
        <v>0</v>
      </c>
      <c r="S1479" s="253">
        <v>0</v>
      </c>
      <c r="T1479" s="253">
        <v>0</v>
      </c>
      <c r="U1479" s="253">
        <v>0</v>
      </c>
      <c r="V1479" s="253">
        <v>0</v>
      </c>
      <c r="W1479" s="253">
        <v>0</v>
      </c>
      <c r="X1479" s="253">
        <v>0</v>
      </c>
      <c r="Y1479" s="253">
        <v>0</v>
      </c>
    </row>
    <row r="1480" spans="4:25" hidden="1" outlineLevel="1">
      <c r="D1480" s="246" t="s">
        <v>2231</v>
      </c>
      <c r="E1480" s="246" t="s">
        <v>48</v>
      </c>
      <c r="F1480" s="246" t="s">
        <v>465</v>
      </c>
      <c r="H1480" s="246" t="s">
        <v>466</v>
      </c>
      <c r="I1480" s="246" t="s">
        <v>1305</v>
      </c>
      <c r="J1480" s="246" t="s">
        <v>109</v>
      </c>
      <c r="L1480" s="258">
        <v>0</v>
      </c>
      <c r="M1480" s="253"/>
      <c r="N1480" s="253">
        <v>0</v>
      </c>
      <c r="O1480" s="253">
        <v>0</v>
      </c>
      <c r="P1480" s="253">
        <v>0</v>
      </c>
      <c r="Q1480" s="253">
        <v>0</v>
      </c>
      <c r="R1480" s="253">
        <v>0</v>
      </c>
      <c r="S1480" s="253">
        <v>0</v>
      </c>
      <c r="T1480" s="253">
        <v>0</v>
      </c>
      <c r="U1480" s="253">
        <v>0</v>
      </c>
      <c r="V1480" s="253">
        <v>0</v>
      </c>
      <c r="W1480" s="253">
        <v>0</v>
      </c>
      <c r="X1480" s="253">
        <v>0</v>
      </c>
      <c r="Y1480" s="253">
        <v>0</v>
      </c>
    </row>
    <row r="1481" spans="4:25" hidden="1" outlineLevel="1">
      <c r="D1481" s="246" t="s">
        <v>1306</v>
      </c>
      <c r="E1481" s="246" t="s">
        <v>48</v>
      </c>
      <c r="F1481" s="246" t="s">
        <v>465</v>
      </c>
      <c r="H1481" s="246" t="s">
        <v>466</v>
      </c>
      <c r="I1481" s="246" t="s">
        <v>1307</v>
      </c>
      <c r="J1481" s="246" t="s">
        <v>109</v>
      </c>
      <c r="L1481" s="258">
        <v>0</v>
      </c>
      <c r="M1481" s="253"/>
      <c r="N1481" s="253">
        <v>0</v>
      </c>
      <c r="O1481" s="253">
        <v>0</v>
      </c>
      <c r="P1481" s="253">
        <v>0</v>
      </c>
      <c r="Q1481" s="253">
        <v>0</v>
      </c>
      <c r="R1481" s="253">
        <v>0</v>
      </c>
      <c r="S1481" s="253">
        <v>0</v>
      </c>
      <c r="T1481" s="253">
        <v>0</v>
      </c>
      <c r="U1481" s="253">
        <v>0</v>
      </c>
      <c r="V1481" s="253">
        <v>0</v>
      </c>
      <c r="W1481" s="253">
        <v>0</v>
      </c>
      <c r="X1481" s="253">
        <v>0</v>
      </c>
      <c r="Y1481" s="253">
        <v>0</v>
      </c>
    </row>
    <row r="1482" spans="4:25" hidden="1" outlineLevel="1">
      <c r="D1482" s="246" t="s">
        <v>2475</v>
      </c>
      <c r="E1482" s="246" t="s">
        <v>49</v>
      </c>
      <c r="F1482" s="246" t="s">
        <v>465</v>
      </c>
      <c r="H1482" s="246" t="s">
        <v>466</v>
      </c>
      <c r="I1482" s="246" t="s">
        <v>1417</v>
      </c>
      <c r="J1482" s="246" t="s">
        <v>455</v>
      </c>
      <c r="L1482" s="258">
        <v>0</v>
      </c>
      <c r="M1482" s="253"/>
      <c r="N1482" s="253">
        <v>0</v>
      </c>
      <c r="O1482" s="253">
        <v>0</v>
      </c>
      <c r="P1482" s="253">
        <v>0</v>
      </c>
      <c r="Q1482" s="253">
        <v>0</v>
      </c>
      <c r="R1482" s="253">
        <v>0</v>
      </c>
      <c r="S1482" s="253">
        <v>0</v>
      </c>
      <c r="T1482" s="253">
        <v>0</v>
      </c>
      <c r="U1482" s="253">
        <v>0</v>
      </c>
      <c r="V1482" s="253">
        <v>0</v>
      </c>
      <c r="W1482" s="253">
        <v>0</v>
      </c>
      <c r="X1482" s="253">
        <v>0</v>
      </c>
      <c r="Y1482" s="253">
        <v>0</v>
      </c>
    </row>
    <row r="1483" spans="4:25" hidden="1" outlineLevel="1">
      <c r="D1483" s="246" t="s">
        <v>3257</v>
      </c>
      <c r="E1483" s="246" t="s">
        <v>1759</v>
      </c>
      <c r="F1483" s="246" t="s">
        <v>465</v>
      </c>
      <c r="H1483" s="246" t="s">
        <v>466</v>
      </c>
      <c r="I1483" s="246" t="s">
        <v>2558</v>
      </c>
      <c r="J1483" s="246" t="s">
        <v>789</v>
      </c>
      <c r="L1483" s="258">
        <v>0</v>
      </c>
      <c r="M1483" s="253"/>
      <c r="N1483" s="253">
        <v>0</v>
      </c>
      <c r="O1483" s="253">
        <v>0</v>
      </c>
      <c r="P1483" s="253">
        <v>0</v>
      </c>
      <c r="Q1483" s="253">
        <v>0</v>
      </c>
      <c r="R1483" s="253">
        <v>0</v>
      </c>
      <c r="S1483" s="253">
        <v>0</v>
      </c>
      <c r="T1483" s="253">
        <v>0</v>
      </c>
      <c r="U1483" s="253">
        <v>0</v>
      </c>
      <c r="V1483" s="253">
        <v>0</v>
      </c>
      <c r="W1483" s="253">
        <v>0</v>
      </c>
      <c r="X1483" s="253">
        <v>0</v>
      </c>
      <c r="Y1483" s="253">
        <v>0</v>
      </c>
    </row>
    <row r="1484" spans="4:25" hidden="1" outlineLevel="1">
      <c r="D1484" s="246" t="s">
        <v>1308</v>
      </c>
      <c r="E1484" s="246" t="s">
        <v>48</v>
      </c>
      <c r="F1484" s="246" t="s">
        <v>465</v>
      </c>
      <c r="H1484" s="246" t="s">
        <v>466</v>
      </c>
      <c r="I1484" s="246" t="s">
        <v>1309</v>
      </c>
      <c r="J1484" s="246" t="s">
        <v>109</v>
      </c>
      <c r="L1484" s="258">
        <v>0</v>
      </c>
      <c r="M1484" s="253"/>
      <c r="N1484" s="253">
        <v>0</v>
      </c>
      <c r="O1484" s="253">
        <v>0</v>
      </c>
      <c r="P1484" s="253">
        <v>0</v>
      </c>
      <c r="Q1484" s="253">
        <v>0</v>
      </c>
      <c r="R1484" s="253">
        <v>0</v>
      </c>
      <c r="S1484" s="253">
        <v>0</v>
      </c>
      <c r="T1484" s="253">
        <v>0</v>
      </c>
      <c r="U1484" s="253">
        <v>0</v>
      </c>
      <c r="V1484" s="253">
        <v>0</v>
      </c>
      <c r="W1484" s="253">
        <v>0</v>
      </c>
      <c r="X1484" s="253">
        <v>0</v>
      </c>
      <c r="Y1484" s="253">
        <v>0</v>
      </c>
    </row>
    <row r="1485" spans="4:25" hidden="1" outlineLevel="1">
      <c r="D1485" s="246" t="s">
        <v>1676</v>
      </c>
      <c r="E1485" s="246" t="s">
        <v>49</v>
      </c>
      <c r="F1485" s="246" t="s">
        <v>465</v>
      </c>
      <c r="H1485" s="246" t="s">
        <v>466</v>
      </c>
      <c r="I1485" s="246" t="s">
        <v>1677</v>
      </c>
      <c r="J1485" s="246" t="s">
        <v>105</v>
      </c>
      <c r="L1485" s="258">
        <v>0</v>
      </c>
      <c r="M1485" s="253"/>
      <c r="N1485" s="253">
        <v>0</v>
      </c>
      <c r="O1485" s="253">
        <v>0</v>
      </c>
      <c r="P1485" s="253">
        <v>0</v>
      </c>
      <c r="Q1485" s="253">
        <v>0</v>
      </c>
      <c r="R1485" s="253">
        <v>0</v>
      </c>
      <c r="S1485" s="253">
        <v>0</v>
      </c>
      <c r="T1485" s="253">
        <v>0</v>
      </c>
      <c r="U1485" s="253">
        <v>0</v>
      </c>
      <c r="V1485" s="253">
        <v>0</v>
      </c>
      <c r="W1485" s="253">
        <v>0</v>
      </c>
      <c r="X1485" s="253">
        <v>0</v>
      </c>
      <c r="Y1485" s="253">
        <v>0</v>
      </c>
    </row>
    <row r="1486" spans="4:25" hidden="1" outlineLevel="1">
      <c r="D1486" s="246" t="s">
        <v>1874</v>
      </c>
      <c r="E1486" s="246" t="s">
        <v>48</v>
      </c>
      <c r="F1486" s="246" t="s">
        <v>465</v>
      </c>
      <c r="H1486" s="246" t="s">
        <v>466</v>
      </c>
      <c r="I1486" s="246" t="s">
        <v>1875</v>
      </c>
      <c r="J1486" s="246" t="s">
        <v>109</v>
      </c>
      <c r="L1486" s="258">
        <v>0</v>
      </c>
      <c r="M1486" s="253"/>
      <c r="N1486" s="253">
        <v>0</v>
      </c>
      <c r="O1486" s="253">
        <v>0</v>
      </c>
      <c r="P1486" s="253">
        <v>0</v>
      </c>
      <c r="Q1486" s="253">
        <v>0</v>
      </c>
      <c r="R1486" s="253">
        <v>0</v>
      </c>
      <c r="S1486" s="253">
        <v>0</v>
      </c>
      <c r="T1486" s="253">
        <v>0</v>
      </c>
      <c r="U1486" s="253">
        <v>0</v>
      </c>
      <c r="V1486" s="253">
        <v>0</v>
      </c>
      <c r="W1486" s="253">
        <v>0</v>
      </c>
      <c r="X1486" s="253">
        <v>0</v>
      </c>
      <c r="Y1486" s="253">
        <v>0</v>
      </c>
    </row>
    <row r="1487" spans="4:25" hidden="1" outlineLevel="1">
      <c r="D1487" s="246" t="s">
        <v>2232</v>
      </c>
      <c r="E1487" s="246" t="s">
        <v>49</v>
      </c>
      <c r="F1487" s="246" t="s">
        <v>465</v>
      </c>
      <c r="H1487" s="246" t="s">
        <v>466</v>
      </c>
      <c r="I1487" s="246" t="s">
        <v>2233</v>
      </c>
      <c r="J1487" s="246" t="s">
        <v>19</v>
      </c>
      <c r="L1487" s="258">
        <v>0</v>
      </c>
      <c r="M1487" s="253"/>
      <c r="N1487" s="253">
        <v>0</v>
      </c>
      <c r="O1487" s="253">
        <v>0</v>
      </c>
      <c r="P1487" s="253">
        <v>0</v>
      </c>
      <c r="Q1487" s="253">
        <v>0</v>
      </c>
      <c r="R1487" s="253">
        <v>0</v>
      </c>
      <c r="S1487" s="253">
        <v>0</v>
      </c>
      <c r="T1487" s="253">
        <v>0</v>
      </c>
      <c r="U1487" s="253">
        <v>0</v>
      </c>
      <c r="V1487" s="253">
        <v>0</v>
      </c>
      <c r="W1487" s="253">
        <v>0</v>
      </c>
      <c r="X1487" s="253">
        <v>0</v>
      </c>
      <c r="Y1487" s="253">
        <v>0</v>
      </c>
    </row>
    <row r="1488" spans="4:25" hidden="1" outlineLevel="1">
      <c r="D1488" s="246" t="s">
        <v>1310</v>
      </c>
      <c r="E1488" s="246" t="s">
        <v>48</v>
      </c>
      <c r="F1488" s="246" t="s">
        <v>465</v>
      </c>
      <c r="H1488" s="246" t="s">
        <v>466</v>
      </c>
      <c r="I1488" s="246" t="s">
        <v>1311</v>
      </c>
      <c r="J1488" s="246" t="s">
        <v>109</v>
      </c>
      <c r="L1488" s="258">
        <v>0</v>
      </c>
      <c r="M1488" s="253"/>
      <c r="N1488" s="253">
        <v>0</v>
      </c>
      <c r="O1488" s="253">
        <v>0</v>
      </c>
      <c r="P1488" s="253">
        <v>0</v>
      </c>
      <c r="Q1488" s="253">
        <v>0</v>
      </c>
      <c r="R1488" s="253">
        <v>0</v>
      </c>
      <c r="S1488" s="253">
        <v>0</v>
      </c>
      <c r="T1488" s="253">
        <v>0</v>
      </c>
      <c r="U1488" s="253">
        <v>0</v>
      </c>
      <c r="V1488" s="253">
        <v>0</v>
      </c>
      <c r="W1488" s="253">
        <v>0</v>
      </c>
      <c r="X1488" s="253">
        <v>0</v>
      </c>
      <c r="Y1488" s="253">
        <v>0</v>
      </c>
    </row>
    <row r="1489" spans="4:25" hidden="1" outlineLevel="1">
      <c r="D1489" s="246" t="s">
        <v>1678</v>
      </c>
      <c r="E1489" s="246" t="s">
        <v>49</v>
      </c>
      <c r="F1489" s="246" t="s">
        <v>465</v>
      </c>
      <c r="H1489" s="246" t="s">
        <v>466</v>
      </c>
      <c r="I1489" s="246" t="s">
        <v>1679</v>
      </c>
      <c r="J1489" s="246" t="s">
        <v>105</v>
      </c>
      <c r="L1489" s="258">
        <v>0</v>
      </c>
      <c r="M1489" s="253"/>
      <c r="N1489" s="253">
        <v>0</v>
      </c>
      <c r="O1489" s="253">
        <v>0</v>
      </c>
      <c r="P1489" s="253">
        <v>0</v>
      </c>
      <c r="Q1489" s="253">
        <v>0</v>
      </c>
      <c r="R1489" s="253">
        <v>0</v>
      </c>
      <c r="S1489" s="253">
        <v>0</v>
      </c>
      <c r="T1489" s="253">
        <v>0</v>
      </c>
      <c r="U1489" s="253">
        <v>0</v>
      </c>
      <c r="V1489" s="253">
        <v>0</v>
      </c>
      <c r="W1489" s="253">
        <v>0</v>
      </c>
      <c r="X1489" s="253">
        <v>0</v>
      </c>
      <c r="Y1489" s="253">
        <v>0</v>
      </c>
    </row>
    <row r="1490" spans="4:25" hidden="1" outlineLevel="1">
      <c r="D1490" s="246" t="s">
        <v>1312</v>
      </c>
      <c r="E1490" s="246" t="s">
        <v>49</v>
      </c>
      <c r="F1490" s="246" t="s">
        <v>465</v>
      </c>
      <c r="H1490" s="246" t="s">
        <v>466</v>
      </c>
      <c r="I1490" s="246" t="s">
        <v>1313</v>
      </c>
      <c r="J1490" s="246" t="s">
        <v>429</v>
      </c>
      <c r="L1490" s="258">
        <v>0</v>
      </c>
      <c r="M1490" s="253"/>
      <c r="N1490" s="253">
        <v>0</v>
      </c>
      <c r="O1490" s="253">
        <v>0</v>
      </c>
      <c r="P1490" s="253">
        <v>0</v>
      </c>
      <c r="Q1490" s="253">
        <v>0</v>
      </c>
      <c r="R1490" s="253">
        <v>0</v>
      </c>
      <c r="S1490" s="253">
        <v>0</v>
      </c>
      <c r="T1490" s="253">
        <v>0</v>
      </c>
      <c r="U1490" s="253">
        <v>0</v>
      </c>
      <c r="V1490" s="253">
        <v>0</v>
      </c>
      <c r="W1490" s="253">
        <v>0</v>
      </c>
      <c r="X1490" s="253">
        <v>0</v>
      </c>
      <c r="Y1490" s="253">
        <v>0</v>
      </c>
    </row>
    <row r="1491" spans="4:25" hidden="1" outlineLevel="1">
      <c r="D1491" s="246" t="s">
        <v>1314</v>
      </c>
      <c r="E1491" s="246" t="s">
        <v>49</v>
      </c>
      <c r="F1491" s="246" t="s">
        <v>465</v>
      </c>
      <c r="H1491" s="246" t="s">
        <v>466</v>
      </c>
      <c r="I1491" s="246" t="s">
        <v>1315</v>
      </c>
      <c r="J1491" s="246" t="s">
        <v>110</v>
      </c>
      <c r="L1491" s="258">
        <v>0</v>
      </c>
      <c r="M1491" s="253"/>
      <c r="N1491" s="253">
        <v>0</v>
      </c>
      <c r="O1491" s="253">
        <v>0</v>
      </c>
      <c r="P1491" s="253">
        <v>0</v>
      </c>
      <c r="Q1491" s="253">
        <v>0</v>
      </c>
      <c r="R1491" s="253">
        <v>0</v>
      </c>
      <c r="S1491" s="253">
        <v>0</v>
      </c>
      <c r="T1491" s="253">
        <v>0</v>
      </c>
      <c r="U1491" s="253">
        <v>0</v>
      </c>
      <c r="V1491" s="253">
        <v>0</v>
      </c>
      <c r="W1491" s="253">
        <v>0</v>
      </c>
      <c r="X1491" s="253">
        <v>0</v>
      </c>
      <c r="Y1491" s="253">
        <v>0</v>
      </c>
    </row>
    <row r="1492" spans="4:25" hidden="1" outlineLevel="1">
      <c r="D1492" s="246" t="s">
        <v>1438</v>
      </c>
      <c r="E1492" s="246" t="s">
        <v>49</v>
      </c>
      <c r="F1492" s="246" t="s">
        <v>465</v>
      </c>
      <c r="H1492" s="246" t="s">
        <v>466</v>
      </c>
      <c r="I1492" s="246" t="s">
        <v>1439</v>
      </c>
      <c r="J1492" s="246" t="s">
        <v>774</v>
      </c>
      <c r="L1492" s="258">
        <v>0</v>
      </c>
      <c r="M1492" s="253"/>
      <c r="N1492" s="253">
        <v>0</v>
      </c>
      <c r="O1492" s="253">
        <v>0</v>
      </c>
      <c r="P1492" s="253">
        <v>0</v>
      </c>
      <c r="Q1492" s="253">
        <v>0</v>
      </c>
      <c r="R1492" s="253">
        <v>0</v>
      </c>
      <c r="S1492" s="253">
        <v>0</v>
      </c>
      <c r="T1492" s="253">
        <v>0</v>
      </c>
      <c r="U1492" s="253">
        <v>0</v>
      </c>
      <c r="V1492" s="253">
        <v>0</v>
      </c>
      <c r="W1492" s="253">
        <v>0</v>
      </c>
      <c r="X1492" s="253">
        <v>0</v>
      </c>
      <c r="Y1492" s="253">
        <v>0</v>
      </c>
    </row>
    <row r="1493" spans="4:25" hidden="1" outlineLevel="1">
      <c r="D1493" s="246" t="s">
        <v>2563</v>
      </c>
      <c r="E1493" s="246" t="s">
        <v>49</v>
      </c>
      <c r="F1493" s="246" t="s">
        <v>465</v>
      </c>
      <c r="H1493" s="246" t="s">
        <v>466</v>
      </c>
      <c r="I1493" s="246" t="s">
        <v>2564</v>
      </c>
      <c r="J1493" s="246" t="s">
        <v>774</v>
      </c>
      <c r="L1493" s="258">
        <v>0</v>
      </c>
      <c r="M1493" s="253"/>
      <c r="N1493" s="253">
        <v>0</v>
      </c>
      <c r="O1493" s="253">
        <v>0</v>
      </c>
      <c r="P1493" s="253">
        <v>0</v>
      </c>
      <c r="Q1493" s="253">
        <v>0</v>
      </c>
      <c r="R1493" s="253">
        <v>0</v>
      </c>
      <c r="S1493" s="253">
        <v>0</v>
      </c>
      <c r="T1493" s="253">
        <v>0</v>
      </c>
      <c r="U1493" s="253">
        <v>0</v>
      </c>
      <c r="V1493" s="253">
        <v>0</v>
      </c>
      <c r="W1493" s="253">
        <v>0</v>
      </c>
      <c r="X1493" s="253">
        <v>0</v>
      </c>
      <c r="Y1493" s="253">
        <v>0</v>
      </c>
    </row>
    <row r="1494" spans="4:25" hidden="1" outlineLevel="1">
      <c r="D1494" s="246" t="s">
        <v>1316</v>
      </c>
      <c r="E1494" s="246" t="s">
        <v>49</v>
      </c>
      <c r="F1494" s="246" t="s">
        <v>465</v>
      </c>
      <c r="H1494" s="246" t="s">
        <v>466</v>
      </c>
      <c r="I1494" s="246" t="s">
        <v>1317</v>
      </c>
      <c r="J1494" s="246" t="s">
        <v>110</v>
      </c>
      <c r="L1494" s="258">
        <v>0</v>
      </c>
      <c r="M1494" s="253"/>
      <c r="N1494" s="253">
        <v>0</v>
      </c>
      <c r="O1494" s="253">
        <v>0</v>
      </c>
      <c r="P1494" s="253">
        <v>0</v>
      </c>
      <c r="Q1494" s="253">
        <v>0</v>
      </c>
      <c r="R1494" s="253">
        <v>0</v>
      </c>
      <c r="S1494" s="253">
        <v>0</v>
      </c>
      <c r="T1494" s="253">
        <v>0</v>
      </c>
      <c r="U1494" s="253">
        <v>0</v>
      </c>
      <c r="V1494" s="253">
        <v>0</v>
      </c>
      <c r="W1494" s="253">
        <v>0</v>
      </c>
      <c r="X1494" s="253">
        <v>0</v>
      </c>
      <c r="Y1494" s="253">
        <v>0</v>
      </c>
    </row>
    <row r="1495" spans="4:25" hidden="1" outlineLevel="1">
      <c r="D1495" s="246" t="s">
        <v>1318</v>
      </c>
      <c r="E1495" s="246" t="s">
        <v>49</v>
      </c>
      <c r="F1495" s="246" t="s">
        <v>465</v>
      </c>
      <c r="H1495" s="246" t="s">
        <v>466</v>
      </c>
      <c r="I1495" s="246" t="s">
        <v>1319</v>
      </c>
      <c r="J1495" s="246" t="s">
        <v>106</v>
      </c>
      <c r="L1495" s="258">
        <v>0</v>
      </c>
      <c r="M1495" s="253"/>
      <c r="N1495" s="253">
        <v>0</v>
      </c>
      <c r="O1495" s="253">
        <v>0</v>
      </c>
      <c r="P1495" s="253">
        <v>0</v>
      </c>
      <c r="Q1495" s="253">
        <v>0</v>
      </c>
      <c r="R1495" s="253">
        <v>0</v>
      </c>
      <c r="S1495" s="253">
        <v>0</v>
      </c>
      <c r="T1495" s="253">
        <v>0</v>
      </c>
      <c r="U1495" s="253">
        <v>0</v>
      </c>
      <c r="V1495" s="253">
        <v>0</v>
      </c>
      <c r="W1495" s="253">
        <v>0</v>
      </c>
      <c r="X1495" s="253">
        <v>0</v>
      </c>
      <c r="Y1495" s="253">
        <v>0</v>
      </c>
    </row>
    <row r="1496" spans="4:25" hidden="1" outlineLevel="1">
      <c r="D1496" s="246" t="s">
        <v>2565</v>
      </c>
      <c r="E1496" s="246" t="s">
        <v>1759</v>
      </c>
      <c r="F1496" s="246" t="s">
        <v>465</v>
      </c>
      <c r="H1496" s="246" t="s">
        <v>466</v>
      </c>
      <c r="I1496" s="246" t="s">
        <v>2566</v>
      </c>
      <c r="J1496" s="246" t="s">
        <v>789</v>
      </c>
      <c r="L1496" s="258">
        <v>0</v>
      </c>
      <c r="M1496" s="253"/>
      <c r="N1496" s="253">
        <v>0</v>
      </c>
      <c r="O1496" s="253">
        <v>0</v>
      </c>
      <c r="P1496" s="253">
        <v>0</v>
      </c>
      <c r="Q1496" s="253">
        <v>0</v>
      </c>
      <c r="R1496" s="253">
        <v>0</v>
      </c>
      <c r="S1496" s="253">
        <v>0</v>
      </c>
      <c r="T1496" s="253">
        <v>0</v>
      </c>
      <c r="U1496" s="253">
        <v>0</v>
      </c>
      <c r="V1496" s="253">
        <v>0</v>
      </c>
      <c r="W1496" s="253">
        <v>0</v>
      </c>
      <c r="X1496" s="253">
        <v>0</v>
      </c>
      <c r="Y1496" s="253">
        <v>0</v>
      </c>
    </row>
    <row r="1497" spans="4:25" hidden="1" outlineLevel="1">
      <c r="D1497" s="246" t="s">
        <v>1718</v>
      </c>
      <c r="E1497" s="246" t="s">
        <v>49</v>
      </c>
      <c r="F1497" s="246" t="s">
        <v>465</v>
      </c>
      <c r="H1497" s="246" t="s">
        <v>466</v>
      </c>
      <c r="I1497" s="246" t="s">
        <v>1680</v>
      </c>
      <c r="J1497" s="246" t="s">
        <v>105</v>
      </c>
      <c r="L1497" s="258">
        <v>0</v>
      </c>
      <c r="M1497" s="253"/>
      <c r="N1497" s="253">
        <v>0</v>
      </c>
      <c r="O1497" s="253">
        <v>0</v>
      </c>
      <c r="P1497" s="253">
        <v>0</v>
      </c>
      <c r="Q1497" s="253">
        <v>0</v>
      </c>
      <c r="R1497" s="253">
        <v>0</v>
      </c>
      <c r="S1497" s="253">
        <v>0</v>
      </c>
      <c r="T1497" s="253">
        <v>0</v>
      </c>
      <c r="U1497" s="253">
        <v>0</v>
      </c>
      <c r="V1497" s="253">
        <v>0</v>
      </c>
      <c r="W1497" s="253">
        <v>0</v>
      </c>
      <c r="X1497" s="253">
        <v>0</v>
      </c>
      <c r="Y1497" s="253">
        <v>0</v>
      </c>
    </row>
    <row r="1498" spans="4:25" hidden="1" outlineLevel="1">
      <c r="D1498" s="246" t="s">
        <v>1681</v>
      </c>
      <c r="E1498" s="246" t="s">
        <v>49</v>
      </c>
      <c r="F1498" s="246" t="s">
        <v>465</v>
      </c>
      <c r="H1498" s="246" t="s">
        <v>466</v>
      </c>
      <c r="I1498" s="246" t="s">
        <v>1682</v>
      </c>
      <c r="J1498" s="246" t="s">
        <v>105</v>
      </c>
      <c r="L1498" s="258">
        <v>0</v>
      </c>
      <c r="M1498" s="253"/>
      <c r="N1498" s="253">
        <v>0</v>
      </c>
      <c r="O1498" s="253">
        <v>0</v>
      </c>
      <c r="P1498" s="253">
        <v>0</v>
      </c>
      <c r="Q1498" s="253">
        <v>0</v>
      </c>
      <c r="R1498" s="253">
        <v>0</v>
      </c>
      <c r="S1498" s="253">
        <v>0</v>
      </c>
      <c r="T1498" s="253">
        <v>0</v>
      </c>
      <c r="U1498" s="253">
        <v>0</v>
      </c>
      <c r="V1498" s="253">
        <v>0</v>
      </c>
      <c r="W1498" s="253">
        <v>0</v>
      </c>
      <c r="X1498" s="253">
        <v>0</v>
      </c>
      <c r="Y1498" s="253">
        <v>0</v>
      </c>
    </row>
    <row r="1499" spans="4:25" hidden="1" outlineLevel="1">
      <c r="D1499" s="246" t="s">
        <v>1683</v>
      </c>
      <c r="E1499" s="246" t="s">
        <v>49</v>
      </c>
      <c r="F1499" s="246" t="s">
        <v>465</v>
      </c>
      <c r="H1499" s="246" t="s">
        <v>466</v>
      </c>
      <c r="I1499" s="246" t="s">
        <v>1684</v>
      </c>
      <c r="J1499" s="246" t="s">
        <v>105</v>
      </c>
      <c r="L1499" s="258">
        <v>0</v>
      </c>
      <c r="M1499" s="253"/>
      <c r="N1499" s="253">
        <v>0</v>
      </c>
      <c r="O1499" s="253">
        <v>0</v>
      </c>
      <c r="P1499" s="253">
        <v>0</v>
      </c>
      <c r="Q1499" s="253">
        <v>0</v>
      </c>
      <c r="R1499" s="253">
        <v>0</v>
      </c>
      <c r="S1499" s="253">
        <v>0</v>
      </c>
      <c r="T1499" s="253">
        <v>0</v>
      </c>
      <c r="U1499" s="253">
        <v>0</v>
      </c>
      <c r="V1499" s="253">
        <v>0</v>
      </c>
      <c r="W1499" s="253">
        <v>0</v>
      </c>
      <c r="X1499" s="253">
        <v>0</v>
      </c>
      <c r="Y1499" s="253">
        <v>0</v>
      </c>
    </row>
    <row r="1500" spans="4:25" hidden="1" outlineLevel="1">
      <c r="D1500" s="246" t="s">
        <v>2234</v>
      </c>
      <c r="E1500" s="246" t="s">
        <v>49</v>
      </c>
      <c r="F1500" s="246" t="s">
        <v>465</v>
      </c>
      <c r="H1500" s="246" t="s">
        <v>466</v>
      </c>
      <c r="I1500" s="246" t="s">
        <v>2235</v>
      </c>
      <c r="J1500" s="246" t="s">
        <v>19</v>
      </c>
      <c r="L1500" s="258">
        <v>0</v>
      </c>
      <c r="M1500" s="253"/>
      <c r="N1500" s="253">
        <v>0</v>
      </c>
      <c r="O1500" s="253">
        <v>0</v>
      </c>
      <c r="P1500" s="253">
        <v>0</v>
      </c>
      <c r="Q1500" s="253">
        <v>0</v>
      </c>
      <c r="R1500" s="253">
        <v>0</v>
      </c>
      <c r="S1500" s="253">
        <v>0</v>
      </c>
      <c r="T1500" s="253">
        <v>0</v>
      </c>
      <c r="U1500" s="253">
        <v>0</v>
      </c>
      <c r="V1500" s="253">
        <v>0</v>
      </c>
      <c r="W1500" s="253">
        <v>0</v>
      </c>
      <c r="X1500" s="253">
        <v>0</v>
      </c>
      <c r="Y1500" s="253">
        <v>0</v>
      </c>
    </row>
    <row r="1501" spans="4:25" hidden="1" outlineLevel="1">
      <c r="D1501" s="246" t="s">
        <v>1320</v>
      </c>
      <c r="E1501" s="246" t="s">
        <v>49</v>
      </c>
      <c r="F1501" s="246" t="s">
        <v>465</v>
      </c>
      <c r="H1501" s="246" t="s">
        <v>466</v>
      </c>
      <c r="I1501" s="246" t="s">
        <v>1321</v>
      </c>
      <c r="J1501" s="246" t="s">
        <v>106</v>
      </c>
      <c r="L1501" s="258">
        <v>0</v>
      </c>
      <c r="M1501" s="253"/>
      <c r="N1501" s="253">
        <v>0</v>
      </c>
      <c r="O1501" s="253">
        <v>0</v>
      </c>
      <c r="P1501" s="253">
        <v>0</v>
      </c>
      <c r="Q1501" s="253">
        <v>0</v>
      </c>
      <c r="R1501" s="253">
        <v>0</v>
      </c>
      <c r="S1501" s="253">
        <v>0</v>
      </c>
      <c r="T1501" s="253">
        <v>0</v>
      </c>
      <c r="U1501" s="253">
        <v>0</v>
      </c>
      <c r="V1501" s="253">
        <v>0</v>
      </c>
      <c r="W1501" s="253">
        <v>0</v>
      </c>
      <c r="X1501" s="253">
        <v>0</v>
      </c>
      <c r="Y1501" s="253">
        <v>0</v>
      </c>
    </row>
    <row r="1502" spans="4:25" hidden="1" outlineLevel="1">
      <c r="D1502" s="246" t="s">
        <v>1322</v>
      </c>
      <c r="E1502" s="246" t="s">
        <v>49</v>
      </c>
      <c r="F1502" s="246" t="s">
        <v>465</v>
      </c>
      <c r="H1502" s="246" t="s">
        <v>466</v>
      </c>
      <c r="I1502" s="246" t="s">
        <v>1323</v>
      </c>
      <c r="J1502" s="246" t="s">
        <v>429</v>
      </c>
      <c r="L1502" s="258">
        <v>0</v>
      </c>
      <c r="M1502" s="253"/>
      <c r="N1502" s="253">
        <v>0</v>
      </c>
      <c r="O1502" s="253">
        <v>0</v>
      </c>
      <c r="P1502" s="253">
        <v>0</v>
      </c>
      <c r="Q1502" s="253">
        <v>0</v>
      </c>
      <c r="R1502" s="253">
        <v>0</v>
      </c>
      <c r="S1502" s="253">
        <v>0</v>
      </c>
      <c r="T1502" s="253">
        <v>0</v>
      </c>
      <c r="U1502" s="253">
        <v>0</v>
      </c>
      <c r="V1502" s="253">
        <v>0</v>
      </c>
      <c r="W1502" s="253">
        <v>0</v>
      </c>
      <c r="X1502" s="253">
        <v>0</v>
      </c>
      <c r="Y1502" s="253">
        <v>0</v>
      </c>
    </row>
    <row r="1503" spans="4:25" hidden="1" outlineLevel="1">
      <c r="D1503" s="246" t="s">
        <v>2236</v>
      </c>
      <c r="E1503" s="246" t="s">
        <v>1759</v>
      </c>
      <c r="F1503" s="246" t="s">
        <v>465</v>
      </c>
      <c r="H1503" s="246" t="s">
        <v>466</v>
      </c>
      <c r="I1503" s="246" t="s">
        <v>2237</v>
      </c>
      <c r="J1503" s="246" t="s">
        <v>789</v>
      </c>
      <c r="L1503" s="258">
        <v>0</v>
      </c>
      <c r="M1503" s="253"/>
      <c r="N1503" s="253">
        <v>0</v>
      </c>
      <c r="O1503" s="253">
        <v>0</v>
      </c>
      <c r="P1503" s="253">
        <v>0</v>
      </c>
      <c r="Q1503" s="253">
        <v>0</v>
      </c>
      <c r="R1503" s="253">
        <v>0</v>
      </c>
      <c r="S1503" s="253">
        <v>0</v>
      </c>
      <c r="T1503" s="253">
        <v>0</v>
      </c>
      <c r="U1503" s="253">
        <v>0</v>
      </c>
      <c r="V1503" s="253">
        <v>0</v>
      </c>
      <c r="W1503" s="253">
        <v>0</v>
      </c>
      <c r="X1503" s="253">
        <v>0</v>
      </c>
      <c r="Y1503" s="253">
        <v>0</v>
      </c>
    </row>
    <row r="1504" spans="4:25" hidden="1" outlineLevel="1">
      <c r="D1504" s="246" t="s">
        <v>1324</v>
      </c>
      <c r="E1504" s="246" t="s">
        <v>49</v>
      </c>
      <c r="F1504" s="246" t="s">
        <v>465</v>
      </c>
      <c r="H1504" s="246" t="s">
        <v>466</v>
      </c>
      <c r="I1504" s="246" t="s">
        <v>1325</v>
      </c>
      <c r="J1504" s="246" t="s">
        <v>472</v>
      </c>
      <c r="L1504" s="258">
        <v>0</v>
      </c>
      <c r="M1504" s="253"/>
      <c r="N1504" s="253">
        <v>0</v>
      </c>
      <c r="O1504" s="253">
        <v>0</v>
      </c>
      <c r="P1504" s="253">
        <v>0</v>
      </c>
      <c r="Q1504" s="253">
        <v>0</v>
      </c>
      <c r="R1504" s="253">
        <v>0</v>
      </c>
      <c r="S1504" s="253">
        <v>0</v>
      </c>
      <c r="T1504" s="253">
        <v>0</v>
      </c>
      <c r="U1504" s="253">
        <v>0</v>
      </c>
      <c r="V1504" s="253">
        <v>0</v>
      </c>
      <c r="W1504" s="253">
        <v>0</v>
      </c>
      <c r="X1504" s="253">
        <v>0</v>
      </c>
      <c r="Y1504" s="253">
        <v>0</v>
      </c>
    </row>
    <row r="1505" spans="1:25" collapsed="1">
      <c r="L1505" s="258"/>
      <c r="M1505" s="253"/>
      <c r="N1505" s="253"/>
      <c r="O1505" s="253"/>
      <c r="P1505" s="253"/>
      <c r="Q1505" s="253"/>
      <c r="R1505" s="253"/>
      <c r="S1505" s="253"/>
      <c r="T1505" s="253"/>
      <c r="U1505" s="253"/>
      <c r="V1505" s="253"/>
      <c r="W1505" s="253"/>
      <c r="X1505" s="253"/>
      <c r="Y1505" s="253"/>
    </row>
    <row r="1506" spans="1:25">
      <c r="A1506" s="256"/>
      <c r="B1506" s="256" t="s">
        <v>1326</v>
      </c>
      <c r="C1506" s="256"/>
      <c r="D1506" s="256"/>
      <c r="E1506" s="256"/>
      <c r="F1506" s="256"/>
      <c r="G1506" s="256"/>
      <c r="H1506" s="256"/>
      <c r="I1506" s="256"/>
      <c r="J1506" s="256"/>
      <c r="K1506" s="256"/>
      <c r="L1506" s="257">
        <v>42446490</v>
      </c>
      <c r="M1506" s="257"/>
      <c r="N1506" s="257">
        <v>3928874</v>
      </c>
      <c r="O1506" s="257">
        <v>3476823</v>
      </c>
      <c r="P1506" s="257">
        <v>4455240</v>
      </c>
      <c r="Q1506" s="257">
        <v>4119166</v>
      </c>
      <c r="R1506" s="257">
        <v>3119353</v>
      </c>
      <c r="S1506" s="257">
        <v>3433287</v>
      </c>
      <c r="T1506" s="257">
        <v>3237607</v>
      </c>
      <c r="U1506" s="257">
        <v>3065529</v>
      </c>
      <c r="V1506" s="257">
        <v>3520263</v>
      </c>
      <c r="W1506" s="257">
        <v>3815943</v>
      </c>
      <c r="X1506" s="257">
        <v>3306713</v>
      </c>
      <c r="Y1506" s="257">
        <v>2967692</v>
      </c>
    </row>
    <row r="1507" spans="1:25">
      <c r="A1507" s="254"/>
      <c r="B1507" s="254"/>
      <c r="C1507" s="254" t="s">
        <v>1327</v>
      </c>
      <c r="D1507" s="254"/>
      <c r="E1507" s="254"/>
      <c r="F1507" s="254"/>
      <c r="G1507" s="254"/>
      <c r="H1507" s="254"/>
      <c r="I1507" s="254"/>
      <c r="J1507" s="254"/>
      <c r="K1507" s="254"/>
      <c r="L1507" s="255">
        <v>24719615</v>
      </c>
      <c r="M1507" s="255"/>
      <c r="N1507" s="255">
        <v>2267305</v>
      </c>
      <c r="O1507" s="255">
        <v>2029645</v>
      </c>
      <c r="P1507" s="255">
        <v>2621314</v>
      </c>
      <c r="Q1507" s="255">
        <v>2600933</v>
      </c>
      <c r="R1507" s="255">
        <v>1778431</v>
      </c>
      <c r="S1507" s="255">
        <v>2073659</v>
      </c>
      <c r="T1507" s="255">
        <v>1864320</v>
      </c>
      <c r="U1507" s="255">
        <v>1738945</v>
      </c>
      <c r="V1507" s="255">
        <v>2018064</v>
      </c>
      <c r="W1507" s="255">
        <v>2121254</v>
      </c>
      <c r="X1507" s="255">
        <v>1847823</v>
      </c>
      <c r="Y1507" s="255">
        <v>1757922</v>
      </c>
    </row>
    <row r="1508" spans="1:25" hidden="1" outlineLevel="1">
      <c r="D1508" s="246" t="s">
        <v>230</v>
      </c>
      <c r="E1508" s="246" t="s">
        <v>49</v>
      </c>
      <c r="F1508" s="246" t="s">
        <v>465</v>
      </c>
      <c r="H1508" s="246" t="s">
        <v>466</v>
      </c>
      <c r="I1508" s="246" t="s">
        <v>215</v>
      </c>
      <c r="L1508" s="258">
        <v>2692028</v>
      </c>
      <c r="M1508" s="253"/>
      <c r="N1508" s="253">
        <v>245621</v>
      </c>
      <c r="O1508" s="253">
        <v>225205</v>
      </c>
      <c r="P1508" s="253">
        <v>259913</v>
      </c>
      <c r="Q1508" s="253">
        <v>264698</v>
      </c>
      <c r="R1508" s="253">
        <v>184310</v>
      </c>
      <c r="S1508" s="253">
        <v>231524</v>
      </c>
      <c r="T1508" s="253">
        <v>235683</v>
      </c>
      <c r="U1508" s="253">
        <v>203283</v>
      </c>
      <c r="V1508" s="253">
        <v>214889</v>
      </c>
      <c r="W1508" s="253">
        <v>233177</v>
      </c>
      <c r="X1508" s="253">
        <v>201464</v>
      </c>
      <c r="Y1508" s="253">
        <v>192261</v>
      </c>
    </row>
    <row r="1509" spans="1:25" hidden="1" outlineLevel="1">
      <c r="D1509" s="246" t="s">
        <v>3258</v>
      </c>
      <c r="E1509" s="246" t="s">
        <v>49</v>
      </c>
      <c r="F1509" s="246" t="s">
        <v>465</v>
      </c>
      <c r="H1509" s="246" t="s">
        <v>466</v>
      </c>
      <c r="I1509" s="246" t="s">
        <v>553</v>
      </c>
      <c r="L1509" s="258">
        <v>1740</v>
      </c>
      <c r="M1509" s="253"/>
      <c r="N1509" s="253">
        <v>135</v>
      </c>
      <c r="O1509" s="253">
        <v>153</v>
      </c>
      <c r="P1509" s="253">
        <v>199</v>
      </c>
      <c r="Q1509" s="253">
        <v>383</v>
      </c>
      <c r="R1509" s="253">
        <v>88</v>
      </c>
      <c r="S1509" s="253">
        <v>78</v>
      </c>
      <c r="T1509" s="253">
        <v>104</v>
      </c>
      <c r="U1509" s="253">
        <v>109</v>
      </c>
      <c r="V1509" s="253">
        <v>104</v>
      </c>
      <c r="W1509" s="253">
        <v>117</v>
      </c>
      <c r="X1509" s="253">
        <v>197</v>
      </c>
      <c r="Y1509" s="253">
        <v>73</v>
      </c>
    </row>
    <row r="1510" spans="1:25" hidden="1" outlineLevel="1">
      <c r="D1510" s="246" t="s">
        <v>560</v>
      </c>
      <c r="E1510" s="246" t="s">
        <v>49</v>
      </c>
      <c r="F1510" s="246" t="s">
        <v>465</v>
      </c>
      <c r="H1510" s="246" t="s">
        <v>466</v>
      </c>
      <c r="I1510" s="246" t="s">
        <v>768</v>
      </c>
      <c r="L1510" s="258">
        <v>0</v>
      </c>
      <c r="M1510" s="253"/>
      <c r="N1510" s="253">
        <v>0</v>
      </c>
      <c r="O1510" s="253">
        <v>0</v>
      </c>
      <c r="P1510" s="253">
        <v>0</v>
      </c>
      <c r="Q1510" s="253">
        <v>0</v>
      </c>
      <c r="R1510" s="253">
        <v>0</v>
      </c>
      <c r="S1510" s="253">
        <v>0</v>
      </c>
      <c r="T1510" s="253">
        <v>0</v>
      </c>
      <c r="U1510" s="253">
        <v>0</v>
      </c>
      <c r="V1510" s="253">
        <v>0</v>
      </c>
      <c r="W1510" s="253">
        <v>0</v>
      </c>
      <c r="X1510" s="253">
        <v>0</v>
      </c>
      <c r="Y1510" s="253">
        <v>0</v>
      </c>
    </row>
    <row r="1511" spans="1:25" hidden="1" outlineLevel="1">
      <c r="D1511" s="246" t="s">
        <v>554</v>
      </c>
      <c r="E1511" s="246" t="s">
        <v>49</v>
      </c>
      <c r="F1511" s="246" t="s">
        <v>465</v>
      </c>
      <c r="H1511" s="246" t="s">
        <v>466</v>
      </c>
      <c r="I1511" s="246" t="s">
        <v>419</v>
      </c>
      <c r="L1511" s="258">
        <v>0</v>
      </c>
      <c r="M1511" s="253"/>
      <c r="N1511" s="253">
        <v>0</v>
      </c>
      <c r="O1511" s="253">
        <v>0</v>
      </c>
      <c r="P1511" s="253">
        <v>0</v>
      </c>
      <c r="Q1511" s="253">
        <v>0</v>
      </c>
      <c r="R1511" s="253">
        <v>0</v>
      </c>
      <c r="S1511" s="253">
        <v>0</v>
      </c>
      <c r="T1511" s="253">
        <v>0</v>
      </c>
      <c r="U1511" s="253">
        <v>0</v>
      </c>
      <c r="V1511" s="253">
        <v>0</v>
      </c>
      <c r="W1511" s="253">
        <v>0</v>
      </c>
      <c r="X1511" s="253">
        <v>0</v>
      </c>
      <c r="Y1511" s="253">
        <v>0</v>
      </c>
    </row>
    <row r="1512" spans="1:25" hidden="1" outlineLevel="1">
      <c r="D1512" s="246" t="s">
        <v>555</v>
      </c>
      <c r="E1512" s="246" t="s">
        <v>50</v>
      </c>
      <c r="F1512" s="246" t="s">
        <v>465</v>
      </c>
      <c r="H1512" s="246" t="s">
        <v>466</v>
      </c>
      <c r="I1512" s="246" t="s">
        <v>216</v>
      </c>
      <c r="L1512" s="258">
        <v>41</v>
      </c>
      <c r="M1512" s="253"/>
      <c r="N1512" s="253">
        <v>0</v>
      </c>
      <c r="O1512" s="253">
        <v>0</v>
      </c>
      <c r="P1512" s="253">
        <v>41</v>
      </c>
      <c r="Q1512" s="253">
        <v>0</v>
      </c>
      <c r="R1512" s="253">
        <v>0</v>
      </c>
      <c r="S1512" s="253">
        <v>0</v>
      </c>
      <c r="T1512" s="253">
        <v>0</v>
      </c>
      <c r="U1512" s="253">
        <v>0</v>
      </c>
      <c r="V1512" s="253">
        <v>0</v>
      </c>
      <c r="W1512" s="253">
        <v>0</v>
      </c>
      <c r="X1512" s="253">
        <v>0</v>
      </c>
      <c r="Y1512" s="253">
        <v>0</v>
      </c>
    </row>
    <row r="1513" spans="1:25" hidden="1" outlineLevel="1">
      <c r="D1513" s="246" t="s">
        <v>227</v>
      </c>
      <c r="E1513" s="246" t="s">
        <v>48</v>
      </c>
      <c r="F1513" s="246" t="s">
        <v>465</v>
      </c>
      <c r="H1513" s="246" t="s">
        <v>466</v>
      </c>
      <c r="I1513" s="246" t="s">
        <v>220</v>
      </c>
      <c r="L1513" s="258">
        <v>15169102</v>
      </c>
      <c r="M1513" s="253"/>
      <c r="N1513" s="253">
        <v>1536589</v>
      </c>
      <c r="O1513" s="253">
        <v>1328643</v>
      </c>
      <c r="P1513" s="253">
        <v>1456540</v>
      </c>
      <c r="Q1513" s="253">
        <v>1551160</v>
      </c>
      <c r="R1513" s="253">
        <v>1076873</v>
      </c>
      <c r="S1513" s="253">
        <v>1151452</v>
      </c>
      <c r="T1513" s="253">
        <v>1173354</v>
      </c>
      <c r="U1513" s="253">
        <v>1168361</v>
      </c>
      <c r="V1513" s="253">
        <v>1169762</v>
      </c>
      <c r="W1513" s="253">
        <v>1386351</v>
      </c>
      <c r="X1513" s="253">
        <v>1163477</v>
      </c>
      <c r="Y1513" s="253">
        <v>1006540</v>
      </c>
    </row>
    <row r="1514" spans="1:25" hidden="1" outlineLevel="1">
      <c r="D1514" s="246" t="s">
        <v>3259</v>
      </c>
      <c r="E1514" s="246" t="s">
        <v>48</v>
      </c>
      <c r="F1514" s="246" t="s">
        <v>465</v>
      </c>
      <c r="H1514" s="246" t="s">
        <v>466</v>
      </c>
      <c r="I1514" s="246" t="s">
        <v>228</v>
      </c>
      <c r="L1514" s="258">
        <v>15189</v>
      </c>
      <c r="M1514" s="253"/>
      <c r="N1514" s="253">
        <v>533</v>
      </c>
      <c r="O1514" s="253">
        <v>3298</v>
      </c>
      <c r="P1514" s="253">
        <v>3047</v>
      </c>
      <c r="Q1514" s="253">
        <v>805</v>
      </c>
      <c r="R1514" s="253">
        <v>500</v>
      </c>
      <c r="S1514" s="253">
        <v>581</v>
      </c>
      <c r="T1514" s="253">
        <v>573</v>
      </c>
      <c r="U1514" s="253">
        <v>675</v>
      </c>
      <c r="V1514" s="253">
        <v>3250</v>
      </c>
      <c r="W1514" s="253">
        <v>1266</v>
      </c>
      <c r="X1514" s="253">
        <v>383</v>
      </c>
      <c r="Y1514" s="253">
        <v>278</v>
      </c>
    </row>
    <row r="1515" spans="1:25" hidden="1" outlineLevel="1">
      <c r="D1515" s="246" t="s">
        <v>769</v>
      </c>
      <c r="E1515" s="246" t="s">
        <v>48</v>
      </c>
      <c r="F1515" s="246" t="s">
        <v>465</v>
      </c>
      <c r="H1515" s="246" t="s">
        <v>466</v>
      </c>
      <c r="I1515" s="246" t="s">
        <v>770</v>
      </c>
      <c r="L1515" s="258">
        <v>0</v>
      </c>
      <c r="M1515" s="253"/>
      <c r="N1515" s="253">
        <v>0</v>
      </c>
      <c r="O1515" s="253">
        <v>0</v>
      </c>
      <c r="P1515" s="253">
        <v>0</v>
      </c>
      <c r="Q1515" s="253">
        <v>0</v>
      </c>
      <c r="R1515" s="253">
        <v>0</v>
      </c>
      <c r="S1515" s="253">
        <v>0</v>
      </c>
      <c r="T1515" s="253">
        <v>0</v>
      </c>
      <c r="U1515" s="253">
        <v>0</v>
      </c>
      <c r="V1515" s="253">
        <v>0</v>
      </c>
      <c r="W1515" s="253">
        <v>0</v>
      </c>
      <c r="X1515" s="253">
        <v>0</v>
      </c>
      <c r="Y1515" s="253">
        <v>0</v>
      </c>
    </row>
    <row r="1516" spans="1:25" hidden="1" outlineLevel="1">
      <c r="D1516" s="246" t="s">
        <v>2476</v>
      </c>
      <c r="E1516" s="246" t="s">
        <v>48</v>
      </c>
      <c r="F1516" s="246" t="s">
        <v>465</v>
      </c>
      <c r="H1516" s="246" t="s">
        <v>466</v>
      </c>
      <c r="I1516" s="246" t="s">
        <v>2477</v>
      </c>
      <c r="L1516" s="258">
        <v>0</v>
      </c>
      <c r="M1516" s="253"/>
      <c r="N1516" s="253">
        <v>0</v>
      </c>
      <c r="O1516" s="253">
        <v>0</v>
      </c>
      <c r="P1516" s="253">
        <v>0</v>
      </c>
      <c r="Q1516" s="253">
        <v>0</v>
      </c>
      <c r="R1516" s="253">
        <v>0</v>
      </c>
      <c r="S1516" s="253">
        <v>0</v>
      </c>
      <c r="T1516" s="253">
        <v>0</v>
      </c>
      <c r="U1516" s="253">
        <v>0</v>
      </c>
      <c r="V1516" s="253">
        <v>0</v>
      </c>
      <c r="W1516" s="253">
        <v>0</v>
      </c>
      <c r="X1516" s="253">
        <v>0</v>
      </c>
      <c r="Y1516" s="253">
        <v>0</v>
      </c>
    </row>
    <row r="1517" spans="1:25" hidden="1" outlineLevel="1">
      <c r="D1517" s="246" t="s">
        <v>2238</v>
      </c>
      <c r="E1517" s="246" t="s">
        <v>48</v>
      </c>
      <c r="F1517" s="246" t="s">
        <v>465</v>
      </c>
      <c r="H1517" s="246" t="s">
        <v>466</v>
      </c>
      <c r="I1517" s="246" t="s">
        <v>2239</v>
      </c>
      <c r="L1517" s="258">
        <v>0</v>
      </c>
      <c r="M1517" s="253"/>
      <c r="N1517" s="253">
        <v>0</v>
      </c>
      <c r="O1517" s="253">
        <v>0</v>
      </c>
      <c r="P1517" s="253">
        <v>0</v>
      </c>
      <c r="Q1517" s="253">
        <v>0</v>
      </c>
      <c r="R1517" s="253">
        <v>0</v>
      </c>
      <c r="S1517" s="253">
        <v>0</v>
      </c>
      <c r="T1517" s="253">
        <v>0</v>
      </c>
      <c r="U1517" s="253">
        <v>0</v>
      </c>
      <c r="V1517" s="253">
        <v>0</v>
      </c>
      <c r="W1517" s="253">
        <v>0</v>
      </c>
      <c r="X1517" s="253">
        <v>0</v>
      </c>
      <c r="Y1517" s="253">
        <v>0</v>
      </c>
    </row>
    <row r="1518" spans="1:25" hidden="1" outlineLevel="1">
      <c r="D1518" s="246" t="s">
        <v>1876</v>
      </c>
      <c r="E1518" s="246" t="s">
        <v>48</v>
      </c>
      <c r="F1518" s="246" t="s">
        <v>465</v>
      </c>
      <c r="H1518" s="246" t="s">
        <v>466</v>
      </c>
      <c r="I1518" s="246" t="s">
        <v>1877</v>
      </c>
      <c r="L1518" s="258">
        <v>0</v>
      </c>
      <c r="M1518" s="253"/>
      <c r="N1518" s="253">
        <v>0</v>
      </c>
      <c r="O1518" s="253">
        <v>0</v>
      </c>
      <c r="P1518" s="253">
        <v>0</v>
      </c>
      <c r="Q1518" s="253">
        <v>0</v>
      </c>
      <c r="R1518" s="253">
        <v>0</v>
      </c>
      <c r="S1518" s="253">
        <v>0</v>
      </c>
      <c r="T1518" s="253">
        <v>0</v>
      </c>
      <c r="U1518" s="253">
        <v>0</v>
      </c>
      <c r="V1518" s="253">
        <v>0</v>
      </c>
      <c r="W1518" s="253">
        <v>0</v>
      </c>
      <c r="X1518" s="253">
        <v>0</v>
      </c>
      <c r="Y1518" s="253">
        <v>0</v>
      </c>
    </row>
    <row r="1519" spans="1:25" hidden="1" outlineLevel="1">
      <c r="D1519" s="246" t="s">
        <v>1328</v>
      </c>
      <c r="E1519" s="246" t="s">
        <v>48</v>
      </c>
      <c r="F1519" s="246" t="s">
        <v>465</v>
      </c>
      <c r="H1519" s="246" t="s">
        <v>466</v>
      </c>
      <c r="I1519" s="246" t="s">
        <v>219</v>
      </c>
      <c r="L1519" s="258">
        <v>36220</v>
      </c>
      <c r="M1519" s="253"/>
      <c r="N1519" s="253">
        <v>1080</v>
      </c>
      <c r="O1519" s="253">
        <v>615</v>
      </c>
      <c r="P1519" s="253">
        <v>9185</v>
      </c>
      <c r="Q1519" s="253">
        <v>3310</v>
      </c>
      <c r="R1519" s="253">
        <v>1186</v>
      </c>
      <c r="S1519" s="253">
        <v>5320</v>
      </c>
      <c r="T1519" s="253">
        <v>890</v>
      </c>
      <c r="U1519" s="253">
        <v>705</v>
      </c>
      <c r="V1519" s="253">
        <v>6370</v>
      </c>
      <c r="W1519" s="253">
        <v>1617</v>
      </c>
      <c r="X1519" s="253">
        <v>1379</v>
      </c>
      <c r="Y1519" s="253">
        <v>4563</v>
      </c>
    </row>
    <row r="1520" spans="1:25" hidden="1" outlineLevel="1">
      <c r="D1520" s="246" t="s">
        <v>1329</v>
      </c>
      <c r="E1520" s="246" t="s">
        <v>48</v>
      </c>
      <c r="F1520" s="246" t="s">
        <v>465</v>
      </c>
      <c r="H1520" s="246" t="s">
        <v>466</v>
      </c>
      <c r="I1520" s="246" t="s">
        <v>218</v>
      </c>
      <c r="L1520" s="258">
        <v>0</v>
      </c>
      <c r="M1520" s="253"/>
      <c r="N1520" s="253">
        <v>0</v>
      </c>
      <c r="O1520" s="253">
        <v>0</v>
      </c>
      <c r="P1520" s="253">
        <v>0</v>
      </c>
      <c r="Q1520" s="253">
        <v>0</v>
      </c>
      <c r="R1520" s="253">
        <v>0</v>
      </c>
      <c r="S1520" s="253">
        <v>0</v>
      </c>
      <c r="T1520" s="253">
        <v>0</v>
      </c>
      <c r="U1520" s="253">
        <v>0</v>
      </c>
      <c r="V1520" s="253">
        <v>0</v>
      </c>
      <c r="W1520" s="253">
        <v>0</v>
      </c>
      <c r="X1520" s="253">
        <v>0</v>
      </c>
      <c r="Y1520" s="253">
        <v>0</v>
      </c>
    </row>
    <row r="1521" spans="1:25" hidden="1" outlineLevel="1">
      <c r="D1521" s="246" t="s">
        <v>3050</v>
      </c>
      <c r="E1521" s="246" t="s">
        <v>2574</v>
      </c>
      <c r="F1521" s="246" t="s">
        <v>465</v>
      </c>
      <c r="H1521" s="246" t="s">
        <v>466</v>
      </c>
      <c r="I1521" s="246" t="s">
        <v>3051</v>
      </c>
      <c r="L1521" s="258">
        <v>3998</v>
      </c>
      <c r="M1521" s="253"/>
      <c r="N1521" s="253">
        <v>0</v>
      </c>
      <c r="O1521" s="253">
        <v>0</v>
      </c>
      <c r="P1521" s="253">
        <v>1162</v>
      </c>
      <c r="Q1521" s="253">
        <v>0</v>
      </c>
      <c r="R1521" s="253">
        <v>0</v>
      </c>
      <c r="S1521" s="253">
        <v>1152</v>
      </c>
      <c r="T1521" s="253">
        <v>0</v>
      </c>
      <c r="U1521" s="253">
        <v>0</v>
      </c>
      <c r="V1521" s="253">
        <v>942</v>
      </c>
      <c r="W1521" s="253">
        <v>0</v>
      </c>
      <c r="X1521" s="253">
        <v>0</v>
      </c>
      <c r="Y1521" s="253">
        <v>742</v>
      </c>
    </row>
    <row r="1522" spans="1:25" hidden="1" outlineLevel="1">
      <c r="D1522" s="246" t="s">
        <v>3052</v>
      </c>
      <c r="E1522" s="246" t="s">
        <v>2574</v>
      </c>
      <c r="F1522" s="246" t="s">
        <v>465</v>
      </c>
      <c r="H1522" s="246" t="s">
        <v>466</v>
      </c>
      <c r="I1522" s="246" t="s">
        <v>3053</v>
      </c>
      <c r="L1522" s="258">
        <v>4078567</v>
      </c>
      <c r="M1522" s="253"/>
      <c r="N1522" s="253">
        <v>282585</v>
      </c>
      <c r="O1522" s="253">
        <v>256104</v>
      </c>
      <c r="P1522" s="253">
        <v>584757</v>
      </c>
      <c r="Q1522" s="253">
        <v>430379</v>
      </c>
      <c r="R1522" s="253">
        <v>280854</v>
      </c>
      <c r="S1522" s="253">
        <v>441078</v>
      </c>
      <c r="T1522" s="253">
        <v>261878</v>
      </c>
      <c r="U1522" s="253">
        <v>205254</v>
      </c>
      <c r="V1522" s="253">
        <v>402792</v>
      </c>
      <c r="W1522" s="253">
        <v>277287</v>
      </c>
      <c r="X1522" s="253">
        <v>286698</v>
      </c>
      <c r="Y1522" s="253">
        <v>368901</v>
      </c>
    </row>
    <row r="1523" spans="1:25" hidden="1" outlineLevel="1">
      <c r="D1523" s="246" t="s">
        <v>3054</v>
      </c>
      <c r="E1523" s="246" t="s">
        <v>2574</v>
      </c>
      <c r="F1523" s="246" t="s">
        <v>465</v>
      </c>
      <c r="H1523" s="246" t="s">
        <v>466</v>
      </c>
      <c r="I1523" s="246" t="s">
        <v>3055</v>
      </c>
      <c r="L1523" s="258">
        <v>448007</v>
      </c>
      <c r="M1523" s="253"/>
      <c r="N1523" s="253">
        <v>28025</v>
      </c>
      <c r="O1523" s="253">
        <v>26768</v>
      </c>
      <c r="P1523" s="253">
        <v>43344</v>
      </c>
      <c r="Q1523" s="253">
        <v>76416</v>
      </c>
      <c r="R1523" s="253">
        <v>39952</v>
      </c>
      <c r="S1523" s="253">
        <v>32696</v>
      </c>
      <c r="T1523" s="253">
        <v>38218</v>
      </c>
      <c r="U1523" s="253">
        <v>28623</v>
      </c>
      <c r="V1523" s="253">
        <v>30952</v>
      </c>
      <c r="W1523" s="253">
        <v>39987</v>
      </c>
      <c r="X1523" s="253">
        <v>38253</v>
      </c>
      <c r="Y1523" s="253">
        <v>24773</v>
      </c>
    </row>
    <row r="1524" spans="1:25" hidden="1" outlineLevel="1">
      <c r="D1524" s="246" t="s">
        <v>3056</v>
      </c>
      <c r="E1524" s="246" t="s">
        <v>2574</v>
      </c>
      <c r="F1524" s="246" t="s">
        <v>465</v>
      </c>
      <c r="H1524" s="246" t="s">
        <v>466</v>
      </c>
      <c r="I1524" s="246" t="s">
        <v>3057</v>
      </c>
      <c r="L1524" s="258">
        <v>1734958</v>
      </c>
      <c r="M1524" s="253"/>
      <c r="N1524" s="253">
        <v>132413</v>
      </c>
      <c r="O1524" s="253">
        <v>135696</v>
      </c>
      <c r="P1524" s="253">
        <v>198000</v>
      </c>
      <c r="Q1524" s="253">
        <v>235058</v>
      </c>
      <c r="R1524" s="253">
        <v>163241</v>
      </c>
      <c r="S1524" s="253">
        <v>150482</v>
      </c>
      <c r="T1524" s="253">
        <v>127331</v>
      </c>
      <c r="U1524" s="253">
        <v>103507</v>
      </c>
      <c r="V1524" s="253">
        <v>124906</v>
      </c>
      <c r="W1524" s="253">
        <v>146666</v>
      </c>
      <c r="X1524" s="253">
        <v>121013</v>
      </c>
      <c r="Y1524" s="253">
        <v>96645</v>
      </c>
    </row>
    <row r="1525" spans="1:25" hidden="1" outlineLevel="1">
      <c r="D1525" s="246" t="s">
        <v>223</v>
      </c>
      <c r="E1525" s="246" t="s">
        <v>48</v>
      </c>
      <c r="F1525" s="246" t="s">
        <v>465</v>
      </c>
      <c r="H1525" s="246" t="s">
        <v>466</v>
      </c>
      <c r="I1525" s="246" t="s">
        <v>224</v>
      </c>
      <c r="L1525" s="258">
        <v>0</v>
      </c>
      <c r="M1525" s="253"/>
      <c r="N1525" s="253">
        <v>0</v>
      </c>
      <c r="O1525" s="253">
        <v>0</v>
      </c>
      <c r="P1525" s="253">
        <v>0</v>
      </c>
      <c r="Q1525" s="253">
        <v>0</v>
      </c>
      <c r="R1525" s="253">
        <v>0</v>
      </c>
      <c r="S1525" s="253">
        <v>0</v>
      </c>
      <c r="T1525" s="253">
        <v>0</v>
      </c>
      <c r="U1525" s="253">
        <v>0</v>
      </c>
      <c r="V1525" s="253">
        <v>0</v>
      </c>
      <c r="W1525" s="253">
        <v>0</v>
      </c>
      <c r="X1525" s="253">
        <v>0</v>
      </c>
      <c r="Y1525" s="253">
        <v>0</v>
      </c>
    </row>
    <row r="1526" spans="1:25" hidden="1" outlineLevel="1">
      <c r="D1526" s="246" t="s">
        <v>221</v>
      </c>
      <c r="E1526" s="246" t="s">
        <v>48</v>
      </c>
      <c r="F1526" s="246" t="s">
        <v>465</v>
      </c>
      <c r="H1526" s="246" t="s">
        <v>466</v>
      </c>
      <c r="I1526" s="246" t="s">
        <v>222</v>
      </c>
      <c r="L1526" s="258">
        <v>0</v>
      </c>
      <c r="M1526" s="253"/>
      <c r="N1526" s="253">
        <v>0</v>
      </c>
      <c r="O1526" s="253">
        <v>0</v>
      </c>
      <c r="P1526" s="253">
        <v>0</v>
      </c>
      <c r="Q1526" s="253">
        <v>0</v>
      </c>
      <c r="R1526" s="253">
        <v>0</v>
      </c>
      <c r="S1526" s="253">
        <v>0</v>
      </c>
      <c r="T1526" s="253">
        <v>0</v>
      </c>
      <c r="U1526" s="253">
        <v>0</v>
      </c>
      <c r="V1526" s="253">
        <v>0</v>
      </c>
      <c r="W1526" s="253">
        <v>0</v>
      </c>
      <c r="X1526" s="253">
        <v>0</v>
      </c>
      <c r="Y1526" s="253">
        <v>0</v>
      </c>
    </row>
    <row r="1527" spans="1:25" hidden="1" outlineLevel="1">
      <c r="D1527" s="246" t="s">
        <v>1878</v>
      </c>
      <c r="E1527" s="246" t="s">
        <v>48</v>
      </c>
      <c r="F1527" s="246" t="s">
        <v>465</v>
      </c>
      <c r="H1527" s="246" t="s">
        <v>466</v>
      </c>
      <c r="I1527" s="246" t="s">
        <v>1879</v>
      </c>
      <c r="L1527" s="258">
        <v>0</v>
      </c>
      <c r="M1527" s="253"/>
      <c r="N1527" s="253">
        <v>0</v>
      </c>
      <c r="O1527" s="253">
        <v>0</v>
      </c>
      <c r="P1527" s="253">
        <v>0</v>
      </c>
      <c r="Q1527" s="253">
        <v>0</v>
      </c>
      <c r="R1527" s="253">
        <v>0</v>
      </c>
      <c r="S1527" s="253">
        <v>0</v>
      </c>
      <c r="T1527" s="253">
        <v>0</v>
      </c>
      <c r="U1527" s="253">
        <v>0</v>
      </c>
      <c r="V1527" s="253">
        <v>0</v>
      </c>
      <c r="W1527" s="253">
        <v>0</v>
      </c>
      <c r="X1527" s="253">
        <v>0</v>
      </c>
      <c r="Y1527" s="253">
        <v>0</v>
      </c>
    </row>
    <row r="1528" spans="1:25" hidden="1" outlineLevel="1">
      <c r="D1528" s="246" t="s">
        <v>1880</v>
      </c>
      <c r="E1528" s="246" t="s">
        <v>1759</v>
      </c>
      <c r="F1528" s="246" t="s">
        <v>465</v>
      </c>
      <c r="H1528" s="246" t="s">
        <v>466</v>
      </c>
      <c r="I1528" s="246" t="s">
        <v>1881</v>
      </c>
      <c r="L1528" s="258">
        <v>365304</v>
      </c>
      <c r="M1528" s="253"/>
      <c r="N1528" s="253">
        <v>18855</v>
      </c>
      <c r="O1528" s="253">
        <v>31330</v>
      </c>
      <c r="P1528" s="253">
        <v>34575</v>
      </c>
      <c r="Q1528" s="253">
        <v>37724</v>
      </c>
      <c r="R1528" s="253">
        <v>30723</v>
      </c>
      <c r="S1528" s="253">
        <v>30651</v>
      </c>
      <c r="T1528" s="253">
        <v>26220</v>
      </c>
      <c r="U1528" s="253">
        <v>28000</v>
      </c>
      <c r="V1528" s="253">
        <v>32126</v>
      </c>
      <c r="W1528" s="253">
        <v>34044</v>
      </c>
      <c r="X1528" s="253">
        <v>34148</v>
      </c>
      <c r="Y1528" s="253">
        <v>26908</v>
      </c>
    </row>
    <row r="1529" spans="1:25" hidden="1" outlineLevel="1">
      <c r="D1529" s="246" t="s">
        <v>217</v>
      </c>
      <c r="E1529" s="246" t="s">
        <v>61</v>
      </c>
      <c r="F1529" s="246" t="s">
        <v>465</v>
      </c>
      <c r="H1529" s="246" t="s">
        <v>466</v>
      </c>
      <c r="I1529" s="246" t="s">
        <v>217</v>
      </c>
      <c r="L1529" s="258">
        <v>125496</v>
      </c>
      <c r="M1529" s="253"/>
      <c r="N1529" s="253">
        <v>314</v>
      </c>
      <c r="O1529" s="253">
        <v>133</v>
      </c>
      <c r="P1529" s="253">
        <v>27551</v>
      </c>
      <c r="Q1529" s="253">
        <v>0</v>
      </c>
      <c r="R1529" s="253">
        <v>204</v>
      </c>
      <c r="S1529" s="253">
        <v>28645</v>
      </c>
      <c r="T1529" s="253">
        <v>69</v>
      </c>
      <c r="U1529" s="253">
        <v>428</v>
      </c>
      <c r="V1529" s="253">
        <v>31961</v>
      </c>
      <c r="W1529" s="253">
        <v>742</v>
      </c>
      <c r="X1529" s="253">
        <v>811</v>
      </c>
      <c r="Y1529" s="253">
        <v>34638</v>
      </c>
    </row>
    <row r="1530" spans="1:25" hidden="1" outlineLevel="1">
      <c r="D1530" s="246" t="s">
        <v>1719</v>
      </c>
      <c r="E1530" s="246" t="s">
        <v>48</v>
      </c>
      <c r="F1530" s="246" t="s">
        <v>465</v>
      </c>
      <c r="H1530" s="246" t="s">
        <v>466</v>
      </c>
      <c r="I1530" s="246" t="s">
        <v>2240</v>
      </c>
      <c r="L1530" s="258">
        <v>47300</v>
      </c>
      <c r="M1530" s="253"/>
      <c r="N1530" s="253">
        <v>21000</v>
      </c>
      <c r="O1530" s="253">
        <v>21700</v>
      </c>
      <c r="P1530" s="253">
        <v>3000</v>
      </c>
      <c r="Q1530" s="253">
        <v>0</v>
      </c>
      <c r="R1530" s="253">
        <v>0</v>
      </c>
      <c r="S1530" s="253">
        <v>0</v>
      </c>
      <c r="T1530" s="253">
        <v>0</v>
      </c>
      <c r="U1530" s="253">
        <v>0</v>
      </c>
      <c r="V1530" s="253">
        <v>0</v>
      </c>
      <c r="W1530" s="253">
        <v>0</v>
      </c>
      <c r="X1530" s="253">
        <v>0</v>
      </c>
      <c r="Y1530" s="253">
        <v>1600</v>
      </c>
    </row>
    <row r="1531" spans="1:25" hidden="1" outlineLevel="1">
      <c r="D1531" s="246" t="s">
        <v>3058</v>
      </c>
      <c r="E1531" s="246" t="s">
        <v>48</v>
      </c>
      <c r="F1531" s="246" t="s">
        <v>465</v>
      </c>
      <c r="H1531" s="246" t="s">
        <v>466</v>
      </c>
      <c r="I1531" s="246" t="s">
        <v>3059</v>
      </c>
      <c r="L1531" s="258">
        <v>1665</v>
      </c>
      <c r="M1531" s="253"/>
      <c r="N1531" s="253">
        <v>155</v>
      </c>
      <c r="O1531" s="253">
        <v>0</v>
      </c>
      <c r="P1531" s="253">
        <v>0</v>
      </c>
      <c r="Q1531" s="253">
        <v>1000</v>
      </c>
      <c r="R1531" s="253">
        <v>500</v>
      </c>
      <c r="S1531" s="253">
        <v>0</v>
      </c>
      <c r="T1531" s="253">
        <v>0</v>
      </c>
      <c r="U1531" s="253">
        <v>0</v>
      </c>
      <c r="V1531" s="253">
        <v>10</v>
      </c>
      <c r="W1531" s="253">
        <v>0</v>
      </c>
      <c r="X1531" s="253">
        <v>0</v>
      </c>
      <c r="Y1531" s="253">
        <v>0</v>
      </c>
    </row>
    <row r="1532" spans="1:25" collapsed="1">
      <c r="L1532" s="258"/>
      <c r="M1532" s="253"/>
      <c r="N1532" s="253"/>
      <c r="O1532" s="253"/>
      <c r="P1532" s="253"/>
      <c r="Q1532" s="253"/>
      <c r="R1532" s="253"/>
      <c r="S1532" s="253"/>
      <c r="T1532" s="253"/>
      <c r="U1532" s="253"/>
      <c r="V1532" s="253"/>
      <c r="W1532" s="253"/>
      <c r="X1532" s="253"/>
      <c r="Y1532" s="253"/>
    </row>
    <row r="1533" spans="1:25">
      <c r="A1533" s="254"/>
      <c r="B1533" s="254"/>
      <c r="C1533" s="254" t="s">
        <v>1330</v>
      </c>
      <c r="D1533" s="254"/>
      <c r="E1533" s="254"/>
      <c r="F1533" s="254"/>
      <c r="G1533" s="254"/>
      <c r="H1533" s="254"/>
      <c r="I1533" s="254"/>
      <c r="J1533" s="254"/>
      <c r="K1533" s="254"/>
      <c r="L1533" s="255">
        <v>17726875</v>
      </c>
      <c r="M1533" s="255"/>
      <c r="N1533" s="255">
        <v>1661569</v>
      </c>
      <c r="O1533" s="255">
        <v>1447178</v>
      </c>
      <c r="P1533" s="255">
        <v>1833926</v>
      </c>
      <c r="Q1533" s="255">
        <v>1518233</v>
      </c>
      <c r="R1533" s="255">
        <v>1340922</v>
      </c>
      <c r="S1533" s="255">
        <v>1359628</v>
      </c>
      <c r="T1533" s="255">
        <v>1373287</v>
      </c>
      <c r="U1533" s="255">
        <v>1326584</v>
      </c>
      <c r="V1533" s="255">
        <v>1502199</v>
      </c>
      <c r="W1533" s="255">
        <v>1694689</v>
      </c>
      <c r="X1533" s="255">
        <v>1458890</v>
      </c>
      <c r="Y1533" s="255">
        <v>1209770</v>
      </c>
    </row>
    <row r="1534" spans="1:25" hidden="1" outlineLevel="1">
      <c r="D1534" s="246" t="s">
        <v>230</v>
      </c>
      <c r="E1534" s="246" t="s">
        <v>49</v>
      </c>
      <c r="F1534" s="246" t="s">
        <v>465</v>
      </c>
      <c r="G1534" s="246" t="s">
        <v>470</v>
      </c>
      <c r="H1534" s="246" t="s">
        <v>469</v>
      </c>
      <c r="I1534" s="246" t="s">
        <v>226</v>
      </c>
      <c r="L1534" s="258">
        <v>7033655</v>
      </c>
      <c r="M1534" s="253"/>
      <c r="N1534" s="253">
        <v>653627</v>
      </c>
      <c r="O1534" s="253">
        <v>624429</v>
      </c>
      <c r="P1534" s="253">
        <v>717016</v>
      </c>
      <c r="Q1534" s="253">
        <v>689275</v>
      </c>
      <c r="R1534" s="253">
        <v>564219</v>
      </c>
      <c r="S1534" s="253">
        <v>548065</v>
      </c>
      <c r="T1534" s="253">
        <v>535012</v>
      </c>
      <c r="U1534" s="253">
        <v>472790</v>
      </c>
      <c r="V1534" s="253">
        <v>574914</v>
      </c>
      <c r="W1534" s="253">
        <v>667711</v>
      </c>
      <c r="X1534" s="253">
        <v>594918</v>
      </c>
      <c r="Y1534" s="253">
        <v>391679</v>
      </c>
    </row>
    <row r="1535" spans="1:25" hidden="1" outlineLevel="1">
      <c r="D1535" s="246" t="s">
        <v>559</v>
      </c>
      <c r="E1535" s="246" t="s">
        <v>49</v>
      </c>
      <c r="F1535" s="246" t="s">
        <v>465</v>
      </c>
      <c r="G1535" s="246" t="s">
        <v>470</v>
      </c>
      <c r="H1535" s="246" t="s">
        <v>469</v>
      </c>
      <c r="I1535" s="246" t="s">
        <v>229</v>
      </c>
      <c r="L1535" s="258">
        <v>4992685</v>
      </c>
      <c r="M1535" s="253"/>
      <c r="N1535" s="253">
        <v>409359</v>
      </c>
      <c r="O1535" s="253">
        <v>376023</v>
      </c>
      <c r="P1535" s="253">
        <v>528359</v>
      </c>
      <c r="Q1535" s="253">
        <v>331343</v>
      </c>
      <c r="R1535" s="253">
        <v>391894</v>
      </c>
      <c r="S1535" s="253">
        <v>385891</v>
      </c>
      <c r="T1535" s="253">
        <v>448521</v>
      </c>
      <c r="U1535" s="253">
        <v>377639</v>
      </c>
      <c r="V1535" s="253">
        <v>461714</v>
      </c>
      <c r="W1535" s="253">
        <v>474343</v>
      </c>
      <c r="X1535" s="253">
        <v>418958</v>
      </c>
      <c r="Y1535" s="253">
        <v>388641</v>
      </c>
    </row>
    <row r="1536" spans="1:25" hidden="1" outlineLevel="1">
      <c r="D1536" s="246" t="s">
        <v>3260</v>
      </c>
      <c r="E1536" s="246" t="s">
        <v>49</v>
      </c>
      <c r="F1536" s="246" t="s">
        <v>465</v>
      </c>
      <c r="G1536" s="246" t="s">
        <v>470</v>
      </c>
      <c r="H1536" s="246" t="s">
        <v>469</v>
      </c>
      <c r="I1536" s="246" t="s">
        <v>3261</v>
      </c>
      <c r="L1536" s="258">
        <v>6654</v>
      </c>
      <c r="M1536" s="253"/>
      <c r="N1536" s="253"/>
      <c r="O1536" s="253"/>
      <c r="P1536" s="253"/>
      <c r="Q1536" s="253"/>
      <c r="R1536" s="253"/>
      <c r="S1536" s="253"/>
      <c r="T1536" s="253"/>
      <c r="U1536" s="253"/>
      <c r="V1536" s="253"/>
      <c r="W1536" s="253"/>
      <c r="X1536" s="253"/>
      <c r="Y1536" s="253">
        <v>6654</v>
      </c>
    </row>
    <row r="1537" spans="1:25" hidden="1" outlineLevel="1">
      <c r="D1537" s="246" t="s">
        <v>3258</v>
      </c>
      <c r="E1537" s="246" t="s">
        <v>49</v>
      </c>
      <c r="F1537" s="246" t="s">
        <v>465</v>
      </c>
      <c r="G1537" s="246" t="s">
        <v>470</v>
      </c>
      <c r="H1537" s="246" t="s">
        <v>469</v>
      </c>
      <c r="I1537" s="246" t="s">
        <v>558</v>
      </c>
      <c r="L1537" s="258">
        <v>35239</v>
      </c>
      <c r="M1537" s="253"/>
      <c r="N1537" s="253">
        <v>1630</v>
      </c>
      <c r="O1537" s="253">
        <v>3245</v>
      </c>
      <c r="P1537" s="253">
        <v>2896</v>
      </c>
      <c r="Q1537" s="253">
        <v>2937</v>
      </c>
      <c r="R1537" s="253">
        <v>2640</v>
      </c>
      <c r="S1537" s="253">
        <v>2966</v>
      </c>
      <c r="T1537" s="253">
        <v>2091</v>
      </c>
      <c r="U1537" s="253">
        <v>3187</v>
      </c>
      <c r="V1537" s="253">
        <v>2454</v>
      </c>
      <c r="W1537" s="253">
        <v>5097</v>
      </c>
      <c r="X1537" s="253">
        <v>3625</v>
      </c>
      <c r="Y1537" s="253">
        <v>2471</v>
      </c>
    </row>
    <row r="1538" spans="1:25" hidden="1" outlineLevel="1">
      <c r="D1538" s="246" t="s">
        <v>560</v>
      </c>
      <c r="E1538" s="246" t="s">
        <v>49</v>
      </c>
      <c r="F1538" s="246" t="s">
        <v>465</v>
      </c>
      <c r="G1538" s="246" t="s">
        <v>470</v>
      </c>
      <c r="H1538" s="246" t="s">
        <v>469</v>
      </c>
      <c r="I1538" s="246" t="s">
        <v>231</v>
      </c>
      <c r="L1538" s="258">
        <v>3268403</v>
      </c>
      <c r="M1538" s="253"/>
      <c r="N1538" s="253">
        <v>326883</v>
      </c>
      <c r="O1538" s="253">
        <v>250751</v>
      </c>
      <c r="P1538" s="253">
        <v>298507</v>
      </c>
      <c r="Q1538" s="253">
        <v>253456</v>
      </c>
      <c r="R1538" s="253">
        <v>253722</v>
      </c>
      <c r="S1538" s="253">
        <v>211308</v>
      </c>
      <c r="T1538" s="253">
        <v>262180</v>
      </c>
      <c r="U1538" s="253">
        <v>311429</v>
      </c>
      <c r="V1538" s="253">
        <v>263547</v>
      </c>
      <c r="W1538" s="253">
        <v>336135</v>
      </c>
      <c r="X1538" s="253">
        <v>273005</v>
      </c>
      <c r="Y1538" s="253">
        <v>227480</v>
      </c>
    </row>
    <row r="1539" spans="1:25" hidden="1" outlineLevel="1">
      <c r="D1539" s="246" t="s">
        <v>555</v>
      </c>
      <c r="E1539" s="246" t="s">
        <v>50</v>
      </c>
      <c r="F1539" s="246" t="s">
        <v>465</v>
      </c>
      <c r="G1539" s="246" t="s">
        <v>470</v>
      </c>
      <c r="H1539" s="246" t="s">
        <v>469</v>
      </c>
      <c r="I1539" s="246" t="s">
        <v>108</v>
      </c>
      <c r="L1539" s="258">
        <v>0</v>
      </c>
      <c r="M1539" s="253"/>
      <c r="N1539" s="253">
        <v>0</v>
      </c>
      <c r="O1539" s="253">
        <v>0</v>
      </c>
      <c r="P1539" s="253">
        <v>0</v>
      </c>
      <c r="Q1539" s="253">
        <v>0</v>
      </c>
      <c r="R1539" s="253">
        <v>0</v>
      </c>
      <c r="S1539" s="253">
        <v>0</v>
      </c>
      <c r="T1539" s="253">
        <v>0</v>
      </c>
      <c r="U1539" s="253">
        <v>0</v>
      </c>
      <c r="V1539" s="253">
        <v>0</v>
      </c>
      <c r="W1539" s="253">
        <v>0</v>
      </c>
      <c r="X1539" s="253">
        <v>0</v>
      </c>
      <c r="Y1539" s="253">
        <v>0</v>
      </c>
    </row>
    <row r="1540" spans="1:25" hidden="1" outlineLevel="1">
      <c r="D1540" s="246" t="s">
        <v>227</v>
      </c>
      <c r="E1540" s="246" t="s">
        <v>48</v>
      </c>
      <c r="F1540" s="246" t="s">
        <v>465</v>
      </c>
      <c r="G1540" s="246" t="s">
        <v>470</v>
      </c>
      <c r="H1540" s="246" t="s">
        <v>469</v>
      </c>
      <c r="I1540" s="246" t="s">
        <v>232</v>
      </c>
      <c r="L1540" s="258">
        <v>1241317</v>
      </c>
      <c r="M1540" s="253"/>
      <c r="N1540" s="253">
        <v>159288</v>
      </c>
      <c r="O1540" s="253">
        <v>83074</v>
      </c>
      <c r="P1540" s="253">
        <v>154033</v>
      </c>
      <c r="Q1540" s="253">
        <v>115098</v>
      </c>
      <c r="R1540" s="253">
        <v>42205</v>
      </c>
      <c r="S1540" s="253">
        <v>54803</v>
      </c>
      <c r="T1540" s="253">
        <v>59272</v>
      </c>
      <c r="U1540" s="253">
        <v>115091</v>
      </c>
      <c r="V1540" s="253">
        <v>140603</v>
      </c>
      <c r="W1540" s="253">
        <v>116093</v>
      </c>
      <c r="X1540" s="253">
        <v>71599</v>
      </c>
      <c r="Y1540" s="253">
        <v>130158</v>
      </c>
    </row>
    <row r="1541" spans="1:25" hidden="1" outlineLevel="1">
      <c r="D1541" s="246" t="s">
        <v>3060</v>
      </c>
      <c r="E1541" s="246" t="s">
        <v>48</v>
      </c>
      <c r="F1541" s="246" t="s">
        <v>465</v>
      </c>
      <c r="G1541" s="246" t="s">
        <v>470</v>
      </c>
      <c r="H1541" s="246" t="s">
        <v>469</v>
      </c>
      <c r="I1541" s="246" t="s">
        <v>3061</v>
      </c>
      <c r="L1541" s="258">
        <v>3347</v>
      </c>
      <c r="M1541" s="253"/>
      <c r="N1541" s="253">
        <v>592</v>
      </c>
      <c r="O1541" s="253">
        <v>635</v>
      </c>
      <c r="P1541" s="253">
        <v>331</v>
      </c>
      <c r="Q1541" s="253">
        <v>43</v>
      </c>
      <c r="R1541" s="253">
        <v>458</v>
      </c>
      <c r="S1541" s="253">
        <v>545</v>
      </c>
      <c r="T1541" s="253">
        <v>179</v>
      </c>
      <c r="U1541" s="253">
        <v>17</v>
      </c>
      <c r="V1541" s="253">
        <v>191</v>
      </c>
      <c r="W1541" s="253">
        <v>254</v>
      </c>
      <c r="X1541" s="253">
        <v>28</v>
      </c>
      <c r="Y1541" s="253">
        <v>74</v>
      </c>
    </row>
    <row r="1542" spans="1:25" hidden="1" outlineLevel="1">
      <c r="D1542" s="246" t="s">
        <v>3262</v>
      </c>
      <c r="E1542" s="246" t="s">
        <v>48</v>
      </c>
      <c r="F1542" s="246" t="s">
        <v>465</v>
      </c>
      <c r="G1542" s="246" t="s">
        <v>470</v>
      </c>
      <c r="H1542" s="246" t="s">
        <v>469</v>
      </c>
      <c r="I1542" s="246" t="s">
        <v>3263</v>
      </c>
      <c r="L1542" s="258">
        <v>63</v>
      </c>
      <c r="M1542" s="253"/>
      <c r="N1542" s="253"/>
      <c r="O1542" s="253"/>
      <c r="P1542" s="253"/>
      <c r="Q1542" s="253"/>
      <c r="R1542" s="253"/>
      <c r="S1542" s="253"/>
      <c r="T1542" s="253"/>
      <c r="U1542" s="253"/>
      <c r="V1542" s="253"/>
      <c r="W1542" s="253"/>
      <c r="X1542" s="253"/>
      <c r="Y1542" s="253">
        <v>63</v>
      </c>
    </row>
    <row r="1543" spans="1:25" hidden="1" outlineLevel="1">
      <c r="D1543" s="246" t="s">
        <v>769</v>
      </c>
      <c r="E1543" s="246" t="s">
        <v>48</v>
      </c>
      <c r="F1543" s="246" t="s">
        <v>465</v>
      </c>
      <c r="G1543" s="246" t="s">
        <v>470</v>
      </c>
      <c r="H1543" s="246" t="s">
        <v>469</v>
      </c>
      <c r="I1543" s="246" t="s">
        <v>1440</v>
      </c>
      <c r="L1543" s="258">
        <v>29899</v>
      </c>
      <c r="M1543" s="253"/>
      <c r="N1543" s="253">
        <v>2980</v>
      </c>
      <c r="O1543" s="253">
        <v>1390</v>
      </c>
      <c r="P1543" s="253">
        <v>1211</v>
      </c>
      <c r="Q1543" s="253">
        <v>1178</v>
      </c>
      <c r="R1543" s="253">
        <v>465</v>
      </c>
      <c r="S1543" s="253">
        <v>14488</v>
      </c>
      <c r="T1543" s="253">
        <v>183</v>
      </c>
      <c r="U1543" s="253">
        <v>2540</v>
      </c>
      <c r="V1543" s="253">
        <v>920</v>
      </c>
      <c r="W1543" s="253">
        <v>3351</v>
      </c>
      <c r="X1543" s="253">
        <v>327</v>
      </c>
      <c r="Y1543" s="253">
        <v>866</v>
      </c>
    </row>
    <row r="1544" spans="1:25" hidden="1" outlineLevel="1">
      <c r="D1544" s="246" t="s">
        <v>2238</v>
      </c>
      <c r="E1544" s="246" t="s">
        <v>48</v>
      </c>
      <c r="F1544" s="246" t="s">
        <v>465</v>
      </c>
      <c r="G1544" s="246" t="s">
        <v>470</v>
      </c>
      <c r="H1544" s="246" t="s">
        <v>469</v>
      </c>
      <c r="I1544" s="246" t="s">
        <v>2241</v>
      </c>
      <c r="L1544" s="258">
        <v>0</v>
      </c>
      <c r="M1544" s="253"/>
      <c r="N1544" s="253">
        <v>0</v>
      </c>
      <c r="O1544" s="253">
        <v>0</v>
      </c>
      <c r="P1544" s="253">
        <v>0</v>
      </c>
      <c r="Q1544" s="253">
        <v>0</v>
      </c>
      <c r="R1544" s="253">
        <v>0</v>
      </c>
      <c r="S1544" s="253">
        <v>0</v>
      </c>
      <c r="T1544" s="253">
        <v>0</v>
      </c>
      <c r="U1544" s="253">
        <v>0</v>
      </c>
      <c r="V1544" s="253">
        <v>0</v>
      </c>
      <c r="W1544" s="253">
        <v>0</v>
      </c>
      <c r="X1544" s="253">
        <v>0</v>
      </c>
      <c r="Y1544" s="253">
        <v>0</v>
      </c>
    </row>
    <row r="1545" spans="1:25" hidden="1" outlineLevel="1">
      <c r="D1545" s="246" t="s">
        <v>1876</v>
      </c>
      <c r="E1545" s="246" t="s">
        <v>48</v>
      </c>
      <c r="F1545" s="246" t="s">
        <v>465</v>
      </c>
      <c r="G1545" s="246" t="s">
        <v>470</v>
      </c>
      <c r="H1545" s="246" t="s">
        <v>469</v>
      </c>
      <c r="I1545" s="246" t="s">
        <v>2242</v>
      </c>
      <c r="L1545" s="258">
        <v>0</v>
      </c>
      <c r="M1545" s="253"/>
      <c r="N1545" s="253">
        <v>0</v>
      </c>
      <c r="O1545" s="253">
        <v>0</v>
      </c>
      <c r="P1545" s="253">
        <v>0</v>
      </c>
      <c r="Q1545" s="253">
        <v>0</v>
      </c>
      <c r="R1545" s="253">
        <v>0</v>
      </c>
      <c r="S1545" s="253">
        <v>0</v>
      </c>
      <c r="T1545" s="253">
        <v>0</v>
      </c>
      <c r="U1545" s="253">
        <v>0</v>
      </c>
      <c r="V1545" s="253">
        <v>0</v>
      </c>
      <c r="W1545" s="253">
        <v>0</v>
      </c>
      <c r="X1545" s="253">
        <v>0</v>
      </c>
      <c r="Y1545" s="253">
        <v>0</v>
      </c>
    </row>
    <row r="1546" spans="1:25" hidden="1" outlineLevel="1">
      <c r="D1546" s="246" t="s">
        <v>3264</v>
      </c>
      <c r="E1546" s="246" t="s">
        <v>48</v>
      </c>
      <c r="F1546" s="246" t="s">
        <v>465</v>
      </c>
      <c r="G1546" s="246" t="s">
        <v>470</v>
      </c>
      <c r="H1546" s="246" t="s">
        <v>469</v>
      </c>
      <c r="I1546" s="246" t="s">
        <v>2243</v>
      </c>
      <c r="L1546" s="258">
        <v>0</v>
      </c>
      <c r="M1546" s="253"/>
      <c r="N1546" s="253">
        <v>0</v>
      </c>
      <c r="O1546" s="253">
        <v>0</v>
      </c>
      <c r="P1546" s="253">
        <v>0</v>
      </c>
      <c r="Q1546" s="253">
        <v>0</v>
      </c>
      <c r="R1546" s="253">
        <v>0</v>
      </c>
      <c r="S1546" s="253">
        <v>0</v>
      </c>
      <c r="T1546" s="253">
        <v>0</v>
      </c>
      <c r="U1546" s="253">
        <v>0</v>
      </c>
      <c r="V1546" s="253">
        <v>0</v>
      </c>
      <c r="W1546" s="253">
        <v>0</v>
      </c>
      <c r="X1546" s="253">
        <v>0</v>
      </c>
      <c r="Y1546" s="253">
        <v>0</v>
      </c>
    </row>
    <row r="1547" spans="1:25" hidden="1" outlineLevel="1">
      <c r="D1547" s="246" t="s">
        <v>3052</v>
      </c>
      <c r="E1547" s="246" t="s">
        <v>2574</v>
      </c>
      <c r="F1547" s="246" t="s">
        <v>465</v>
      </c>
      <c r="G1547" s="246" t="s">
        <v>470</v>
      </c>
      <c r="H1547" s="246" t="s">
        <v>469</v>
      </c>
      <c r="I1547" s="246" t="s">
        <v>3062</v>
      </c>
      <c r="L1547" s="258">
        <v>973843</v>
      </c>
      <c r="M1547" s="253"/>
      <c r="N1547" s="253">
        <v>94375</v>
      </c>
      <c r="O1547" s="253">
        <v>97489</v>
      </c>
      <c r="P1547" s="253">
        <v>114104</v>
      </c>
      <c r="Q1547" s="253">
        <v>109104</v>
      </c>
      <c r="R1547" s="253">
        <v>73402</v>
      </c>
      <c r="S1547" s="253">
        <v>130152</v>
      </c>
      <c r="T1547" s="253">
        <v>57539</v>
      </c>
      <c r="U1547" s="253">
        <v>32690</v>
      </c>
      <c r="V1547" s="253">
        <v>46740</v>
      </c>
      <c r="W1547" s="253">
        <v>78999</v>
      </c>
      <c r="X1547" s="253">
        <v>86896</v>
      </c>
      <c r="Y1547" s="253">
        <v>52353</v>
      </c>
    </row>
    <row r="1548" spans="1:25" hidden="1" outlineLevel="1">
      <c r="D1548" s="246" t="s">
        <v>3063</v>
      </c>
      <c r="E1548" s="246" t="s">
        <v>2574</v>
      </c>
      <c r="F1548" s="246" t="s">
        <v>465</v>
      </c>
      <c r="G1548" s="246" t="s">
        <v>470</v>
      </c>
      <c r="H1548" s="246" t="s">
        <v>469</v>
      </c>
      <c r="I1548" s="246" t="s">
        <v>3064</v>
      </c>
      <c r="L1548" s="258">
        <v>75961</v>
      </c>
      <c r="M1548" s="253"/>
      <c r="N1548" s="253">
        <v>7292</v>
      </c>
      <c r="O1548" s="253">
        <v>7452</v>
      </c>
      <c r="P1548" s="253">
        <v>9752</v>
      </c>
      <c r="Q1548" s="253">
        <v>6993</v>
      </c>
      <c r="R1548" s="253">
        <v>5654</v>
      </c>
      <c r="S1548" s="253">
        <v>4550</v>
      </c>
      <c r="T1548" s="253">
        <v>6281</v>
      </c>
      <c r="U1548" s="253">
        <v>5604</v>
      </c>
      <c r="V1548" s="253">
        <v>6076</v>
      </c>
      <c r="W1548" s="253">
        <v>6912</v>
      </c>
      <c r="X1548" s="253">
        <v>5894</v>
      </c>
      <c r="Y1548" s="253">
        <v>3501</v>
      </c>
    </row>
    <row r="1549" spans="1:25" hidden="1" outlineLevel="1">
      <c r="D1549" s="246" t="s">
        <v>1880</v>
      </c>
      <c r="E1549" s="246" t="s">
        <v>1759</v>
      </c>
      <c r="F1549" s="246" t="s">
        <v>465</v>
      </c>
      <c r="G1549" s="246" t="s">
        <v>470</v>
      </c>
      <c r="H1549" s="246" t="s">
        <v>469</v>
      </c>
      <c r="I1549" s="246" t="s">
        <v>1882</v>
      </c>
      <c r="L1549" s="258">
        <v>65809</v>
      </c>
      <c r="M1549" s="253"/>
      <c r="N1549" s="253">
        <v>5543</v>
      </c>
      <c r="O1549" s="253">
        <v>2690</v>
      </c>
      <c r="P1549" s="253">
        <v>7717</v>
      </c>
      <c r="Q1549" s="253">
        <v>8806</v>
      </c>
      <c r="R1549" s="253">
        <v>6263</v>
      </c>
      <c r="S1549" s="253">
        <v>6860</v>
      </c>
      <c r="T1549" s="253">
        <v>2029</v>
      </c>
      <c r="U1549" s="253">
        <v>5597</v>
      </c>
      <c r="V1549" s="253">
        <v>5040</v>
      </c>
      <c r="W1549" s="253">
        <v>5794</v>
      </c>
      <c r="X1549" s="253">
        <v>3640</v>
      </c>
      <c r="Y1549" s="253">
        <v>5830</v>
      </c>
    </row>
    <row r="1550" spans="1:25" hidden="1" outlineLevel="1">
      <c r="D1550" s="246" t="s">
        <v>217</v>
      </c>
      <c r="E1550" s="246" t="s">
        <v>49</v>
      </c>
      <c r="F1550" s="246" t="s">
        <v>465</v>
      </c>
      <c r="G1550" s="246" t="s">
        <v>470</v>
      </c>
      <c r="H1550" s="246" t="s">
        <v>469</v>
      </c>
      <c r="I1550" s="246" t="s">
        <v>1441</v>
      </c>
      <c r="L1550" s="258">
        <v>0</v>
      </c>
      <c r="M1550" s="253"/>
      <c r="N1550" s="253">
        <v>0</v>
      </c>
      <c r="O1550" s="253">
        <v>0</v>
      </c>
      <c r="P1550" s="253">
        <v>0</v>
      </c>
      <c r="Q1550" s="253">
        <v>0</v>
      </c>
      <c r="R1550" s="253">
        <v>0</v>
      </c>
      <c r="S1550" s="253">
        <v>0</v>
      </c>
      <c r="T1550" s="253">
        <v>0</v>
      </c>
      <c r="U1550" s="253">
        <v>0</v>
      </c>
      <c r="V1550" s="253">
        <v>0</v>
      </c>
      <c r="W1550" s="253">
        <v>0</v>
      </c>
      <c r="X1550" s="253">
        <v>0</v>
      </c>
      <c r="Y1550" s="253">
        <v>0</v>
      </c>
    </row>
    <row r="1551" spans="1:25" collapsed="1">
      <c r="L1551" s="258"/>
      <c r="M1551" s="253"/>
      <c r="N1551" s="253"/>
      <c r="O1551" s="253"/>
      <c r="P1551" s="253"/>
      <c r="Q1551" s="253"/>
      <c r="R1551" s="253"/>
      <c r="S1551" s="253"/>
      <c r="T1551" s="253"/>
      <c r="U1551" s="253"/>
      <c r="V1551" s="253"/>
      <c r="W1551" s="253"/>
      <c r="X1551" s="253"/>
      <c r="Y1551" s="253"/>
    </row>
    <row r="1552" spans="1:25">
      <c r="A1552" s="256"/>
      <c r="B1552" s="256" t="s">
        <v>1331</v>
      </c>
      <c r="C1552" s="256"/>
      <c r="D1552" s="256"/>
      <c r="E1552" s="256"/>
      <c r="F1552" s="256"/>
      <c r="G1552" s="256"/>
      <c r="H1552" s="256"/>
      <c r="I1552" s="256"/>
      <c r="J1552" s="256"/>
      <c r="K1552" s="256"/>
      <c r="L1552" s="257">
        <v>7869</v>
      </c>
      <c r="M1552" s="257"/>
      <c r="N1552" s="257">
        <v>710</v>
      </c>
      <c r="O1552" s="257">
        <v>680</v>
      </c>
      <c r="P1552" s="257">
        <v>644</v>
      </c>
      <c r="Q1552" s="257">
        <v>1179</v>
      </c>
      <c r="R1552" s="257">
        <v>455</v>
      </c>
      <c r="S1552" s="257">
        <v>414</v>
      </c>
      <c r="T1552" s="257">
        <v>572</v>
      </c>
      <c r="U1552" s="257">
        <v>838</v>
      </c>
      <c r="V1552" s="257">
        <v>998</v>
      </c>
      <c r="W1552" s="257">
        <v>429</v>
      </c>
      <c r="X1552" s="257">
        <v>259</v>
      </c>
      <c r="Y1552" s="257">
        <v>691</v>
      </c>
    </row>
    <row r="1553" spans="1:25">
      <c r="A1553" s="254"/>
      <c r="B1553" s="254"/>
      <c r="C1553" s="254" t="s">
        <v>1332</v>
      </c>
      <c r="D1553" s="254"/>
      <c r="E1553" s="254"/>
      <c r="F1553" s="254"/>
      <c r="G1553" s="254"/>
      <c r="H1553" s="254"/>
      <c r="I1553" s="254"/>
      <c r="J1553" s="254"/>
      <c r="K1553" s="254"/>
      <c r="L1553" s="255">
        <v>7869</v>
      </c>
      <c r="M1553" s="255"/>
      <c r="N1553" s="255">
        <v>710</v>
      </c>
      <c r="O1553" s="255">
        <v>680</v>
      </c>
      <c r="P1553" s="255">
        <v>644</v>
      </c>
      <c r="Q1553" s="255">
        <v>1179</v>
      </c>
      <c r="R1553" s="255">
        <v>455</v>
      </c>
      <c r="S1553" s="255">
        <v>414</v>
      </c>
      <c r="T1553" s="255">
        <v>572</v>
      </c>
      <c r="U1553" s="255">
        <v>838</v>
      </c>
      <c r="V1553" s="255">
        <v>998</v>
      </c>
      <c r="W1553" s="255">
        <v>429</v>
      </c>
      <c r="X1553" s="255">
        <v>259</v>
      </c>
      <c r="Y1553" s="255">
        <v>691</v>
      </c>
    </row>
    <row r="1554" spans="1:25" hidden="1" outlineLevel="1">
      <c r="D1554" s="246" t="s">
        <v>1720</v>
      </c>
      <c r="E1554" s="246" t="s">
        <v>49</v>
      </c>
      <c r="F1554" s="246" t="s">
        <v>467</v>
      </c>
      <c r="G1554" s="246" t="s">
        <v>468</v>
      </c>
      <c r="H1554" s="246" t="s">
        <v>469</v>
      </c>
      <c r="I1554" s="246" t="s">
        <v>758</v>
      </c>
      <c r="L1554" s="258">
        <v>7869</v>
      </c>
      <c r="M1554" s="253"/>
      <c r="N1554" s="253">
        <v>710</v>
      </c>
      <c r="O1554" s="253">
        <v>680</v>
      </c>
      <c r="P1554" s="253">
        <v>644</v>
      </c>
      <c r="Q1554" s="253">
        <v>1179</v>
      </c>
      <c r="R1554" s="253">
        <v>455</v>
      </c>
      <c r="S1554" s="253">
        <v>414</v>
      </c>
      <c r="T1554" s="253">
        <v>572</v>
      </c>
      <c r="U1554" s="253">
        <v>838</v>
      </c>
      <c r="V1554" s="253">
        <v>998</v>
      </c>
      <c r="W1554" s="253">
        <v>429</v>
      </c>
      <c r="X1554" s="253">
        <v>259</v>
      </c>
      <c r="Y1554" s="253">
        <v>691</v>
      </c>
    </row>
    <row r="1555" spans="1:25" collapsed="1">
      <c r="L1555" s="258"/>
      <c r="M1555" s="253"/>
      <c r="N1555" s="253"/>
      <c r="O1555" s="253"/>
      <c r="P1555" s="253"/>
      <c r="Q1555" s="253"/>
      <c r="R1555" s="253"/>
      <c r="S1555" s="253"/>
      <c r="T1555" s="253"/>
      <c r="U1555" s="253"/>
      <c r="V1555" s="253"/>
      <c r="W1555" s="253"/>
      <c r="X1555" s="253"/>
      <c r="Y1555" s="253"/>
    </row>
    <row r="1556" spans="1:25">
      <c r="A1556" s="256"/>
      <c r="B1556" s="256" t="s">
        <v>1333</v>
      </c>
      <c r="C1556" s="256"/>
      <c r="D1556" s="256"/>
      <c r="E1556" s="256"/>
      <c r="F1556" s="256"/>
      <c r="G1556" s="256"/>
      <c r="H1556" s="256"/>
      <c r="I1556" s="256"/>
      <c r="J1556" s="256"/>
      <c r="K1556" s="256"/>
      <c r="L1556" s="257">
        <v>82958</v>
      </c>
      <c r="M1556" s="257"/>
      <c r="N1556" s="257">
        <v>5465</v>
      </c>
      <c r="O1556" s="257">
        <v>7365</v>
      </c>
      <c r="P1556" s="257">
        <v>15652</v>
      </c>
      <c r="Q1556" s="257">
        <v>8822</v>
      </c>
      <c r="R1556" s="257">
        <v>1942</v>
      </c>
      <c r="S1556" s="257">
        <v>2008</v>
      </c>
      <c r="T1556" s="257">
        <v>1941</v>
      </c>
      <c r="U1556" s="257">
        <v>1710</v>
      </c>
      <c r="V1556" s="257">
        <v>17630</v>
      </c>
      <c r="W1556" s="257">
        <v>7607</v>
      </c>
      <c r="X1556" s="257">
        <v>9914</v>
      </c>
      <c r="Y1556" s="257">
        <v>2902</v>
      </c>
    </row>
    <row r="1557" spans="1:25">
      <c r="A1557" s="254"/>
      <c r="B1557" s="254"/>
      <c r="C1557" s="254" t="s">
        <v>1334</v>
      </c>
      <c r="D1557" s="254"/>
      <c r="E1557" s="254"/>
      <c r="F1557" s="254"/>
      <c r="G1557" s="254"/>
      <c r="H1557" s="254"/>
      <c r="I1557" s="254"/>
      <c r="J1557" s="254"/>
      <c r="K1557" s="254"/>
      <c r="L1557" s="255">
        <v>82958</v>
      </c>
      <c r="M1557" s="255"/>
      <c r="N1557" s="255">
        <v>5465</v>
      </c>
      <c r="O1557" s="255">
        <v>7365</v>
      </c>
      <c r="P1557" s="255">
        <v>15652</v>
      </c>
      <c r="Q1557" s="255">
        <v>8822</v>
      </c>
      <c r="R1557" s="255">
        <v>1942</v>
      </c>
      <c r="S1557" s="255">
        <v>2008</v>
      </c>
      <c r="T1557" s="255">
        <v>1941</v>
      </c>
      <c r="U1557" s="255">
        <v>1710</v>
      </c>
      <c r="V1557" s="255">
        <v>17630</v>
      </c>
      <c r="W1557" s="255">
        <v>7607</v>
      </c>
      <c r="X1557" s="255">
        <v>9914</v>
      </c>
      <c r="Y1557" s="255">
        <v>2902</v>
      </c>
    </row>
    <row r="1558" spans="1:25" hidden="1" outlineLevel="1">
      <c r="D1558" s="246" t="s">
        <v>552</v>
      </c>
      <c r="E1558" s="246" t="s">
        <v>49</v>
      </c>
      <c r="F1558" s="246" t="s">
        <v>465</v>
      </c>
      <c r="H1558" s="246" t="s">
        <v>466</v>
      </c>
      <c r="I1558" s="246" t="s">
        <v>214</v>
      </c>
      <c r="L1558" s="258">
        <v>0</v>
      </c>
      <c r="M1558" s="253"/>
      <c r="N1558" s="253">
        <v>0</v>
      </c>
      <c r="O1558" s="253">
        <v>0</v>
      </c>
      <c r="P1558" s="253">
        <v>0</v>
      </c>
      <c r="Q1558" s="253">
        <v>0</v>
      </c>
      <c r="R1558" s="253">
        <v>0</v>
      </c>
      <c r="S1558" s="253">
        <v>0</v>
      </c>
      <c r="T1558" s="253">
        <v>0</v>
      </c>
      <c r="U1558" s="253">
        <v>0</v>
      </c>
      <c r="V1558" s="253">
        <v>0</v>
      </c>
      <c r="W1558" s="253">
        <v>0</v>
      </c>
      <c r="X1558" s="253">
        <v>0</v>
      </c>
      <c r="Y1558" s="253">
        <v>0</v>
      </c>
    </row>
    <row r="1559" spans="1:25" hidden="1" outlineLevel="1">
      <c r="D1559" s="246" t="s">
        <v>556</v>
      </c>
      <c r="E1559" s="246" t="s">
        <v>48</v>
      </c>
      <c r="F1559" s="246" t="s">
        <v>465</v>
      </c>
      <c r="H1559" s="246" t="s">
        <v>466</v>
      </c>
      <c r="I1559" s="246" t="s">
        <v>225</v>
      </c>
      <c r="L1559" s="258">
        <v>27490</v>
      </c>
      <c r="M1559" s="253"/>
      <c r="N1559" s="253">
        <v>4186</v>
      </c>
      <c r="O1559" s="253">
        <v>4767</v>
      </c>
      <c r="P1559" s="253">
        <v>2680</v>
      </c>
      <c r="Q1559" s="253">
        <v>1998</v>
      </c>
      <c r="R1559" s="253">
        <v>1000</v>
      </c>
      <c r="S1559" s="253">
        <v>600</v>
      </c>
      <c r="T1559" s="253">
        <v>1198</v>
      </c>
      <c r="U1559" s="253">
        <v>1550</v>
      </c>
      <c r="V1559" s="253">
        <v>2826</v>
      </c>
      <c r="W1559" s="253">
        <v>5542</v>
      </c>
      <c r="X1559" s="253">
        <v>893</v>
      </c>
      <c r="Y1559" s="253">
        <v>250</v>
      </c>
    </row>
    <row r="1560" spans="1:25" hidden="1" outlineLevel="1">
      <c r="D1560" s="246" t="s">
        <v>2478</v>
      </c>
      <c r="E1560" s="246" t="s">
        <v>48</v>
      </c>
      <c r="F1560" s="246" t="s">
        <v>465</v>
      </c>
      <c r="H1560" s="246" t="s">
        <v>466</v>
      </c>
      <c r="I1560" s="246" t="s">
        <v>2479</v>
      </c>
      <c r="L1560" s="258">
        <v>0</v>
      </c>
      <c r="M1560" s="253"/>
      <c r="N1560" s="253">
        <v>0</v>
      </c>
      <c r="O1560" s="253">
        <v>0</v>
      </c>
      <c r="P1560" s="253">
        <v>0</v>
      </c>
      <c r="Q1560" s="253">
        <v>0</v>
      </c>
      <c r="R1560" s="253">
        <v>0</v>
      </c>
      <c r="S1560" s="253">
        <v>0</v>
      </c>
      <c r="T1560" s="253">
        <v>0</v>
      </c>
      <c r="U1560" s="253">
        <v>0</v>
      </c>
      <c r="V1560" s="253">
        <v>0</v>
      </c>
      <c r="W1560" s="253">
        <v>0</v>
      </c>
      <c r="X1560" s="253">
        <v>0</v>
      </c>
      <c r="Y1560" s="253">
        <v>0</v>
      </c>
    </row>
    <row r="1561" spans="1:25" hidden="1" outlineLevel="1">
      <c r="D1561" s="246" t="s">
        <v>3065</v>
      </c>
      <c r="E1561" s="246" t="s">
        <v>2574</v>
      </c>
      <c r="F1561" s="246" t="s">
        <v>465</v>
      </c>
      <c r="H1561" s="246" t="s">
        <v>466</v>
      </c>
      <c r="I1561" s="246" t="s">
        <v>3066</v>
      </c>
      <c r="L1561" s="258">
        <v>55468</v>
      </c>
      <c r="M1561" s="253"/>
      <c r="N1561" s="253">
        <v>1279</v>
      </c>
      <c r="O1561" s="253">
        <v>2598</v>
      </c>
      <c r="P1561" s="253">
        <v>12972</v>
      </c>
      <c r="Q1561" s="253">
        <v>6824</v>
      </c>
      <c r="R1561" s="253">
        <v>942</v>
      </c>
      <c r="S1561" s="253">
        <v>1408</v>
      </c>
      <c r="T1561" s="253">
        <v>743</v>
      </c>
      <c r="U1561" s="253">
        <v>160</v>
      </c>
      <c r="V1561" s="253">
        <v>14804</v>
      </c>
      <c r="W1561" s="253">
        <v>2065</v>
      </c>
      <c r="X1561" s="253">
        <v>9021</v>
      </c>
      <c r="Y1561" s="253">
        <v>2652</v>
      </c>
    </row>
    <row r="1562" spans="1:25" collapsed="1">
      <c r="L1562" s="258"/>
      <c r="M1562" s="253"/>
      <c r="N1562" s="253"/>
      <c r="O1562" s="253"/>
      <c r="P1562" s="253"/>
      <c r="Q1562" s="253"/>
      <c r="R1562" s="253"/>
      <c r="S1562" s="253"/>
      <c r="T1562" s="253"/>
      <c r="U1562" s="253"/>
      <c r="V1562" s="253"/>
      <c r="W1562" s="253"/>
      <c r="X1562" s="253"/>
      <c r="Y1562" s="253"/>
    </row>
    <row r="1563" spans="1:25">
      <c r="A1563" s="256" t="s">
        <v>3265</v>
      </c>
      <c r="B1563" s="256"/>
      <c r="C1563" s="256"/>
      <c r="D1563" s="256"/>
      <c r="E1563" s="256"/>
      <c r="F1563" s="256"/>
      <c r="G1563" s="256"/>
      <c r="H1563" s="256"/>
      <c r="I1563" s="256"/>
      <c r="J1563" s="256"/>
      <c r="K1563" s="256"/>
      <c r="L1563" s="257">
        <v>10625</v>
      </c>
      <c r="M1563" s="257"/>
      <c r="N1563" s="257"/>
      <c r="O1563" s="257"/>
      <c r="P1563" s="257"/>
      <c r="Q1563" s="257"/>
      <c r="R1563" s="257"/>
      <c r="S1563" s="257"/>
      <c r="T1563" s="257"/>
      <c r="U1563" s="257"/>
      <c r="V1563" s="257">
        <v>289</v>
      </c>
      <c r="W1563" s="257">
        <v>3444</v>
      </c>
      <c r="X1563" s="257">
        <v>1724</v>
      </c>
      <c r="Y1563" s="257">
        <v>5168</v>
      </c>
    </row>
    <row r="1564" spans="1:25">
      <c r="A1564" s="256"/>
      <c r="B1564" s="256" t="s">
        <v>3266</v>
      </c>
      <c r="C1564" s="256"/>
      <c r="D1564" s="256"/>
      <c r="E1564" s="256"/>
      <c r="F1564" s="256"/>
      <c r="G1564" s="256"/>
      <c r="H1564" s="256"/>
      <c r="I1564" s="256"/>
      <c r="J1564" s="256"/>
      <c r="K1564" s="256"/>
      <c r="L1564" s="257">
        <v>10625</v>
      </c>
      <c r="M1564" s="257"/>
      <c r="N1564" s="257"/>
      <c r="O1564" s="257"/>
      <c r="P1564" s="257"/>
      <c r="Q1564" s="257"/>
      <c r="R1564" s="257"/>
      <c r="S1564" s="257"/>
      <c r="T1564" s="257"/>
      <c r="U1564" s="257"/>
      <c r="V1564" s="257">
        <v>289</v>
      </c>
      <c r="W1564" s="257">
        <v>3444</v>
      </c>
      <c r="X1564" s="257">
        <v>1724</v>
      </c>
      <c r="Y1564" s="257">
        <v>5168</v>
      </c>
    </row>
    <row r="1565" spans="1:25">
      <c r="A1565" s="254"/>
      <c r="B1565" s="254"/>
      <c r="C1565" s="254" t="s">
        <v>3267</v>
      </c>
      <c r="D1565" s="254"/>
      <c r="E1565" s="254"/>
      <c r="F1565" s="254"/>
      <c r="G1565" s="254"/>
      <c r="H1565" s="254"/>
      <c r="I1565" s="254"/>
      <c r="J1565" s="254"/>
      <c r="K1565" s="254"/>
      <c r="L1565" s="255">
        <v>10625</v>
      </c>
      <c r="M1565" s="255"/>
      <c r="N1565" s="255"/>
      <c r="O1565" s="255"/>
      <c r="P1565" s="255"/>
      <c r="Q1565" s="255"/>
      <c r="R1565" s="255"/>
      <c r="S1565" s="255"/>
      <c r="T1565" s="255"/>
      <c r="U1565" s="255"/>
      <c r="V1565" s="255">
        <v>289</v>
      </c>
      <c r="W1565" s="255">
        <v>3444</v>
      </c>
      <c r="X1565" s="255">
        <v>1724</v>
      </c>
      <c r="Y1565" s="255">
        <v>5168</v>
      </c>
    </row>
    <row r="1566" spans="1:25" hidden="1" outlineLevel="1">
      <c r="D1566" s="246" t="s">
        <v>3268</v>
      </c>
      <c r="E1566" s="246" t="s">
        <v>2574</v>
      </c>
      <c r="F1566" s="246" t="s">
        <v>465</v>
      </c>
      <c r="H1566" s="246" t="s">
        <v>466</v>
      </c>
      <c r="I1566" s="246" t="s">
        <v>3269</v>
      </c>
      <c r="L1566" s="258">
        <v>1</v>
      </c>
      <c r="M1566" s="253"/>
      <c r="N1566" s="253"/>
      <c r="O1566" s="253"/>
      <c r="P1566" s="253"/>
      <c r="Q1566" s="253"/>
      <c r="R1566" s="253"/>
      <c r="S1566" s="253"/>
      <c r="T1566" s="253"/>
      <c r="U1566" s="253"/>
      <c r="V1566" s="253">
        <v>0</v>
      </c>
      <c r="W1566" s="253">
        <v>0</v>
      </c>
      <c r="X1566" s="253">
        <v>0</v>
      </c>
      <c r="Y1566" s="253">
        <v>1</v>
      </c>
    </row>
    <row r="1567" spans="1:25" hidden="1" outlineLevel="1">
      <c r="D1567" s="246" t="s">
        <v>3270</v>
      </c>
      <c r="E1567" s="246" t="s">
        <v>2574</v>
      </c>
      <c r="F1567" s="246" t="s">
        <v>465</v>
      </c>
      <c r="H1567" s="246" t="s">
        <v>466</v>
      </c>
      <c r="I1567" s="246" t="s">
        <v>3271</v>
      </c>
      <c r="L1567" s="258">
        <v>3893</v>
      </c>
      <c r="M1567" s="253"/>
      <c r="N1567" s="253"/>
      <c r="O1567" s="253"/>
      <c r="P1567" s="253"/>
      <c r="Q1567" s="253"/>
      <c r="R1567" s="253"/>
      <c r="S1567" s="253"/>
      <c r="T1567" s="253"/>
      <c r="U1567" s="253"/>
      <c r="V1567" s="253">
        <v>220</v>
      </c>
      <c r="W1567" s="253">
        <v>1126</v>
      </c>
      <c r="X1567" s="253">
        <v>682</v>
      </c>
      <c r="Y1567" s="253">
        <v>1865</v>
      </c>
    </row>
    <row r="1568" spans="1:25" hidden="1" outlineLevel="1">
      <c r="D1568" s="246" t="s">
        <v>3272</v>
      </c>
      <c r="E1568" s="246" t="s">
        <v>2574</v>
      </c>
      <c r="F1568" s="246" t="s">
        <v>465</v>
      </c>
      <c r="H1568" s="246" t="s">
        <v>466</v>
      </c>
      <c r="I1568" s="246" t="s">
        <v>3273</v>
      </c>
      <c r="L1568" s="258">
        <v>23</v>
      </c>
      <c r="M1568" s="253"/>
      <c r="N1568" s="253"/>
      <c r="O1568" s="253"/>
      <c r="P1568" s="253"/>
      <c r="Q1568" s="253"/>
      <c r="R1568" s="253"/>
      <c r="S1568" s="253"/>
      <c r="T1568" s="253"/>
      <c r="U1568" s="253"/>
      <c r="V1568" s="253">
        <v>8</v>
      </c>
      <c r="W1568" s="253">
        <v>0</v>
      </c>
      <c r="X1568" s="253">
        <v>0</v>
      </c>
      <c r="Y1568" s="253">
        <v>15</v>
      </c>
    </row>
    <row r="1569" spans="4:25" hidden="1" outlineLevel="1">
      <c r="D1569" s="246" t="s">
        <v>3274</v>
      </c>
      <c r="E1569" s="246" t="s">
        <v>2574</v>
      </c>
      <c r="F1569" s="246" t="s">
        <v>465</v>
      </c>
      <c r="H1569" s="246" t="s">
        <v>466</v>
      </c>
      <c r="I1569" s="246" t="s">
        <v>3275</v>
      </c>
      <c r="L1569" s="258">
        <v>4242</v>
      </c>
      <c r="M1569" s="253"/>
      <c r="N1569" s="253"/>
      <c r="O1569" s="253"/>
      <c r="P1569" s="253"/>
      <c r="Q1569" s="253"/>
      <c r="R1569" s="253"/>
      <c r="S1569" s="253"/>
      <c r="T1569" s="253"/>
      <c r="U1569" s="253"/>
      <c r="V1569" s="253">
        <v>54</v>
      </c>
      <c r="W1569" s="253">
        <v>1845</v>
      </c>
      <c r="X1569" s="253">
        <v>853</v>
      </c>
      <c r="Y1569" s="253">
        <v>1490</v>
      </c>
    </row>
    <row r="1570" spans="4:25" hidden="1" outlineLevel="1">
      <c r="D1570" s="246" t="s">
        <v>3276</v>
      </c>
      <c r="E1570" s="246" t="s">
        <v>2574</v>
      </c>
      <c r="F1570" s="246" t="s">
        <v>465</v>
      </c>
      <c r="H1570" s="246" t="s">
        <v>466</v>
      </c>
      <c r="I1570" s="246" t="s">
        <v>3277</v>
      </c>
      <c r="L1570" s="258">
        <v>2466</v>
      </c>
      <c r="M1570" s="253"/>
      <c r="N1570" s="253"/>
      <c r="O1570" s="253"/>
      <c r="P1570" s="253"/>
      <c r="Q1570" s="253"/>
      <c r="R1570" s="253"/>
      <c r="S1570" s="253"/>
      <c r="T1570" s="253"/>
      <c r="U1570" s="253"/>
      <c r="V1570" s="253">
        <v>7</v>
      </c>
      <c r="W1570" s="253">
        <v>473</v>
      </c>
      <c r="X1570" s="253">
        <v>189</v>
      </c>
      <c r="Y1570" s="253">
        <v>1797</v>
      </c>
    </row>
    <row r="1571" spans="4:25" collapsed="1">
      <c r="L1571" s="253"/>
      <c r="M1571" s="253"/>
      <c r="N1571" s="253"/>
      <c r="O1571" s="253"/>
      <c r="P1571" s="253"/>
      <c r="Q1571" s="253"/>
      <c r="R1571" s="253"/>
      <c r="S1571" s="253"/>
      <c r="T1571" s="253"/>
      <c r="U1571" s="253"/>
      <c r="V1571" s="253"/>
      <c r="W1571" s="253"/>
      <c r="X1571" s="253"/>
      <c r="Y1571" s="253"/>
    </row>
  </sheetData>
  <autoFilter ref="A5:J1571" xr:uid="{3FCD4B95-BDC6-4801-80BB-42DCD466767D}"/>
  <pageMargins left="0.7" right="0.7" top="0.75" bottom="0.75" header="0.3" footer="0.3"/>
  <headerFooter>
    <oddFooter>&amp;C_x000D_&amp;1#&amp;"Aptos"&amp;10&amp;KFFEF00 PRIVATE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74C33-314F-4C81-B926-B3701329ACD6}">
  <dimension ref="A1:Y1571"/>
  <sheetViews>
    <sheetView workbookViewId="0">
      <pane ySplit="5" topLeftCell="A6" activePane="bottomLeft" state="frozen"/>
      <selection pane="bottomLeft"/>
    </sheetView>
  </sheetViews>
  <sheetFormatPr defaultColWidth="14.1640625" defaultRowHeight="10.5" outlineLevelRow="1"/>
  <cols>
    <col min="1" max="3" width="5.6640625" style="246" customWidth="1"/>
    <col min="4" max="4" width="80.6640625" style="246" bestFit="1" customWidth="1"/>
    <col min="5" max="5" width="21" style="246" bestFit="1" customWidth="1"/>
    <col min="6" max="6" width="15.1640625" style="246" bestFit="1" customWidth="1"/>
    <col min="7" max="7" width="18.33203125" style="246" bestFit="1" customWidth="1"/>
    <col min="8" max="8" width="14.33203125" style="246" bestFit="1" customWidth="1"/>
    <col min="9" max="9" width="10.83203125" style="246" bestFit="1" customWidth="1"/>
    <col min="10" max="10" width="14.5" style="246" bestFit="1" customWidth="1"/>
    <col min="11" max="11" width="5.6640625" style="246" customWidth="1"/>
    <col min="12" max="12" width="19.5" style="246" bestFit="1" customWidth="1"/>
    <col min="13" max="13" width="5.6640625" style="246" customWidth="1"/>
    <col min="14" max="25" width="17.1640625" style="246" bestFit="1" customWidth="1"/>
    <col min="26" max="27" width="16.6640625" style="246" customWidth="1"/>
    <col min="28" max="16384" width="14.1640625" style="246"/>
  </cols>
  <sheetData>
    <row r="1" spans="1:25" ht="15">
      <c r="A1" s="245" t="s">
        <v>776</v>
      </c>
    </row>
    <row r="2" spans="1:25" ht="14.25">
      <c r="A2" s="247" t="s">
        <v>3119</v>
      </c>
    </row>
    <row r="3" spans="1:25" ht="14.25">
      <c r="A3" s="248" t="s">
        <v>3118</v>
      </c>
    </row>
    <row r="5" spans="1:25" ht="21">
      <c r="A5" s="249"/>
      <c r="B5" s="249"/>
      <c r="C5" s="249"/>
      <c r="D5" s="249" t="s">
        <v>777</v>
      </c>
      <c r="E5" s="249" t="s">
        <v>211</v>
      </c>
      <c r="F5" s="250" t="s">
        <v>458</v>
      </c>
      <c r="G5" s="250" t="s">
        <v>459</v>
      </c>
      <c r="H5" s="250" t="s">
        <v>460</v>
      </c>
      <c r="I5" s="249" t="s">
        <v>461</v>
      </c>
      <c r="J5" s="249" t="s">
        <v>212</v>
      </c>
      <c r="K5" s="249"/>
      <c r="L5" s="251" t="s">
        <v>428</v>
      </c>
      <c r="M5" s="249"/>
      <c r="N5" s="252" t="s">
        <v>3120</v>
      </c>
      <c r="O5" s="252" t="s">
        <v>3121</v>
      </c>
      <c r="P5" s="252" t="s">
        <v>3122</v>
      </c>
      <c r="Q5" s="252" t="s">
        <v>3123</v>
      </c>
      <c r="R5" s="252" t="s">
        <v>3124</v>
      </c>
      <c r="S5" s="252" t="s">
        <v>3125</v>
      </c>
      <c r="T5" s="252" t="s">
        <v>3126</v>
      </c>
      <c r="U5" s="252" t="s">
        <v>3127</v>
      </c>
      <c r="V5" s="252" t="s">
        <v>3128</v>
      </c>
      <c r="W5" s="252" t="s">
        <v>3129</v>
      </c>
      <c r="X5" s="252" t="s">
        <v>3130</v>
      </c>
      <c r="Y5" s="252" t="s">
        <v>3131</v>
      </c>
    </row>
    <row r="6" spans="1:25">
      <c r="L6" s="253"/>
      <c r="M6" s="253"/>
      <c r="N6" s="253"/>
      <c r="O6" s="253"/>
      <c r="P6" s="253"/>
      <c r="Q6" s="253"/>
      <c r="R6" s="253"/>
      <c r="S6" s="253"/>
      <c r="T6" s="253"/>
      <c r="U6" s="253"/>
      <c r="V6" s="253"/>
      <c r="W6" s="253"/>
      <c r="X6" s="253"/>
      <c r="Y6" s="253"/>
    </row>
    <row r="7" spans="1:25">
      <c r="A7" s="254" t="s">
        <v>462</v>
      </c>
      <c r="B7" s="254"/>
      <c r="C7" s="254"/>
      <c r="D7" s="254"/>
      <c r="E7" s="254"/>
      <c r="F7" s="254"/>
      <c r="G7" s="254"/>
      <c r="H7" s="254"/>
      <c r="I7" s="254"/>
      <c r="J7" s="254"/>
      <c r="K7" s="254"/>
      <c r="L7" s="255">
        <v>255</v>
      </c>
      <c r="M7" s="255"/>
      <c r="N7" s="255">
        <v>22</v>
      </c>
      <c r="O7" s="255">
        <v>20</v>
      </c>
      <c r="P7" s="255">
        <v>21</v>
      </c>
      <c r="Q7" s="255">
        <v>20</v>
      </c>
      <c r="R7" s="255">
        <v>21</v>
      </c>
      <c r="S7" s="255">
        <v>21</v>
      </c>
      <c r="T7" s="255">
        <v>23</v>
      </c>
      <c r="U7" s="255">
        <v>21</v>
      </c>
      <c r="V7" s="255">
        <v>22</v>
      </c>
      <c r="W7" s="255">
        <v>23</v>
      </c>
      <c r="X7" s="255">
        <v>20</v>
      </c>
      <c r="Y7" s="255">
        <v>21</v>
      </c>
    </row>
    <row r="8" spans="1:25">
      <c r="L8" s="253"/>
      <c r="M8" s="253"/>
      <c r="N8" s="253"/>
      <c r="O8" s="253"/>
      <c r="P8" s="253"/>
      <c r="Q8" s="253"/>
      <c r="R8" s="253"/>
      <c r="S8" s="253"/>
      <c r="T8" s="253"/>
      <c r="U8" s="253"/>
      <c r="V8" s="253"/>
      <c r="W8" s="253"/>
      <c r="X8" s="253"/>
      <c r="Y8" s="253"/>
    </row>
    <row r="9" spans="1:25">
      <c r="A9" s="254" t="s">
        <v>87</v>
      </c>
      <c r="B9" s="254"/>
      <c r="C9" s="254"/>
      <c r="D9" s="254"/>
      <c r="E9" s="254"/>
      <c r="F9" s="254"/>
      <c r="G9" s="254"/>
      <c r="H9" s="254"/>
      <c r="I9" s="254"/>
      <c r="J9" s="254"/>
      <c r="K9" s="254"/>
      <c r="L9" s="255">
        <v>5013024479.9059658</v>
      </c>
      <c r="M9" s="255"/>
      <c r="N9" s="255">
        <v>443497850.90451205</v>
      </c>
      <c r="O9" s="255">
        <v>413034263.78893</v>
      </c>
      <c r="P9" s="255">
        <v>532013581.93938899</v>
      </c>
      <c r="Q9" s="255">
        <v>444114054.83568102</v>
      </c>
      <c r="R9" s="255">
        <v>363058216.05414802</v>
      </c>
      <c r="S9" s="255">
        <v>409311722.65323603</v>
      </c>
      <c r="T9" s="255">
        <v>387577588.46281201</v>
      </c>
      <c r="U9" s="255">
        <v>356895058.77407205</v>
      </c>
      <c r="V9" s="255">
        <v>424670611.25538397</v>
      </c>
      <c r="W9" s="255">
        <v>463199653.07076001</v>
      </c>
      <c r="X9" s="255">
        <v>405130312.00647902</v>
      </c>
      <c r="Y9" s="255">
        <v>370521566.16056299</v>
      </c>
    </row>
    <row r="10" spans="1:25">
      <c r="L10" s="253"/>
      <c r="M10" s="253"/>
      <c r="N10" s="253"/>
      <c r="O10" s="253"/>
      <c r="P10" s="253"/>
      <c r="Q10" s="253"/>
      <c r="R10" s="253"/>
      <c r="S10" s="253"/>
      <c r="T10" s="253"/>
      <c r="U10" s="253"/>
      <c r="V10" s="253"/>
      <c r="W10" s="253"/>
      <c r="X10" s="253"/>
      <c r="Y10" s="253"/>
    </row>
    <row r="11" spans="1:25">
      <c r="A11" s="256" t="s">
        <v>463</v>
      </c>
      <c r="B11" s="256"/>
      <c r="C11" s="256"/>
      <c r="D11" s="256"/>
      <c r="E11" s="256"/>
      <c r="F11" s="256"/>
      <c r="G11" s="256"/>
      <c r="H11" s="256"/>
      <c r="I11" s="256"/>
      <c r="J11" s="256"/>
      <c r="K11" s="256"/>
      <c r="L11" s="257">
        <v>2951027982.7018428</v>
      </c>
      <c r="M11" s="257"/>
      <c r="N11" s="257">
        <v>253317758.88806102</v>
      </c>
      <c r="O11" s="257">
        <v>241123777.110973</v>
      </c>
      <c r="P11" s="257">
        <v>324978579.15527505</v>
      </c>
      <c r="Q11" s="257">
        <v>275104337.64322996</v>
      </c>
      <c r="R11" s="257">
        <v>204617876.39660102</v>
      </c>
      <c r="S11" s="257">
        <v>254494486.35777301</v>
      </c>
      <c r="T11" s="257">
        <v>227856586.65280399</v>
      </c>
      <c r="U11" s="257">
        <v>209156490.00268599</v>
      </c>
      <c r="V11" s="257">
        <v>249060059.808893</v>
      </c>
      <c r="W11" s="257">
        <v>254869217.99385402</v>
      </c>
      <c r="X11" s="257">
        <v>229509909.52846399</v>
      </c>
      <c r="Y11" s="257">
        <v>226938903.16322902</v>
      </c>
    </row>
    <row r="12" spans="1:25">
      <c r="A12" s="254" t="s">
        <v>464</v>
      </c>
      <c r="B12" s="254"/>
      <c r="C12" s="254"/>
      <c r="D12" s="254"/>
      <c r="E12" s="254"/>
      <c r="F12" s="254"/>
      <c r="G12" s="254"/>
      <c r="H12" s="254"/>
      <c r="I12" s="254"/>
      <c r="J12" s="254"/>
      <c r="K12" s="254"/>
      <c r="L12" s="255">
        <v>2061996497.2041218</v>
      </c>
      <c r="M12" s="255"/>
      <c r="N12" s="255">
        <v>190180092.016451</v>
      </c>
      <c r="O12" s="255">
        <v>171910486.677957</v>
      </c>
      <c r="P12" s="255">
        <v>207035002.78411302</v>
      </c>
      <c r="Q12" s="255">
        <v>169009717.19245002</v>
      </c>
      <c r="R12" s="255">
        <v>158440339.65754801</v>
      </c>
      <c r="S12" s="255">
        <v>154817236.29546398</v>
      </c>
      <c r="T12" s="255">
        <v>159721001.81000698</v>
      </c>
      <c r="U12" s="255">
        <v>147738568.77138501</v>
      </c>
      <c r="V12" s="255">
        <v>175610551.446491</v>
      </c>
      <c r="W12" s="255">
        <v>208330435.076906</v>
      </c>
      <c r="X12" s="255">
        <v>175620402.47801501</v>
      </c>
      <c r="Y12" s="255">
        <v>143582662.99733499</v>
      </c>
    </row>
    <row r="13" spans="1:25">
      <c r="L13" s="253"/>
      <c r="M13" s="253"/>
      <c r="N13" s="253"/>
      <c r="O13" s="253"/>
      <c r="P13" s="253"/>
      <c r="Q13" s="253"/>
      <c r="R13" s="253"/>
      <c r="S13" s="253"/>
      <c r="T13" s="253"/>
      <c r="U13" s="253"/>
      <c r="V13" s="253"/>
      <c r="W13" s="253"/>
      <c r="X13" s="253"/>
      <c r="Y13" s="253"/>
    </row>
    <row r="14" spans="1:25">
      <c r="L14" s="253"/>
      <c r="M14" s="253"/>
      <c r="N14" s="253"/>
      <c r="O14" s="253"/>
      <c r="P14" s="253"/>
      <c r="Q14" s="253"/>
      <c r="R14" s="253"/>
      <c r="S14" s="253"/>
      <c r="T14" s="253"/>
      <c r="U14" s="253"/>
      <c r="V14" s="253"/>
      <c r="W14" s="253"/>
      <c r="X14" s="253"/>
      <c r="Y14" s="253"/>
    </row>
    <row r="15" spans="1:25">
      <c r="A15" s="256" t="s">
        <v>420</v>
      </c>
      <c r="B15" s="256"/>
      <c r="C15" s="256"/>
      <c r="D15" s="256"/>
      <c r="E15" s="256"/>
      <c r="F15" s="256"/>
      <c r="G15" s="256"/>
      <c r="H15" s="256"/>
      <c r="I15" s="256"/>
      <c r="J15" s="256"/>
      <c r="K15" s="256"/>
      <c r="L15" s="257">
        <v>376348726.16250008</v>
      </c>
      <c r="M15" s="257"/>
      <c r="N15" s="257">
        <v>35850963.137500003</v>
      </c>
      <c r="O15" s="257">
        <v>35884751.987499997</v>
      </c>
      <c r="P15" s="257">
        <v>37318571.8125</v>
      </c>
      <c r="Q15" s="257">
        <v>33946552.075000003</v>
      </c>
      <c r="R15" s="257">
        <v>24098295.112500001</v>
      </c>
      <c r="S15" s="257">
        <v>27981859.024999999</v>
      </c>
      <c r="T15" s="257">
        <v>35529830.325000003</v>
      </c>
      <c r="U15" s="257">
        <v>34549338.875</v>
      </c>
      <c r="V15" s="257">
        <v>25572499.912500001</v>
      </c>
      <c r="W15" s="257">
        <v>32972523.975000001</v>
      </c>
      <c r="X15" s="257">
        <v>30129776.199999999</v>
      </c>
      <c r="Y15" s="257">
        <v>22513763.725000001</v>
      </c>
    </row>
    <row r="16" spans="1:25">
      <c r="A16" s="256"/>
      <c r="B16" s="256" t="s">
        <v>778</v>
      </c>
      <c r="C16" s="256"/>
      <c r="D16" s="256"/>
      <c r="E16" s="256"/>
      <c r="F16" s="256"/>
      <c r="G16" s="256"/>
      <c r="H16" s="256"/>
      <c r="I16" s="256"/>
      <c r="J16" s="256"/>
      <c r="K16" s="256"/>
      <c r="L16" s="257">
        <v>376020776.56250012</v>
      </c>
      <c r="M16" s="257"/>
      <c r="N16" s="257">
        <v>35832792.737499997</v>
      </c>
      <c r="O16" s="257">
        <v>35849223.987499997</v>
      </c>
      <c r="P16" s="257">
        <v>37310698.3125</v>
      </c>
      <c r="Q16" s="257">
        <v>33920140.075000003</v>
      </c>
      <c r="R16" s="257">
        <v>24081689.112500001</v>
      </c>
      <c r="S16" s="257">
        <v>27928788.725000001</v>
      </c>
      <c r="T16" s="257">
        <v>35525795.325000003</v>
      </c>
      <c r="U16" s="257">
        <v>34524642.875</v>
      </c>
      <c r="V16" s="257">
        <v>25557945.912500001</v>
      </c>
      <c r="W16" s="257">
        <v>32956059.975000001</v>
      </c>
      <c r="X16" s="257">
        <v>30092405.800000001</v>
      </c>
      <c r="Y16" s="257">
        <v>22440593.725000001</v>
      </c>
    </row>
    <row r="17" spans="1:25">
      <c r="A17" s="254"/>
      <c r="B17" s="254"/>
      <c r="C17" s="254" t="s">
        <v>779</v>
      </c>
      <c r="D17" s="254"/>
      <c r="E17" s="254"/>
      <c r="F17" s="254"/>
      <c r="G17" s="254"/>
      <c r="H17" s="254"/>
      <c r="I17" s="254"/>
      <c r="J17" s="254"/>
      <c r="K17" s="254"/>
      <c r="L17" s="255">
        <v>363358197.86250001</v>
      </c>
      <c r="M17" s="255"/>
      <c r="N17" s="255">
        <v>34784300.4375</v>
      </c>
      <c r="O17" s="255">
        <v>34713161.012500003</v>
      </c>
      <c r="P17" s="255">
        <v>35367477.337499999</v>
      </c>
      <c r="Q17" s="255">
        <v>32708457.824999999</v>
      </c>
      <c r="R17" s="255">
        <v>23059683.712499999</v>
      </c>
      <c r="S17" s="255">
        <v>26832418.725000001</v>
      </c>
      <c r="T17" s="255">
        <v>34370061.100000001</v>
      </c>
      <c r="U17" s="255">
        <v>33783533.549999997</v>
      </c>
      <c r="V17" s="255">
        <v>24807359.137499999</v>
      </c>
      <c r="W17" s="255">
        <v>32130236.375</v>
      </c>
      <c r="X17" s="255">
        <v>29320842.425000001</v>
      </c>
      <c r="Y17" s="255">
        <v>21480666.225000001</v>
      </c>
    </row>
    <row r="18" spans="1:25" hidden="1" outlineLevel="1">
      <c r="D18" s="246" t="s">
        <v>561</v>
      </c>
      <c r="E18" s="246" t="s">
        <v>48</v>
      </c>
      <c r="F18" s="246" t="s">
        <v>467</v>
      </c>
      <c r="H18" s="246" t="s">
        <v>466</v>
      </c>
      <c r="I18" s="246" t="s">
        <v>423</v>
      </c>
      <c r="L18" s="258">
        <v>8945644.5625</v>
      </c>
      <c r="M18" s="253"/>
      <c r="N18" s="253">
        <v>906623.41249999998</v>
      </c>
      <c r="O18" s="253">
        <v>1035163.1375</v>
      </c>
      <c r="P18" s="253">
        <v>822562.21250000002</v>
      </c>
      <c r="Q18" s="253">
        <v>695989.48750000005</v>
      </c>
      <c r="R18" s="253">
        <v>855504.21250000002</v>
      </c>
      <c r="S18" s="253">
        <v>651722.1875</v>
      </c>
      <c r="T18" s="253">
        <v>691943.57499999995</v>
      </c>
      <c r="U18" s="253">
        <v>342970.9375</v>
      </c>
      <c r="V18" s="253">
        <v>618269.66249999998</v>
      </c>
      <c r="W18" s="253">
        <v>1075468.9375</v>
      </c>
      <c r="X18" s="253">
        <v>715597.8</v>
      </c>
      <c r="Y18" s="253">
        <v>533829</v>
      </c>
    </row>
    <row r="19" spans="1:25" hidden="1" outlineLevel="1">
      <c r="D19" s="246" t="s">
        <v>2288</v>
      </c>
      <c r="E19" s="246" t="s">
        <v>48</v>
      </c>
      <c r="F19" s="246" t="s">
        <v>465</v>
      </c>
      <c r="H19" s="246" t="s">
        <v>466</v>
      </c>
      <c r="I19" s="246" t="s">
        <v>2289</v>
      </c>
      <c r="L19" s="258">
        <v>66</v>
      </c>
      <c r="M19" s="253"/>
      <c r="N19" s="253">
        <v>0</v>
      </c>
      <c r="O19" s="253">
        <v>0</v>
      </c>
      <c r="P19" s="253">
        <v>66</v>
      </c>
      <c r="Q19" s="253">
        <v>0</v>
      </c>
      <c r="R19" s="253">
        <v>0</v>
      </c>
      <c r="S19" s="253">
        <v>0</v>
      </c>
      <c r="T19" s="253">
        <v>0</v>
      </c>
      <c r="U19" s="253">
        <v>0</v>
      </c>
      <c r="V19" s="253">
        <v>0</v>
      </c>
      <c r="W19" s="253">
        <v>0</v>
      </c>
      <c r="X19" s="253">
        <v>0</v>
      </c>
      <c r="Y19" s="253">
        <v>0</v>
      </c>
    </row>
    <row r="20" spans="1:25" hidden="1" outlineLevel="1">
      <c r="D20" s="246" t="s">
        <v>2721</v>
      </c>
      <c r="E20" s="246" t="s">
        <v>48</v>
      </c>
      <c r="F20" s="246" t="s">
        <v>465</v>
      </c>
      <c r="H20" s="246" t="s">
        <v>466</v>
      </c>
      <c r="I20" s="246" t="s">
        <v>2722</v>
      </c>
      <c r="L20" s="258">
        <v>430.15000000000003</v>
      </c>
      <c r="M20" s="253"/>
      <c r="N20" s="253">
        <v>0</v>
      </c>
      <c r="O20" s="253">
        <v>29.5</v>
      </c>
      <c r="P20" s="253">
        <v>69.474999999999994</v>
      </c>
      <c r="Q20" s="253">
        <v>9.9</v>
      </c>
      <c r="R20" s="253">
        <v>94.375</v>
      </c>
      <c r="S20" s="253">
        <v>151.48750000000001</v>
      </c>
      <c r="T20" s="253">
        <v>64.8125</v>
      </c>
      <c r="U20" s="253">
        <v>10.6</v>
      </c>
      <c r="V20" s="253">
        <v>0</v>
      </c>
      <c r="W20" s="253">
        <v>0</v>
      </c>
      <c r="X20" s="253">
        <v>0</v>
      </c>
      <c r="Y20" s="253">
        <v>0</v>
      </c>
    </row>
    <row r="21" spans="1:25" hidden="1" outlineLevel="1">
      <c r="D21" s="246" t="s">
        <v>2723</v>
      </c>
      <c r="E21" s="246" t="s">
        <v>48</v>
      </c>
      <c r="F21" s="246" t="s">
        <v>465</v>
      </c>
      <c r="H21" s="246" t="s">
        <v>466</v>
      </c>
      <c r="I21" s="246" t="s">
        <v>2724</v>
      </c>
      <c r="L21" s="258">
        <v>0</v>
      </c>
      <c r="M21" s="253"/>
      <c r="N21" s="253">
        <v>0</v>
      </c>
      <c r="O21" s="253">
        <v>0</v>
      </c>
      <c r="P21" s="253">
        <v>0</v>
      </c>
      <c r="Q21" s="253">
        <v>0</v>
      </c>
      <c r="R21" s="253">
        <v>0</v>
      </c>
      <c r="S21" s="253">
        <v>0</v>
      </c>
      <c r="T21" s="253">
        <v>0</v>
      </c>
      <c r="U21" s="253">
        <v>0</v>
      </c>
      <c r="V21" s="253">
        <v>0</v>
      </c>
      <c r="W21" s="253">
        <v>0</v>
      </c>
      <c r="X21" s="253">
        <v>0</v>
      </c>
      <c r="Y21" s="253">
        <v>0</v>
      </c>
    </row>
    <row r="22" spans="1:25" hidden="1" outlineLevel="1">
      <c r="D22" s="246" t="s">
        <v>2725</v>
      </c>
      <c r="E22" s="246" t="s">
        <v>48</v>
      </c>
      <c r="F22" s="246" t="s">
        <v>465</v>
      </c>
      <c r="H22" s="246" t="s">
        <v>466</v>
      </c>
      <c r="I22" s="246" t="s">
        <v>2726</v>
      </c>
      <c r="L22" s="258">
        <v>624.86249999999995</v>
      </c>
      <c r="M22" s="253"/>
      <c r="N22" s="253">
        <v>0</v>
      </c>
      <c r="O22" s="253">
        <v>24.875</v>
      </c>
      <c r="P22" s="253">
        <v>89.85</v>
      </c>
      <c r="Q22" s="253">
        <v>40.475000000000001</v>
      </c>
      <c r="R22" s="253">
        <v>181.9</v>
      </c>
      <c r="S22" s="253">
        <v>165.32499999999999</v>
      </c>
      <c r="T22" s="253">
        <v>103.91249999999999</v>
      </c>
      <c r="U22" s="253">
        <v>18.524999999999999</v>
      </c>
      <c r="V22" s="253">
        <v>0</v>
      </c>
      <c r="W22" s="253">
        <v>0</v>
      </c>
      <c r="X22" s="253">
        <v>0</v>
      </c>
      <c r="Y22" s="253">
        <v>0</v>
      </c>
    </row>
    <row r="23" spans="1:25" hidden="1" outlineLevel="1">
      <c r="D23" s="246" t="s">
        <v>562</v>
      </c>
      <c r="E23" s="246" t="s">
        <v>48</v>
      </c>
      <c r="F23" s="246" t="s">
        <v>467</v>
      </c>
      <c r="H23" s="246" t="s">
        <v>466</v>
      </c>
      <c r="I23" s="246" t="s">
        <v>421</v>
      </c>
      <c r="L23" s="258">
        <v>235719335.03749999</v>
      </c>
      <c r="M23" s="253"/>
      <c r="N23" s="253">
        <v>21273722.175000001</v>
      </c>
      <c r="O23" s="253">
        <v>26313410.375</v>
      </c>
      <c r="P23" s="253">
        <v>21623243.712499999</v>
      </c>
      <c r="Q23" s="253">
        <v>23516754.024999999</v>
      </c>
      <c r="R23" s="253">
        <v>15946491.6875</v>
      </c>
      <c r="S23" s="253">
        <v>15827011.6</v>
      </c>
      <c r="T23" s="253">
        <v>21344107.050000001</v>
      </c>
      <c r="U23" s="253">
        <v>24838527.074999999</v>
      </c>
      <c r="V23" s="253">
        <v>14348516.85</v>
      </c>
      <c r="W23" s="253">
        <v>18220388.550000001</v>
      </c>
      <c r="X23" s="253">
        <v>21204056.537500001</v>
      </c>
      <c r="Y23" s="253">
        <v>11263105.4</v>
      </c>
    </row>
    <row r="24" spans="1:25" hidden="1" outlineLevel="1">
      <c r="D24" s="246" t="s">
        <v>563</v>
      </c>
      <c r="E24" s="246" t="s">
        <v>48</v>
      </c>
      <c r="F24" s="246" t="s">
        <v>467</v>
      </c>
      <c r="H24" s="246" t="s">
        <v>466</v>
      </c>
      <c r="I24" s="246" t="s">
        <v>422</v>
      </c>
      <c r="L24" s="258">
        <v>118692097.25</v>
      </c>
      <c r="M24" s="253"/>
      <c r="N24" s="253">
        <v>12603954.85</v>
      </c>
      <c r="O24" s="253">
        <v>7364533.125</v>
      </c>
      <c r="P24" s="253">
        <v>12921446.0875</v>
      </c>
      <c r="Q24" s="253">
        <v>8495663.9375</v>
      </c>
      <c r="R24" s="253">
        <v>6257411.5374999996</v>
      </c>
      <c r="S24" s="253">
        <v>10353368.125</v>
      </c>
      <c r="T24" s="253">
        <v>12333841.75</v>
      </c>
      <c r="U24" s="253">
        <v>8602006.4124999996</v>
      </c>
      <c r="V24" s="253">
        <v>9840572.625</v>
      </c>
      <c r="W24" s="253">
        <v>12834378.887499999</v>
      </c>
      <c r="X24" s="253">
        <v>7401188.0875000004</v>
      </c>
      <c r="Y24" s="253">
        <v>9683731.8249999993</v>
      </c>
    </row>
    <row r="25" spans="1:25" collapsed="1">
      <c r="L25" s="258"/>
      <c r="M25" s="253"/>
      <c r="N25" s="253"/>
      <c r="O25" s="253"/>
      <c r="P25" s="253"/>
      <c r="Q25" s="253"/>
      <c r="R25" s="253"/>
      <c r="S25" s="253"/>
      <c r="T25" s="253"/>
      <c r="U25" s="253"/>
      <c r="V25" s="253"/>
      <c r="W25" s="253"/>
      <c r="X25" s="253"/>
      <c r="Y25" s="253"/>
    </row>
    <row r="26" spans="1:25">
      <c r="A26" s="254"/>
      <c r="B26" s="254"/>
      <c r="C26" s="254" t="s">
        <v>780</v>
      </c>
      <c r="D26" s="254"/>
      <c r="E26" s="254"/>
      <c r="F26" s="254"/>
      <c r="G26" s="254"/>
      <c r="H26" s="254"/>
      <c r="I26" s="254"/>
      <c r="J26" s="254"/>
      <c r="K26" s="254"/>
      <c r="L26" s="255">
        <v>12662578.699999999</v>
      </c>
      <c r="M26" s="255"/>
      <c r="N26" s="255">
        <v>1048492.3</v>
      </c>
      <c r="O26" s="255">
        <v>1136062.9750000001</v>
      </c>
      <c r="P26" s="255">
        <v>1943220.9750000001</v>
      </c>
      <c r="Q26" s="255">
        <v>1211682.25</v>
      </c>
      <c r="R26" s="255">
        <v>1022005.4</v>
      </c>
      <c r="S26" s="255">
        <v>1096370</v>
      </c>
      <c r="T26" s="255">
        <v>1155734.2250000001</v>
      </c>
      <c r="U26" s="255">
        <v>741109.32499999995</v>
      </c>
      <c r="V26" s="255">
        <v>750586.77500000002</v>
      </c>
      <c r="W26" s="255">
        <v>825823.6</v>
      </c>
      <c r="X26" s="255">
        <v>771563.375</v>
      </c>
      <c r="Y26" s="255">
        <v>959927.5</v>
      </c>
    </row>
    <row r="27" spans="1:25" hidden="1" outlineLevel="1">
      <c r="D27" s="246" t="s">
        <v>561</v>
      </c>
      <c r="E27" s="246" t="s">
        <v>48</v>
      </c>
      <c r="F27" s="246" t="s">
        <v>467</v>
      </c>
      <c r="G27" s="246" t="s">
        <v>468</v>
      </c>
      <c r="H27" s="246" t="s">
        <v>469</v>
      </c>
      <c r="I27" s="246" t="s">
        <v>426</v>
      </c>
      <c r="L27" s="258">
        <v>461454.45</v>
      </c>
      <c r="M27" s="253"/>
      <c r="N27" s="253">
        <v>62581.45</v>
      </c>
      <c r="O27" s="253">
        <v>26504.2</v>
      </c>
      <c r="P27" s="253">
        <v>126687.2</v>
      </c>
      <c r="Q27" s="253">
        <v>31315.4</v>
      </c>
      <c r="R27" s="253">
        <v>15251.55</v>
      </c>
      <c r="S27" s="253">
        <v>24865.15</v>
      </c>
      <c r="T27" s="253">
        <v>18586.75</v>
      </c>
      <c r="U27" s="253">
        <v>13048.65</v>
      </c>
      <c r="V27" s="253">
        <v>28018.35</v>
      </c>
      <c r="W27" s="253">
        <v>37179.65</v>
      </c>
      <c r="X27" s="253">
        <v>42990</v>
      </c>
      <c r="Y27" s="253">
        <v>34426.1</v>
      </c>
    </row>
    <row r="28" spans="1:25" hidden="1" outlineLevel="1">
      <c r="D28" s="246" t="s">
        <v>562</v>
      </c>
      <c r="E28" s="246" t="s">
        <v>48</v>
      </c>
      <c r="F28" s="246" t="s">
        <v>467</v>
      </c>
      <c r="G28" s="246" t="s">
        <v>468</v>
      </c>
      <c r="H28" s="246" t="s">
        <v>469</v>
      </c>
      <c r="I28" s="246" t="s">
        <v>424</v>
      </c>
      <c r="L28" s="258">
        <v>9320093.4999999981</v>
      </c>
      <c r="M28" s="253"/>
      <c r="N28" s="253">
        <v>819406.85</v>
      </c>
      <c r="O28" s="253">
        <v>906086.9</v>
      </c>
      <c r="P28" s="253">
        <v>1438660.9</v>
      </c>
      <c r="Q28" s="253">
        <v>1002371.1</v>
      </c>
      <c r="R28" s="253">
        <v>804813.35</v>
      </c>
      <c r="S28" s="253">
        <v>844700.85</v>
      </c>
      <c r="T28" s="253">
        <v>764739.6</v>
      </c>
      <c r="U28" s="253">
        <v>477078.8</v>
      </c>
      <c r="V28" s="253">
        <v>578343.05000000005</v>
      </c>
      <c r="W28" s="253">
        <v>536813.44999999995</v>
      </c>
      <c r="X28" s="253">
        <v>488423</v>
      </c>
      <c r="Y28" s="253">
        <v>658655.65</v>
      </c>
    </row>
    <row r="29" spans="1:25" hidden="1" outlineLevel="1">
      <c r="D29" s="246" t="s">
        <v>563</v>
      </c>
      <c r="E29" s="246" t="s">
        <v>48</v>
      </c>
      <c r="F29" s="246" t="s">
        <v>467</v>
      </c>
      <c r="G29" s="246" t="s">
        <v>468</v>
      </c>
      <c r="H29" s="246" t="s">
        <v>469</v>
      </c>
      <c r="I29" s="246" t="s">
        <v>425</v>
      </c>
      <c r="L29" s="258">
        <v>2881030.75</v>
      </c>
      <c r="M29" s="253"/>
      <c r="N29" s="253">
        <v>166504</v>
      </c>
      <c r="O29" s="253">
        <v>203471.875</v>
      </c>
      <c r="P29" s="253">
        <v>377872.875</v>
      </c>
      <c r="Q29" s="253">
        <v>177995.75</v>
      </c>
      <c r="R29" s="253">
        <v>201940.5</v>
      </c>
      <c r="S29" s="253">
        <v>226804</v>
      </c>
      <c r="T29" s="253">
        <v>372407.875</v>
      </c>
      <c r="U29" s="253">
        <v>250981.875</v>
      </c>
      <c r="V29" s="253">
        <v>144225.375</v>
      </c>
      <c r="W29" s="253">
        <v>251830.5</v>
      </c>
      <c r="X29" s="253">
        <v>240150.375</v>
      </c>
      <c r="Y29" s="253">
        <v>266845.75</v>
      </c>
    </row>
    <row r="30" spans="1:25" collapsed="1">
      <c r="L30" s="258"/>
      <c r="M30" s="253"/>
      <c r="N30" s="253"/>
      <c r="O30" s="253"/>
      <c r="P30" s="253"/>
      <c r="Q30" s="253"/>
      <c r="R30" s="253"/>
      <c r="S30" s="253"/>
      <c r="T30" s="253"/>
      <c r="U30" s="253"/>
      <c r="V30" s="253"/>
      <c r="W30" s="253"/>
      <c r="X30" s="253"/>
      <c r="Y30" s="253"/>
    </row>
    <row r="31" spans="1:25">
      <c r="A31" s="256"/>
      <c r="B31" s="256" t="s">
        <v>2727</v>
      </c>
      <c r="C31" s="256"/>
      <c r="D31" s="256"/>
      <c r="E31" s="256"/>
      <c r="F31" s="256"/>
      <c r="G31" s="256"/>
      <c r="H31" s="256"/>
      <c r="I31" s="256"/>
      <c r="J31" s="256"/>
      <c r="K31" s="256"/>
      <c r="L31" s="257">
        <v>327949.59999999998</v>
      </c>
      <c r="M31" s="257"/>
      <c r="N31" s="257">
        <v>18170.400000000001</v>
      </c>
      <c r="O31" s="257">
        <v>35528</v>
      </c>
      <c r="P31" s="257">
        <v>7873.5</v>
      </c>
      <c r="Q31" s="257">
        <v>26412</v>
      </c>
      <c r="R31" s="257">
        <v>16606</v>
      </c>
      <c r="S31" s="257">
        <v>53070.3</v>
      </c>
      <c r="T31" s="257">
        <v>4035</v>
      </c>
      <c r="U31" s="257">
        <v>24696</v>
      </c>
      <c r="V31" s="257">
        <v>14554</v>
      </c>
      <c r="W31" s="257">
        <v>16464</v>
      </c>
      <c r="X31" s="257">
        <v>37370.400000000001</v>
      </c>
      <c r="Y31" s="257">
        <v>73170</v>
      </c>
    </row>
    <row r="32" spans="1:25">
      <c r="A32" s="254"/>
      <c r="B32" s="254"/>
      <c r="C32" s="254" t="s">
        <v>2728</v>
      </c>
      <c r="D32" s="254"/>
      <c r="E32" s="254"/>
      <c r="F32" s="254"/>
      <c r="G32" s="254"/>
      <c r="H32" s="254"/>
      <c r="I32" s="254"/>
      <c r="J32" s="254"/>
      <c r="K32" s="254"/>
      <c r="L32" s="255">
        <v>327949.59999999998</v>
      </c>
      <c r="M32" s="255"/>
      <c r="N32" s="255">
        <v>18170.400000000001</v>
      </c>
      <c r="O32" s="255">
        <v>35528</v>
      </c>
      <c r="P32" s="255">
        <v>7873.5</v>
      </c>
      <c r="Q32" s="255">
        <v>26412</v>
      </c>
      <c r="R32" s="255">
        <v>16606</v>
      </c>
      <c r="S32" s="255">
        <v>53070.3</v>
      </c>
      <c r="T32" s="255">
        <v>4035</v>
      </c>
      <c r="U32" s="255">
        <v>24696</v>
      </c>
      <c r="V32" s="255">
        <v>14554</v>
      </c>
      <c r="W32" s="255">
        <v>16464</v>
      </c>
      <c r="X32" s="255">
        <v>37370.400000000001</v>
      </c>
      <c r="Y32" s="255">
        <v>73170</v>
      </c>
    </row>
    <row r="33" spans="1:25" hidden="1" outlineLevel="1">
      <c r="D33" s="246" t="s">
        <v>2729</v>
      </c>
      <c r="E33" s="246" t="s">
        <v>48</v>
      </c>
      <c r="F33" s="246" t="s">
        <v>465</v>
      </c>
      <c r="H33" s="246" t="s">
        <v>466</v>
      </c>
      <c r="I33" s="246" t="s">
        <v>2730</v>
      </c>
      <c r="L33" s="258">
        <v>327949.59999999998</v>
      </c>
      <c r="M33" s="253"/>
      <c r="N33" s="253">
        <v>18170.400000000001</v>
      </c>
      <c r="O33" s="253">
        <v>35528</v>
      </c>
      <c r="P33" s="253">
        <v>7873.5</v>
      </c>
      <c r="Q33" s="253">
        <v>26412</v>
      </c>
      <c r="R33" s="253">
        <v>16606</v>
      </c>
      <c r="S33" s="253">
        <v>53070.3</v>
      </c>
      <c r="T33" s="253">
        <v>4035</v>
      </c>
      <c r="U33" s="253">
        <v>24696</v>
      </c>
      <c r="V33" s="253">
        <v>14554</v>
      </c>
      <c r="W33" s="253">
        <v>16464</v>
      </c>
      <c r="X33" s="253">
        <v>37370.400000000001</v>
      </c>
      <c r="Y33" s="253">
        <v>73170</v>
      </c>
    </row>
    <row r="34" spans="1:25" collapsed="1">
      <c r="L34" s="258"/>
      <c r="M34" s="253"/>
      <c r="N34" s="253"/>
      <c r="O34" s="253"/>
      <c r="P34" s="253"/>
      <c r="Q34" s="253"/>
      <c r="R34" s="253"/>
      <c r="S34" s="253"/>
      <c r="T34" s="253"/>
      <c r="U34" s="253"/>
      <c r="V34" s="253"/>
      <c r="W34" s="253"/>
      <c r="X34" s="253"/>
      <c r="Y34" s="253"/>
    </row>
    <row r="35" spans="1:25">
      <c r="A35" s="256" t="s">
        <v>213</v>
      </c>
      <c r="B35" s="256"/>
      <c r="C35" s="256"/>
      <c r="D35" s="256"/>
      <c r="E35" s="256"/>
      <c r="F35" s="256"/>
      <c r="G35" s="256"/>
      <c r="H35" s="256"/>
      <c r="I35" s="256"/>
      <c r="J35" s="256"/>
      <c r="K35" s="256"/>
      <c r="L35" s="257">
        <v>4636346707.5284681</v>
      </c>
      <c r="M35" s="257"/>
      <c r="N35" s="257">
        <v>407646887.76701301</v>
      </c>
      <c r="O35" s="257">
        <v>377149511.80142999</v>
      </c>
      <c r="P35" s="257">
        <v>494695010.12688899</v>
      </c>
      <c r="Q35" s="257">
        <v>410167502.76068103</v>
      </c>
      <c r="R35" s="257">
        <v>338959920.94164801</v>
      </c>
      <c r="S35" s="257">
        <v>381329863.628236</v>
      </c>
      <c r="T35" s="257">
        <v>352047758.13781202</v>
      </c>
      <c r="U35" s="257">
        <v>322345719.89907205</v>
      </c>
      <c r="V35" s="257">
        <v>399089408.79288399</v>
      </c>
      <c r="W35" s="257">
        <v>430118768.61576003</v>
      </c>
      <c r="X35" s="257">
        <v>374946584.86897898</v>
      </c>
      <c r="Y35" s="257">
        <v>347849770.18806404</v>
      </c>
    </row>
    <row r="36" spans="1:25">
      <c r="A36" s="256"/>
      <c r="B36" s="256" t="s">
        <v>781</v>
      </c>
      <c r="C36" s="256"/>
      <c r="D36" s="256"/>
      <c r="E36" s="256"/>
      <c r="F36" s="256"/>
      <c r="G36" s="256"/>
      <c r="H36" s="256"/>
      <c r="I36" s="256"/>
      <c r="J36" s="256"/>
      <c r="K36" s="256"/>
      <c r="L36" s="257">
        <v>465821494.74952191</v>
      </c>
      <c r="M36" s="257"/>
      <c r="N36" s="257">
        <v>43847304.518621199</v>
      </c>
      <c r="O36" s="257">
        <v>38797008.513612196</v>
      </c>
      <c r="P36" s="257">
        <v>43684157.124853201</v>
      </c>
      <c r="Q36" s="257">
        <v>42603122.248530403</v>
      </c>
      <c r="R36" s="257">
        <v>37564991.1986195</v>
      </c>
      <c r="S36" s="257">
        <v>32908684.187668499</v>
      </c>
      <c r="T36" s="257">
        <v>34675017.839112297</v>
      </c>
      <c r="U36" s="257">
        <v>30267699.536717299</v>
      </c>
      <c r="V36" s="257">
        <v>41585388.264881</v>
      </c>
      <c r="W36" s="257">
        <v>48811936.559701301</v>
      </c>
      <c r="X36" s="257">
        <v>38642861.587730005</v>
      </c>
      <c r="Y36" s="257">
        <v>32433323.169474997</v>
      </c>
    </row>
    <row r="37" spans="1:25">
      <c r="A37" s="254"/>
      <c r="B37" s="254"/>
      <c r="C37" s="254" t="s">
        <v>782</v>
      </c>
      <c r="D37" s="254"/>
      <c r="E37" s="254"/>
      <c r="F37" s="254"/>
      <c r="G37" s="254"/>
      <c r="H37" s="254"/>
      <c r="I37" s="254"/>
      <c r="J37" s="254"/>
      <c r="K37" s="254"/>
      <c r="L37" s="255">
        <v>9208782.284810001</v>
      </c>
      <c r="M37" s="255"/>
      <c r="N37" s="255">
        <v>309415.03844999999</v>
      </c>
      <c r="O37" s="255">
        <v>191023.44141999999</v>
      </c>
      <c r="P37" s="255">
        <v>2222981.4256500001</v>
      </c>
      <c r="Q37" s="255">
        <v>929047.48360000004</v>
      </c>
      <c r="R37" s="255">
        <v>982815.58953</v>
      </c>
      <c r="S37" s="255">
        <v>1865259.2178099998</v>
      </c>
      <c r="T37" s="255">
        <v>67460.74725</v>
      </c>
      <c r="U37" s="255">
        <v>4470.8688000000002</v>
      </c>
      <c r="V37" s="255">
        <v>1326573.0569500001</v>
      </c>
      <c r="W37" s="255">
        <v>276037.16535000002</v>
      </c>
      <c r="X37" s="255">
        <v>500733.92185000004</v>
      </c>
      <c r="Y37" s="255">
        <v>532964.32814999996</v>
      </c>
    </row>
    <row r="38" spans="1:25" hidden="1" outlineLevel="1">
      <c r="D38" s="246" t="s">
        <v>2716</v>
      </c>
      <c r="E38" s="246" t="s">
        <v>2574</v>
      </c>
      <c r="F38" s="246" t="s">
        <v>465</v>
      </c>
      <c r="H38" s="246" t="s">
        <v>466</v>
      </c>
      <c r="I38" s="246" t="s">
        <v>2731</v>
      </c>
      <c r="J38" s="246" t="s">
        <v>471</v>
      </c>
      <c r="L38" s="258">
        <v>0</v>
      </c>
      <c r="M38" s="253"/>
      <c r="N38" s="253">
        <v>0</v>
      </c>
      <c r="O38" s="253">
        <v>0</v>
      </c>
      <c r="P38" s="253">
        <v>0</v>
      </c>
      <c r="Q38" s="253">
        <v>0</v>
      </c>
      <c r="R38" s="253">
        <v>0</v>
      </c>
      <c r="S38" s="253">
        <v>0</v>
      </c>
      <c r="T38" s="253">
        <v>0</v>
      </c>
      <c r="U38" s="253">
        <v>0</v>
      </c>
      <c r="V38" s="253">
        <v>0</v>
      </c>
      <c r="W38" s="253">
        <v>0</v>
      </c>
      <c r="X38" s="253">
        <v>0</v>
      </c>
      <c r="Y38" s="253">
        <v>0</v>
      </c>
    </row>
    <row r="39" spans="1:25" hidden="1" outlineLevel="1">
      <c r="D39" s="246" t="s">
        <v>2716</v>
      </c>
      <c r="E39" s="246" t="s">
        <v>2574</v>
      </c>
      <c r="F39" s="246" t="s">
        <v>467</v>
      </c>
      <c r="H39" s="246" t="s">
        <v>466</v>
      </c>
      <c r="I39" s="246" t="s">
        <v>2732</v>
      </c>
      <c r="J39" s="246" t="s">
        <v>471</v>
      </c>
      <c r="L39" s="258">
        <v>120.485</v>
      </c>
      <c r="M39" s="253"/>
      <c r="N39" s="253">
        <v>0</v>
      </c>
      <c r="O39" s="253">
        <v>0</v>
      </c>
      <c r="P39" s="253">
        <v>0</v>
      </c>
      <c r="Q39" s="253">
        <v>0</v>
      </c>
      <c r="R39" s="253">
        <v>0</v>
      </c>
      <c r="S39" s="253">
        <v>0</v>
      </c>
      <c r="T39" s="253">
        <v>0</v>
      </c>
      <c r="U39" s="253">
        <v>0</v>
      </c>
      <c r="V39" s="253">
        <v>0</v>
      </c>
      <c r="W39" s="253">
        <v>120.485</v>
      </c>
      <c r="X39" s="253">
        <v>0</v>
      </c>
      <c r="Y39" s="253">
        <v>0</v>
      </c>
    </row>
    <row r="40" spans="1:25" hidden="1" outlineLevel="1">
      <c r="D40" s="246" t="s">
        <v>1742</v>
      </c>
      <c r="E40" s="246" t="s">
        <v>49</v>
      </c>
      <c r="F40" s="246" t="s">
        <v>465</v>
      </c>
      <c r="H40" s="246" t="s">
        <v>466</v>
      </c>
      <c r="I40" s="246" t="s">
        <v>575</v>
      </c>
      <c r="J40" s="246" t="s">
        <v>106</v>
      </c>
      <c r="L40" s="258">
        <v>0</v>
      </c>
      <c r="M40" s="253"/>
      <c r="N40" s="253">
        <v>0</v>
      </c>
      <c r="O40" s="253">
        <v>0</v>
      </c>
      <c r="P40" s="253">
        <v>0</v>
      </c>
      <c r="Q40" s="253">
        <v>0</v>
      </c>
      <c r="R40" s="253">
        <v>0</v>
      </c>
      <c r="S40" s="253">
        <v>0</v>
      </c>
      <c r="T40" s="253">
        <v>0</v>
      </c>
      <c r="U40" s="253">
        <v>0</v>
      </c>
      <c r="V40" s="253">
        <v>0</v>
      </c>
      <c r="W40" s="253">
        <v>0</v>
      </c>
      <c r="X40" s="253">
        <v>0</v>
      </c>
      <c r="Y40" s="253">
        <v>0</v>
      </c>
    </row>
    <row r="41" spans="1:25" hidden="1" outlineLevel="1">
      <c r="D41" s="246" t="s">
        <v>783</v>
      </c>
      <c r="E41" s="246" t="s">
        <v>49</v>
      </c>
      <c r="F41" s="246" t="s">
        <v>465</v>
      </c>
      <c r="H41" s="246" t="s">
        <v>466</v>
      </c>
      <c r="I41" s="246" t="s">
        <v>784</v>
      </c>
      <c r="J41" s="246" t="s">
        <v>472</v>
      </c>
      <c r="L41" s="258">
        <v>0</v>
      </c>
      <c r="M41" s="253"/>
      <c r="N41" s="253">
        <v>0</v>
      </c>
      <c r="O41" s="253">
        <v>0</v>
      </c>
      <c r="P41" s="253">
        <v>0</v>
      </c>
      <c r="Q41" s="253">
        <v>0</v>
      </c>
      <c r="R41" s="253">
        <v>0</v>
      </c>
      <c r="S41" s="253">
        <v>0</v>
      </c>
      <c r="T41" s="253">
        <v>0</v>
      </c>
      <c r="U41" s="253">
        <v>0</v>
      </c>
      <c r="V41" s="253">
        <v>0</v>
      </c>
      <c r="W41" s="253">
        <v>0</v>
      </c>
      <c r="X41" s="253">
        <v>0</v>
      </c>
      <c r="Y41" s="253">
        <v>0</v>
      </c>
    </row>
    <row r="42" spans="1:25" hidden="1" outlineLevel="1">
      <c r="D42" s="246" t="s">
        <v>783</v>
      </c>
      <c r="E42" s="246" t="s">
        <v>49</v>
      </c>
      <c r="F42" s="246" t="s">
        <v>465</v>
      </c>
      <c r="H42" s="246" t="s">
        <v>466</v>
      </c>
      <c r="I42" s="246" t="s">
        <v>785</v>
      </c>
      <c r="J42" s="246" t="s">
        <v>774</v>
      </c>
      <c r="L42" s="258">
        <v>0</v>
      </c>
      <c r="M42" s="253"/>
      <c r="N42" s="253">
        <v>0</v>
      </c>
      <c r="O42" s="253">
        <v>0</v>
      </c>
      <c r="P42" s="253">
        <v>0</v>
      </c>
      <c r="Q42" s="253">
        <v>0</v>
      </c>
      <c r="R42" s="253">
        <v>0</v>
      </c>
      <c r="S42" s="253">
        <v>0</v>
      </c>
      <c r="T42" s="253">
        <v>0</v>
      </c>
      <c r="U42" s="253">
        <v>0</v>
      </c>
      <c r="V42" s="253">
        <v>0</v>
      </c>
      <c r="W42" s="253">
        <v>0</v>
      </c>
      <c r="X42" s="253">
        <v>0</v>
      </c>
      <c r="Y42" s="253">
        <v>0</v>
      </c>
    </row>
    <row r="43" spans="1:25" hidden="1" outlineLevel="1">
      <c r="D43" s="246" t="s">
        <v>3132</v>
      </c>
      <c r="E43" s="246" t="s">
        <v>49</v>
      </c>
      <c r="F43" s="246" t="s">
        <v>465</v>
      </c>
      <c r="H43" s="246" t="s">
        <v>466</v>
      </c>
      <c r="I43" s="246" t="s">
        <v>786</v>
      </c>
      <c r="J43" s="246" t="s">
        <v>429</v>
      </c>
      <c r="L43" s="258">
        <v>0</v>
      </c>
      <c r="M43" s="253"/>
      <c r="N43" s="253">
        <v>0</v>
      </c>
      <c r="O43" s="253">
        <v>0</v>
      </c>
      <c r="P43" s="253">
        <v>0</v>
      </c>
      <c r="Q43" s="253">
        <v>0</v>
      </c>
      <c r="R43" s="253">
        <v>0</v>
      </c>
      <c r="S43" s="253">
        <v>0</v>
      </c>
      <c r="T43" s="253">
        <v>0</v>
      </c>
      <c r="U43" s="253">
        <v>0</v>
      </c>
      <c r="V43" s="253">
        <v>0</v>
      </c>
      <c r="W43" s="253">
        <v>0</v>
      </c>
      <c r="X43" s="253">
        <v>0</v>
      </c>
      <c r="Y43" s="253">
        <v>0</v>
      </c>
    </row>
    <row r="44" spans="1:25" hidden="1" outlineLevel="1">
      <c r="D44" s="246" t="s">
        <v>1743</v>
      </c>
      <c r="E44" s="246" t="s">
        <v>49</v>
      </c>
      <c r="F44" s="246" t="s">
        <v>465</v>
      </c>
      <c r="H44" s="246" t="s">
        <v>466</v>
      </c>
      <c r="I44" s="246" t="s">
        <v>1347</v>
      </c>
      <c r="J44" s="246" t="s">
        <v>106</v>
      </c>
      <c r="L44" s="258">
        <v>0</v>
      </c>
      <c r="M44" s="253"/>
      <c r="N44" s="253">
        <v>0</v>
      </c>
      <c r="O44" s="253">
        <v>0</v>
      </c>
      <c r="P44" s="253">
        <v>0</v>
      </c>
      <c r="Q44" s="253">
        <v>0</v>
      </c>
      <c r="R44" s="253">
        <v>0</v>
      </c>
      <c r="S44" s="253">
        <v>0</v>
      </c>
      <c r="T44" s="253">
        <v>0</v>
      </c>
      <c r="U44" s="253">
        <v>0</v>
      </c>
      <c r="V44" s="253">
        <v>0</v>
      </c>
      <c r="W44" s="253">
        <v>0</v>
      </c>
      <c r="X44" s="253">
        <v>0</v>
      </c>
      <c r="Y44" s="253">
        <v>0</v>
      </c>
    </row>
    <row r="45" spans="1:25" hidden="1" outlineLevel="1">
      <c r="D45" s="246" t="s">
        <v>279</v>
      </c>
      <c r="E45" s="246" t="s">
        <v>49</v>
      </c>
      <c r="F45" s="246" t="s">
        <v>465</v>
      </c>
      <c r="H45" s="246" t="s">
        <v>466</v>
      </c>
      <c r="I45" s="246" t="s">
        <v>576</v>
      </c>
      <c r="J45" s="246" t="s">
        <v>430</v>
      </c>
      <c r="L45" s="258">
        <v>0</v>
      </c>
      <c r="M45" s="253"/>
      <c r="N45" s="253">
        <v>0</v>
      </c>
      <c r="O45" s="253">
        <v>0</v>
      </c>
      <c r="P45" s="253">
        <v>0</v>
      </c>
      <c r="Q45" s="253">
        <v>0</v>
      </c>
      <c r="R45" s="253">
        <v>0</v>
      </c>
      <c r="S45" s="253">
        <v>0</v>
      </c>
      <c r="T45" s="253">
        <v>0</v>
      </c>
      <c r="U45" s="253">
        <v>0</v>
      </c>
      <c r="V45" s="253">
        <v>0</v>
      </c>
      <c r="W45" s="253">
        <v>0</v>
      </c>
      <c r="X45" s="253">
        <v>0</v>
      </c>
      <c r="Y45" s="253">
        <v>0</v>
      </c>
    </row>
    <row r="46" spans="1:25" hidden="1" outlineLevel="1">
      <c r="D46" s="246" t="s">
        <v>280</v>
      </c>
      <c r="E46" s="246" t="s">
        <v>48</v>
      </c>
      <c r="F46" s="246" t="s">
        <v>465</v>
      </c>
      <c r="H46" s="246" t="s">
        <v>466</v>
      </c>
      <c r="I46" s="246" t="s">
        <v>577</v>
      </c>
      <c r="J46" s="246" t="s">
        <v>109</v>
      </c>
      <c r="L46" s="258">
        <v>0</v>
      </c>
      <c r="M46" s="253"/>
      <c r="N46" s="253">
        <v>0</v>
      </c>
      <c r="O46" s="253">
        <v>0</v>
      </c>
      <c r="P46" s="253">
        <v>0</v>
      </c>
      <c r="Q46" s="253">
        <v>0</v>
      </c>
      <c r="R46" s="253">
        <v>0</v>
      </c>
      <c r="S46" s="253">
        <v>0</v>
      </c>
      <c r="T46" s="253">
        <v>0</v>
      </c>
      <c r="U46" s="253">
        <v>0</v>
      </c>
      <c r="V46" s="253">
        <v>0</v>
      </c>
      <c r="W46" s="253">
        <v>0</v>
      </c>
      <c r="X46" s="253">
        <v>0</v>
      </c>
      <c r="Y46" s="253">
        <v>0</v>
      </c>
    </row>
    <row r="47" spans="1:25" hidden="1" outlineLevel="1">
      <c r="D47" s="246" t="s">
        <v>280</v>
      </c>
      <c r="E47" s="246" t="s">
        <v>48</v>
      </c>
      <c r="F47" s="246" t="s">
        <v>467</v>
      </c>
      <c r="H47" s="246" t="s">
        <v>466</v>
      </c>
      <c r="I47" s="246" t="s">
        <v>2002</v>
      </c>
      <c r="J47" s="246" t="s">
        <v>109</v>
      </c>
      <c r="L47" s="258">
        <v>0</v>
      </c>
      <c r="M47" s="253"/>
      <c r="N47" s="253">
        <v>0</v>
      </c>
      <c r="O47" s="253">
        <v>0</v>
      </c>
      <c r="P47" s="253">
        <v>0</v>
      </c>
      <c r="Q47" s="253">
        <v>0</v>
      </c>
      <c r="R47" s="253">
        <v>0</v>
      </c>
      <c r="S47" s="253">
        <v>0</v>
      </c>
      <c r="T47" s="253">
        <v>0</v>
      </c>
      <c r="U47" s="253">
        <v>0</v>
      </c>
      <c r="V47" s="253">
        <v>0</v>
      </c>
      <c r="W47" s="253">
        <v>0</v>
      </c>
      <c r="X47" s="253">
        <v>0</v>
      </c>
      <c r="Y47" s="253">
        <v>0</v>
      </c>
    </row>
    <row r="48" spans="1:25" hidden="1" outlineLevel="1">
      <c r="D48" s="246" t="s">
        <v>2733</v>
      </c>
      <c r="E48" s="246" t="s">
        <v>2574</v>
      </c>
      <c r="F48" s="246" t="s">
        <v>465</v>
      </c>
      <c r="H48" s="246" t="s">
        <v>466</v>
      </c>
      <c r="I48" s="246" t="s">
        <v>2734</v>
      </c>
      <c r="J48" s="246" t="s">
        <v>471</v>
      </c>
      <c r="L48" s="258">
        <v>0</v>
      </c>
      <c r="M48" s="253"/>
      <c r="N48" s="253">
        <v>0</v>
      </c>
      <c r="O48" s="253">
        <v>0</v>
      </c>
      <c r="P48" s="253">
        <v>0</v>
      </c>
      <c r="Q48" s="253">
        <v>0</v>
      </c>
      <c r="R48" s="253">
        <v>0</v>
      </c>
      <c r="S48" s="253">
        <v>0</v>
      </c>
      <c r="T48" s="253">
        <v>0</v>
      </c>
      <c r="U48" s="253">
        <v>0</v>
      </c>
      <c r="V48" s="253">
        <v>0</v>
      </c>
      <c r="W48" s="253">
        <v>0</v>
      </c>
      <c r="X48" s="253">
        <v>0</v>
      </c>
      <c r="Y48" s="253">
        <v>0</v>
      </c>
    </row>
    <row r="49" spans="4:25" hidden="1" outlineLevel="1">
      <c r="D49" s="246" t="s">
        <v>2733</v>
      </c>
      <c r="E49" s="246" t="s">
        <v>2574</v>
      </c>
      <c r="F49" s="246" t="s">
        <v>467</v>
      </c>
      <c r="H49" s="246" t="s">
        <v>466</v>
      </c>
      <c r="I49" s="246" t="s">
        <v>2735</v>
      </c>
      <c r="J49" s="246" t="s">
        <v>471</v>
      </c>
      <c r="L49" s="258">
        <v>0</v>
      </c>
      <c r="M49" s="253"/>
      <c r="N49" s="253">
        <v>0</v>
      </c>
      <c r="O49" s="253">
        <v>0</v>
      </c>
      <c r="P49" s="253">
        <v>0</v>
      </c>
      <c r="Q49" s="253">
        <v>0</v>
      </c>
      <c r="R49" s="253">
        <v>0</v>
      </c>
      <c r="S49" s="253">
        <v>0</v>
      </c>
      <c r="T49" s="253">
        <v>0</v>
      </c>
      <c r="U49" s="253">
        <v>0</v>
      </c>
      <c r="V49" s="253">
        <v>0</v>
      </c>
      <c r="W49" s="253">
        <v>0</v>
      </c>
      <c r="X49" s="253">
        <v>0</v>
      </c>
      <c r="Y49" s="253">
        <v>0</v>
      </c>
    </row>
    <row r="50" spans="4:25" hidden="1" outlineLevel="1">
      <c r="D50" s="246" t="s">
        <v>281</v>
      </c>
      <c r="E50" s="246" t="s">
        <v>50</v>
      </c>
      <c r="F50" s="246" t="s">
        <v>465</v>
      </c>
      <c r="H50" s="246" t="s">
        <v>466</v>
      </c>
      <c r="I50" s="246" t="s">
        <v>578</v>
      </c>
      <c r="J50" s="246" t="s">
        <v>108</v>
      </c>
      <c r="L50" s="258">
        <v>0</v>
      </c>
      <c r="M50" s="253"/>
      <c r="N50" s="253">
        <v>0</v>
      </c>
      <c r="O50" s="253">
        <v>0</v>
      </c>
      <c r="P50" s="253">
        <v>0</v>
      </c>
      <c r="Q50" s="253">
        <v>0</v>
      </c>
      <c r="R50" s="253">
        <v>0</v>
      </c>
      <c r="S50" s="253">
        <v>0</v>
      </c>
      <c r="T50" s="253">
        <v>0</v>
      </c>
      <c r="U50" s="253">
        <v>0</v>
      </c>
      <c r="V50" s="253">
        <v>0</v>
      </c>
      <c r="W50" s="253">
        <v>0</v>
      </c>
      <c r="X50" s="253">
        <v>0</v>
      </c>
      <c r="Y50" s="253">
        <v>0</v>
      </c>
    </row>
    <row r="51" spans="4:25" hidden="1" outlineLevel="1">
      <c r="D51" s="246" t="s">
        <v>282</v>
      </c>
      <c r="E51" s="246" t="s">
        <v>49</v>
      </c>
      <c r="F51" s="246" t="s">
        <v>465</v>
      </c>
      <c r="H51" s="246" t="s">
        <v>466</v>
      </c>
      <c r="I51" s="246" t="s">
        <v>579</v>
      </c>
      <c r="J51" s="246" t="s">
        <v>430</v>
      </c>
      <c r="L51" s="258">
        <v>0</v>
      </c>
      <c r="M51" s="253"/>
      <c r="N51" s="253">
        <v>0</v>
      </c>
      <c r="O51" s="253">
        <v>0</v>
      </c>
      <c r="P51" s="253">
        <v>0</v>
      </c>
      <c r="Q51" s="253">
        <v>0</v>
      </c>
      <c r="R51" s="253">
        <v>0</v>
      </c>
      <c r="S51" s="253">
        <v>0</v>
      </c>
      <c r="T51" s="253">
        <v>0</v>
      </c>
      <c r="U51" s="253">
        <v>0</v>
      </c>
      <c r="V51" s="253">
        <v>0</v>
      </c>
      <c r="W51" s="253">
        <v>0</v>
      </c>
      <c r="X51" s="253">
        <v>0</v>
      </c>
      <c r="Y51" s="253">
        <v>0</v>
      </c>
    </row>
    <row r="52" spans="4:25" hidden="1" outlineLevel="1">
      <c r="D52" s="246" t="s">
        <v>1348</v>
      </c>
      <c r="E52" s="246" t="s">
        <v>49</v>
      </c>
      <c r="F52" s="246" t="s">
        <v>465</v>
      </c>
      <c r="H52" s="246" t="s">
        <v>466</v>
      </c>
      <c r="I52" s="246" t="s">
        <v>787</v>
      </c>
      <c r="J52" s="246" t="s">
        <v>472</v>
      </c>
      <c r="L52" s="258">
        <v>0</v>
      </c>
      <c r="M52" s="253"/>
      <c r="N52" s="253">
        <v>0</v>
      </c>
      <c r="O52" s="253">
        <v>0</v>
      </c>
      <c r="P52" s="253">
        <v>0</v>
      </c>
      <c r="Q52" s="253">
        <v>0</v>
      </c>
      <c r="R52" s="253">
        <v>0</v>
      </c>
      <c r="S52" s="253">
        <v>0</v>
      </c>
      <c r="T52" s="253">
        <v>0</v>
      </c>
      <c r="U52" s="253">
        <v>0</v>
      </c>
      <c r="V52" s="253">
        <v>0</v>
      </c>
      <c r="W52" s="253">
        <v>0</v>
      </c>
      <c r="X52" s="253">
        <v>0</v>
      </c>
      <c r="Y52" s="253">
        <v>0</v>
      </c>
    </row>
    <row r="53" spans="4:25" hidden="1" outlineLevel="1">
      <c r="D53" s="246" t="s">
        <v>473</v>
      </c>
      <c r="E53" s="246" t="s">
        <v>49</v>
      </c>
      <c r="F53" s="246" t="s">
        <v>465</v>
      </c>
      <c r="H53" s="246" t="s">
        <v>466</v>
      </c>
      <c r="I53" s="246" t="s">
        <v>580</v>
      </c>
      <c r="J53" s="246" t="s">
        <v>110</v>
      </c>
      <c r="L53" s="258">
        <v>0</v>
      </c>
      <c r="M53" s="253"/>
      <c r="N53" s="253">
        <v>0</v>
      </c>
      <c r="O53" s="253">
        <v>0</v>
      </c>
      <c r="P53" s="253">
        <v>0</v>
      </c>
      <c r="Q53" s="253">
        <v>0</v>
      </c>
      <c r="R53" s="253">
        <v>0</v>
      </c>
      <c r="S53" s="253">
        <v>0</v>
      </c>
      <c r="T53" s="253">
        <v>0</v>
      </c>
      <c r="U53" s="253">
        <v>0</v>
      </c>
      <c r="V53" s="253">
        <v>0</v>
      </c>
      <c r="W53" s="253">
        <v>0</v>
      </c>
      <c r="X53" s="253">
        <v>0</v>
      </c>
      <c r="Y53" s="253">
        <v>0</v>
      </c>
    </row>
    <row r="54" spans="4:25" hidden="1" outlineLevel="1">
      <c r="D54" s="246" t="s">
        <v>473</v>
      </c>
      <c r="E54" s="246" t="s">
        <v>49</v>
      </c>
      <c r="F54" s="246" t="s">
        <v>467</v>
      </c>
      <c r="H54" s="246" t="s">
        <v>466</v>
      </c>
      <c r="I54" s="246" t="s">
        <v>2003</v>
      </c>
      <c r="J54" s="246" t="s">
        <v>110</v>
      </c>
      <c r="L54" s="258">
        <v>0</v>
      </c>
      <c r="M54" s="253"/>
      <c r="N54" s="253">
        <v>0</v>
      </c>
      <c r="O54" s="253">
        <v>0</v>
      </c>
      <c r="P54" s="253">
        <v>0</v>
      </c>
      <c r="Q54" s="253">
        <v>0</v>
      </c>
      <c r="R54" s="253">
        <v>0</v>
      </c>
      <c r="S54" s="253">
        <v>0</v>
      </c>
      <c r="T54" s="253">
        <v>0</v>
      </c>
      <c r="U54" s="253">
        <v>0</v>
      </c>
      <c r="V54" s="253">
        <v>0</v>
      </c>
      <c r="W54" s="253">
        <v>0</v>
      </c>
      <c r="X54" s="253">
        <v>0</v>
      </c>
      <c r="Y54" s="253">
        <v>0</v>
      </c>
    </row>
    <row r="55" spans="4:25" hidden="1" outlineLevel="1">
      <c r="D55" s="246" t="s">
        <v>1700</v>
      </c>
      <c r="E55" s="246" t="s">
        <v>49</v>
      </c>
      <c r="F55" s="246" t="s">
        <v>465</v>
      </c>
      <c r="H55" s="246" t="s">
        <v>466</v>
      </c>
      <c r="I55" s="246" t="s">
        <v>1792</v>
      </c>
      <c r="J55" s="246" t="s">
        <v>106</v>
      </c>
      <c r="L55" s="258">
        <v>0</v>
      </c>
      <c r="M55" s="253"/>
      <c r="N55" s="253">
        <v>0</v>
      </c>
      <c r="O55" s="253">
        <v>0</v>
      </c>
      <c r="P55" s="253">
        <v>0</v>
      </c>
      <c r="Q55" s="253">
        <v>0</v>
      </c>
      <c r="R55" s="253">
        <v>0</v>
      </c>
      <c r="S55" s="253">
        <v>0</v>
      </c>
      <c r="T55" s="253">
        <v>0</v>
      </c>
      <c r="U55" s="253">
        <v>0</v>
      </c>
      <c r="V55" s="253">
        <v>0</v>
      </c>
      <c r="W55" s="253">
        <v>0</v>
      </c>
      <c r="X55" s="253">
        <v>0</v>
      </c>
      <c r="Y55" s="253">
        <v>0</v>
      </c>
    </row>
    <row r="56" spans="4:25" hidden="1" outlineLevel="1">
      <c r="D56" s="246" t="s">
        <v>237</v>
      </c>
      <c r="E56" s="246" t="s">
        <v>49</v>
      </c>
      <c r="F56" s="246" t="s">
        <v>465</v>
      </c>
      <c r="H56" s="246" t="s">
        <v>466</v>
      </c>
      <c r="I56" s="246" t="s">
        <v>581</v>
      </c>
      <c r="J56" s="246" t="s">
        <v>106</v>
      </c>
      <c r="L56" s="258">
        <v>0</v>
      </c>
      <c r="M56" s="253"/>
      <c r="N56" s="253">
        <v>0</v>
      </c>
      <c r="O56" s="253">
        <v>0</v>
      </c>
      <c r="P56" s="253">
        <v>0</v>
      </c>
      <c r="Q56" s="253">
        <v>0</v>
      </c>
      <c r="R56" s="253">
        <v>0</v>
      </c>
      <c r="S56" s="253">
        <v>0</v>
      </c>
      <c r="T56" s="253">
        <v>0</v>
      </c>
      <c r="U56" s="253">
        <v>0</v>
      </c>
      <c r="V56" s="253">
        <v>0</v>
      </c>
      <c r="W56" s="253">
        <v>0</v>
      </c>
      <c r="X56" s="253">
        <v>0</v>
      </c>
      <c r="Y56" s="253">
        <v>0</v>
      </c>
    </row>
    <row r="57" spans="4:25" hidden="1" outlineLevel="1">
      <c r="D57" s="246" t="s">
        <v>3133</v>
      </c>
      <c r="E57" s="246" t="s">
        <v>49</v>
      </c>
      <c r="F57" s="246" t="s">
        <v>465</v>
      </c>
      <c r="H57" s="246" t="s">
        <v>466</v>
      </c>
      <c r="I57" s="246" t="s">
        <v>2290</v>
      </c>
      <c r="J57" s="246" t="s">
        <v>430</v>
      </c>
      <c r="L57" s="258">
        <v>0</v>
      </c>
      <c r="M57" s="253"/>
      <c r="N57" s="253">
        <v>0</v>
      </c>
      <c r="O57" s="253">
        <v>0</v>
      </c>
      <c r="P57" s="253">
        <v>0</v>
      </c>
      <c r="Q57" s="253">
        <v>0</v>
      </c>
      <c r="R57" s="253">
        <v>0</v>
      </c>
      <c r="S57" s="253">
        <v>0</v>
      </c>
      <c r="T57" s="253">
        <v>0</v>
      </c>
      <c r="U57" s="253">
        <v>0</v>
      </c>
      <c r="V57" s="253">
        <v>0</v>
      </c>
      <c r="W57" s="253">
        <v>0</v>
      </c>
      <c r="X57" s="253">
        <v>0</v>
      </c>
      <c r="Y57" s="253">
        <v>0</v>
      </c>
    </row>
    <row r="58" spans="4:25" hidden="1" outlineLevel="1">
      <c r="D58" s="246" t="s">
        <v>582</v>
      </c>
      <c r="E58" s="246" t="s">
        <v>50</v>
      </c>
      <c r="F58" s="246" t="s">
        <v>465</v>
      </c>
      <c r="H58" s="246" t="s">
        <v>466</v>
      </c>
      <c r="I58" s="246" t="s">
        <v>440</v>
      </c>
      <c r="J58" s="246" t="s">
        <v>108</v>
      </c>
      <c r="L58" s="258">
        <v>0</v>
      </c>
      <c r="M58" s="253"/>
      <c r="N58" s="253">
        <v>0</v>
      </c>
      <c r="O58" s="253">
        <v>0</v>
      </c>
      <c r="P58" s="253">
        <v>0</v>
      </c>
      <c r="Q58" s="253">
        <v>0</v>
      </c>
      <c r="R58" s="253">
        <v>0</v>
      </c>
      <c r="S58" s="253">
        <v>0</v>
      </c>
      <c r="T58" s="253">
        <v>0</v>
      </c>
      <c r="U58" s="253">
        <v>0</v>
      </c>
      <c r="V58" s="253">
        <v>0</v>
      </c>
      <c r="W58" s="253">
        <v>0</v>
      </c>
      <c r="X58" s="253">
        <v>0</v>
      </c>
      <c r="Y58" s="253">
        <v>0</v>
      </c>
    </row>
    <row r="59" spans="4:25" hidden="1" outlineLevel="1">
      <c r="D59" s="246" t="s">
        <v>1349</v>
      </c>
      <c r="E59" s="246" t="s">
        <v>49</v>
      </c>
      <c r="F59" s="246" t="s">
        <v>465</v>
      </c>
      <c r="H59" s="246" t="s">
        <v>466</v>
      </c>
      <c r="I59" s="246" t="s">
        <v>583</v>
      </c>
      <c r="J59" s="246" t="s">
        <v>106</v>
      </c>
      <c r="L59" s="258">
        <v>0</v>
      </c>
      <c r="M59" s="253"/>
      <c r="N59" s="253">
        <v>0</v>
      </c>
      <c r="O59" s="253">
        <v>0</v>
      </c>
      <c r="P59" s="253">
        <v>0</v>
      </c>
      <c r="Q59" s="253">
        <v>0</v>
      </c>
      <c r="R59" s="253">
        <v>0</v>
      </c>
      <c r="S59" s="253">
        <v>0</v>
      </c>
      <c r="T59" s="253">
        <v>0</v>
      </c>
      <c r="U59" s="253">
        <v>0</v>
      </c>
      <c r="V59" s="253">
        <v>0</v>
      </c>
      <c r="W59" s="253">
        <v>0</v>
      </c>
      <c r="X59" s="253">
        <v>0</v>
      </c>
      <c r="Y59" s="253">
        <v>0</v>
      </c>
    </row>
    <row r="60" spans="4:25" hidden="1" outlineLevel="1">
      <c r="D60" s="246" t="s">
        <v>1349</v>
      </c>
      <c r="E60" s="246" t="s">
        <v>49</v>
      </c>
      <c r="F60" s="246" t="s">
        <v>467</v>
      </c>
      <c r="H60" s="246" t="s">
        <v>466</v>
      </c>
      <c r="I60" s="246" t="s">
        <v>2004</v>
      </c>
      <c r="J60" s="246" t="s">
        <v>106</v>
      </c>
      <c r="L60" s="258">
        <v>0</v>
      </c>
      <c r="M60" s="253"/>
      <c r="N60" s="253">
        <v>0</v>
      </c>
      <c r="O60" s="253">
        <v>0</v>
      </c>
      <c r="P60" s="253">
        <v>0</v>
      </c>
      <c r="Q60" s="253">
        <v>0</v>
      </c>
      <c r="R60" s="253">
        <v>0</v>
      </c>
      <c r="S60" s="253">
        <v>0</v>
      </c>
      <c r="T60" s="253">
        <v>0</v>
      </c>
      <c r="U60" s="253">
        <v>0</v>
      </c>
      <c r="V60" s="253">
        <v>0</v>
      </c>
      <c r="W60" s="253">
        <v>0</v>
      </c>
      <c r="X60" s="253">
        <v>0</v>
      </c>
      <c r="Y60" s="253">
        <v>0</v>
      </c>
    </row>
    <row r="61" spans="4:25" hidden="1" outlineLevel="1">
      <c r="D61" s="246" t="s">
        <v>474</v>
      </c>
      <c r="E61" s="246" t="s">
        <v>48</v>
      </c>
      <c r="F61" s="246" t="s">
        <v>465</v>
      </c>
      <c r="H61" s="246" t="s">
        <v>466</v>
      </c>
      <c r="I61" s="246" t="s">
        <v>584</v>
      </c>
      <c r="J61" s="246" t="s">
        <v>109</v>
      </c>
      <c r="L61" s="258">
        <v>0</v>
      </c>
      <c r="M61" s="253"/>
      <c r="N61" s="253">
        <v>0</v>
      </c>
      <c r="O61" s="253">
        <v>0</v>
      </c>
      <c r="P61" s="253">
        <v>0</v>
      </c>
      <c r="Q61" s="253">
        <v>0</v>
      </c>
      <c r="R61" s="253">
        <v>0</v>
      </c>
      <c r="S61" s="253">
        <v>0</v>
      </c>
      <c r="T61" s="253">
        <v>0</v>
      </c>
      <c r="U61" s="253">
        <v>0</v>
      </c>
      <c r="V61" s="253">
        <v>0</v>
      </c>
      <c r="W61" s="253">
        <v>0</v>
      </c>
      <c r="X61" s="253">
        <v>0</v>
      </c>
      <c r="Y61" s="253">
        <v>0</v>
      </c>
    </row>
    <row r="62" spans="4:25" hidden="1" outlineLevel="1">
      <c r="D62" s="246" t="s">
        <v>199</v>
      </c>
      <c r="E62" s="246" t="s">
        <v>48</v>
      </c>
      <c r="F62" s="246" t="s">
        <v>465</v>
      </c>
      <c r="H62" s="246" t="s">
        <v>466</v>
      </c>
      <c r="I62" s="246" t="s">
        <v>585</v>
      </c>
      <c r="J62" s="246" t="s">
        <v>109</v>
      </c>
      <c r="L62" s="258">
        <v>0</v>
      </c>
      <c r="M62" s="253"/>
      <c r="N62" s="253">
        <v>0</v>
      </c>
      <c r="O62" s="253">
        <v>0</v>
      </c>
      <c r="P62" s="253">
        <v>0</v>
      </c>
      <c r="Q62" s="253">
        <v>0</v>
      </c>
      <c r="R62" s="253">
        <v>0</v>
      </c>
      <c r="S62" s="253">
        <v>0</v>
      </c>
      <c r="T62" s="253">
        <v>0</v>
      </c>
      <c r="U62" s="253">
        <v>0</v>
      </c>
      <c r="V62" s="253">
        <v>0</v>
      </c>
      <c r="W62" s="253">
        <v>0</v>
      </c>
      <c r="X62" s="253">
        <v>0</v>
      </c>
      <c r="Y62" s="253">
        <v>0</v>
      </c>
    </row>
    <row r="63" spans="4:25" hidden="1" outlineLevel="1">
      <c r="D63" s="246" t="s">
        <v>199</v>
      </c>
      <c r="E63" s="246" t="s">
        <v>48</v>
      </c>
      <c r="F63" s="246" t="s">
        <v>467</v>
      </c>
      <c r="H63" s="246" t="s">
        <v>466</v>
      </c>
      <c r="I63" s="246" t="s">
        <v>2005</v>
      </c>
      <c r="J63" s="246" t="s">
        <v>109</v>
      </c>
      <c r="L63" s="258">
        <v>0</v>
      </c>
      <c r="M63" s="253"/>
      <c r="N63" s="253">
        <v>0</v>
      </c>
      <c r="O63" s="253">
        <v>0</v>
      </c>
      <c r="P63" s="253">
        <v>0</v>
      </c>
      <c r="Q63" s="253">
        <v>0</v>
      </c>
      <c r="R63" s="253">
        <v>0</v>
      </c>
      <c r="S63" s="253">
        <v>0</v>
      </c>
      <c r="T63" s="253">
        <v>0</v>
      </c>
      <c r="U63" s="253">
        <v>0</v>
      </c>
      <c r="V63" s="253">
        <v>0</v>
      </c>
      <c r="W63" s="253">
        <v>0</v>
      </c>
      <c r="X63" s="253">
        <v>0</v>
      </c>
      <c r="Y63" s="253">
        <v>0</v>
      </c>
    </row>
    <row r="64" spans="4:25" hidden="1" outlineLevel="1">
      <c r="D64" s="246" t="s">
        <v>1513</v>
      </c>
      <c r="E64" s="246" t="s">
        <v>48</v>
      </c>
      <c r="F64" s="246" t="s">
        <v>465</v>
      </c>
      <c r="H64" s="246" t="s">
        <v>466</v>
      </c>
      <c r="I64" s="246" t="s">
        <v>586</v>
      </c>
      <c r="J64" s="246" t="s">
        <v>109</v>
      </c>
      <c r="L64" s="258">
        <v>0</v>
      </c>
      <c r="M64" s="253"/>
      <c r="N64" s="253">
        <v>0</v>
      </c>
      <c r="O64" s="253">
        <v>0</v>
      </c>
      <c r="P64" s="253">
        <v>0</v>
      </c>
      <c r="Q64" s="253">
        <v>0</v>
      </c>
      <c r="R64" s="253">
        <v>0</v>
      </c>
      <c r="S64" s="253">
        <v>0</v>
      </c>
      <c r="T64" s="253">
        <v>0</v>
      </c>
      <c r="U64" s="253">
        <v>0</v>
      </c>
      <c r="V64" s="253">
        <v>0</v>
      </c>
      <c r="W64" s="253">
        <v>0</v>
      </c>
      <c r="X64" s="253">
        <v>0</v>
      </c>
      <c r="Y64" s="253">
        <v>0</v>
      </c>
    </row>
    <row r="65" spans="4:25" hidden="1" outlineLevel="1">
      <c r="D65" s="246" t="s">
        <v>1513</v>
      </c>
      <c r="E65" s="246" t="s">
        <v>48</v>
      </c>
      <c r="F65" s="246" t="s">
        <v>467</v>
      </c>
      <c r="H65" s="246" t="s">
        <v>466</v>
      </c>
      <c r="I65" s="246" t="s">
        <v>2006</v>
      </c>
      <c r="J65" s="246" t="s">
        <v>109</v>
      </c>
      <c r="L65" s="258">
        <v>0</v>
      </c>
      <c r="M65" s="253"/>
      <c r="N65" s="253">
        <v>0</v>
      </c>
      <c r="O65" s="253">
        <v>0</v>
      </c>
      <c r="P65" s="253">
        <v>0</v>
      </c>
      <c r="Q65" s="253">
        <v>0</v>
      </c>
      <c r="R65" s="253">
        <v>0</v>
      </c>
      <c r="S65" s="253">
        <v>0</v>
      </c>
      <c r="T65" s="253">
        <v>0</v>
      </c>
      <c r="U65" s="253">
        <v>0</v>
      </c>
      <c r="V65" s="253">
        <v>0</v>
      </c>
      <c r="W65" s="253">
        <v>0</v>
      </c>
      <c r="X65" s="253">
        <v>0</v>
      </c>
      <c r="Y65" s="253">
        <v>0</v>
      </c>
    </row>
    <row r="66" spans="4:25" hidden="1" outlineLevel="1">
      <c r="D66" s="246" t="s">
        <v>2007</v>
      </c>
      <c r="E66" s="246" t="s">
        <v>1759</v>
      </c>
      <c r="F66" s="246" t="s">
        <v>465</v>
      </c>
      <c r="H66" s="246" t="s">
        <v>466</v>
      </c>
      <c r="I66" s="246" t="s">
        <v>2008</v>
      </c>
      <c r="J66" s="246" t="s">
        <v>789</v>
      </c>
      <c r="L66" s="258">
        <v>0</v>
      </c>
      <c r="M66" s="253"/>
      <c r="N66" s="253">
        <v>0</v>
      </c>
      <c r="O66" s="253">
        <v>0</v>
      </c>
      <c r="P66" s="253">
        <v>0</v>
      </c>
      <c r="Q66" s="253">
        <v>0</v>
      </c>
      <c r="R66" s="253">
        <v>0</v>
      </c>
      <c r="S66" s="253">
        <v>0</v>
      </c>
      <c r="T66" s="253">
        <v>0</v>
      </c>
      <c r="U66" s="253">
        <v>0</v>
      </c>
      <c r="V66" s="253">
        <v>0</v>
      </c>
      <c r="W66" s="253">
        <v>0</v>
      </c>
      <c r="X66" s="253">
        <v>0</v>
      </c>
      <c r="Y66" s="253">
        <v>0</v>
      </c>
    </row>
    <row r="67" spans="4:25" hidden="1" outlineLevel="1">
      <c r="D67" s="246" t="s">
        <v>2007</v>
      </c>
      <c r="E67" s="246" t="s">
        <v>1759</v>
      </c>
      <c r="F67" s="246" t="s">
        <v>467</v>
      </c>
      <c r="H67" s="246" t="s">
        <v>466</v>
      </c>
      <c r="I67" s="246" t="s">
        <v>2009</v>
      </c>
      <c r="J67" s="246" t="s">
        <v>789</v>
      </c>
      <c r="L67" s="258">
        <v>0</v>
      </c>
      <c r="M67" s="253"/>
      <c r="N67" s="253">
        <v>0</v>
      </c>
      <c r="O67" s="253">
        <v>0</v>
      </c>
      <c r="P67" s="253">
        <v>0</v>
      </c>
      <c r="Q67" s="253">
        <v>0</v>
      </c>
      <c r="R67" s="253">
        <v>0</v>
      </c>
      <c r="S67" s="253">
        <v>0</v>
      </c>
      <c r="T67" s="253">
        <v>0</v>
      </c>
      <c r="U67" s="253">
        <v>0</v>
      </c>
      <c r="V67" s="253">
        <v>0</v>
      </c>
      <c r="W67" s="253">
        <v>0</v>
      </c>
      <c r="X67" s="253">
        <v>0</v>
      </c>
      <c r="Y67" s="253">
        <v>0</v>
      </c>
    </row>
    <row r="68" spans="4:25" hidden="1" outlineLevel="1">
      <c r="D68" s="246" t="s">
        <v>1781</v>
      </c>
      <c r="E68" s="246" t="s">
        <v>1759</v>
      </c>
      <c r="F68" s="246" t="s">
        <v>465</v>
      </c>
      <c r="H68" s="246" t="s">
        <v>466</v>
      </c>
      <c r="I68" s="246" t="s">
        <v>1793</v>
      </c>
      <c r="J68" s="246" t="s">
        <v>789</v>
      </c>
      <c r="L68" s="258">
        <v>0</v>
      </c>
      <c r="M68" s="253"/>
      <c r="N68" s="253">
        <v>0</v>
      </c>
      <c r="O68" s="253">
        <v>0</v>
      </c>
      <c r="P68" s="253">
        <v>0</v>
      </c>
      <c r="Q68" s="253">
        <v>0</v>
      </c>
      <c r="R68" s="253">
        <v>0</v>
      </c>
      <c r="S68" s="253">
        <v>0</v>
      </c>
      <c r="T68" s="253">
        <v>0</v>
      </c>
      <c r="U68" s="253">
        <v>0</v>
      </c>
      <c r="V68" s="253">
        <v>0</v>
      </c>
      <c r="W68" s="253">
        <v>0</v>
      </c>
      <c r="X68" s="253">
        <v>0</v>
      </c>
      <c r="Y68" s="253">
        <v>0</v>
      </c>
    </row>
    <row r="69" spans="4:25" hidden="1" outlineLevel="1">
      <c r="D69" s="246" t="s">
        <v>1781</v>
      </c>
      <c r="E69" s="246" t="s">
        <v>1759</v>
      </c>
      <c r="F69" s="246" t="s">
        <v>467</v>
      </c>
      <c r="H69" s="246" t="s">
        <v>466</v>
      </c>
      <c r="I69" s="246" t="s">
        <v>1794</v>
      </c>
      <c r="J69" s="246" t="s">
        <v>789</v>
      </c>
      <c r="L69" s="258">
        <v>0</v>
      </c>
      <c r="M69" s="253"/>
      <c r="N69" s="253">
        <v>0</v>
      </c>
      <c r="O69" s="253">
        <v>0</v>
      </c>
      <c r="P69" s="253">
        <v>0</v>
      </c>
      <c r="Q69" s="253">
        <v>0</v>
      </c>
      <c r="R69" s="253">
        <v>0</v>
      </c>
      <c r="S69" s="253">
        <v>0</v>
      </c>
      <c r="T69" s="253">
        <v>0</v>
      </c>
      <c r="U69" s="253">
        <v>0</v>
      </c>
      <c r="V69" s="253">
        <v>0</v>
      </c>
      <c r="W69" s="253">
        <v>0</v>
      </c>
      <c r="X69" s="253">
        <v>0</v>
      </c>
      <c r="Y69" s="253">
        <v>0</v>
      </c>
    </row>
    <row r="70" spans="4:25" hidden="1" outlineLevel="1">
      <c r="D70" s="246" t="s">
        <v>2291</v>
      </c>
      <c r="E70" s="246" t="s">
        <v>1759</v>
      </c>
      <c r="F70" s="246" t="s">
        <v>465</v>
      </c>
      <c r="H70" s="246" t="s">
        <v>466</v>
      </c>
      <c r="I70" s="246" t="s">
        <v>2292</v>
      </c>
      <c r="J70" s="246" t="s">
        <v>789</v>
      </c>
      <c r="L70" s="258">
        <v>0</v>
      </c>
      <c r="M70" s="253"/>
      <c r="N70" s="253">
        <v>0</v>
      </c>
      <c r="O70" s="253">
        <v>0</v>
      </c>
      <c r="P70" s="253"/>
      <c r="Q70" s="253"/>
      <c r="R70" s="253"/>
      <c r="S70" s="253"/>
      <c r="T70" s="253"/>
      <c r="U70" s="253"/>
      <c r="V70" s="253"/>
      <c r="W70" s="253"/>
      <c r="X70" s="253"/>
      <c r="Y70" s="253"/>
    </row>
    <row r="71" spans="4:25" hidden="1" outlineLevel="1">
      <c r="D71" s="246" t="s">
        <v>2291</v>
      </c>
      <c r="E71" s="246" t="s">
        <v>1759</v>
      </c>
      <c r="F71" s="246" t="s">
        <v>467</v>
      </c>
      <c r="H71" s="246" t="s">
        <v>466</v>
      </c>
      <c r="I71" s="246" t="s">
        <v>2293</v>
      </c>
      <c r="J71" s="246" t="s">
        <v>789</v>
      </c>
      <c r="L71" s="258">
        <v>0</v>
      </c>
      <c r="M71" s="253"/>
      <c r="N71" s="253">
        <v>0</v>
      </c>
      <c r="O71" s="253">
        <v>0</v>
      </c>
      <c r="P71" s="253"/>
      <c r="Q71" s="253"/>
      <c r="R71" s="253"/>
      <c r="S71" s="253"/>
      <c r="T71" s="253"/>
      <c r="U71" s="253"/>
      <c r="V71" s="253"/>
      <c r="W71" s="253"/>
      <c r="X71" s="253"/>
      <c r="Y71" s="253"/>
    </row>
    <row r="72" spans="4:25" hidden="1" outlineLevel="1">
      <c r="D72" s="246" t="s">
        <v>1782</v>
      </c>
      <c r="E72" s="246" t="s">
        <v>1759</v>
      </c>
      <c r="F72" s="246" t="s">
        <v>465</v>
      </c>
      <c r="H72" s="246" t="s">
        <v>466</v>
      </c>
      <c r="I72" s="246" t="s">
        <v>788</v>
      </c>
      <c r="J72" s="246" t="s">
        <v>789</v>
      </c>
      <c r="L72" s="258">
        <v>0</v>
      </c>
      <c r="M72" s="253"/>
      <c r="N72" s="253">
        <v>0</v>
      </c>
      <c r="O72" s="253">
        <v>0</v>
      </c>
      <c r="P72" s="253">
        <v>0</v>
      </c>
      <c r="Q72" s="253">
        <v>0</v>
      </c>
      <c r="R72" s="253">
        <v>0</v>
      </c>
      <c r="S72" s="253">
        <v>0</v>
      </c>
      <c r="T72" s="253">
        <v>0</v>
      </c>
      <c r="U72" s="253">
        <v>0</v>
      </c>
      <c r="V72" s="253">
        <v>0</v>
      </c>
      <c r="W72" s="253">
        <v>0</v>
      </c>
      <c r="X72" s="253">
        <v>0</v>
      </c>
      <c r="Y72" s="253">
        <v>0</v>
      </c>
    </row>
    <row r="73" spans="4:25" hidden="1" outlineLevel="1">
      <c r="D73" s="246" t="s">
        <v>1782</v>
      </c>
      <c r="E73" s="246" t="s">
        <v>1759</v>
      </c>
      <c r="F73" s="246" t="s">
        <v>467</v>
      </c>
      <c r="H73" s="246" t="s">
        <v>466</v>
      </c>
      <c r="I73" s="246" t="s">
        <v>1795</v>
      </c>
      <c r="J73" s="246" t="s">
        <v>789</v>
      </c>
      <c r="L73" s="258">
        <v>0</v>
      </c>
      <c r="M73" s="253"/>
      <c r="N73" s="253">
        <v>0</v>
      </c>
      <c r="O73" s="253">
        <v>0</v>
      </c>
      <c r="P73" s="253">
        <v>0</v>
      </c>
      <c r="Q73" s="253">
        <v>0</v>
      </c>
      <c r="R73" s="253">
        <v>0</v>
      </c>
      <c r="S73" s="253">
        <v>0</v>
      </c>
      <c r="T73" s="253">
        <v>0</v>
      </c>
      <c r="U73" s="253">
        <v>0</v>
      </c>
      <c r="V73" s="253">
        <v>0</v>
      </c>
      <c r="W73" s="253">
        <v>0</v>
      </c>
      <c r="X73" s="253">
        <v>0</v>
      </c>
      <c r="Y73" s="253">
        <v>0</v>
      </c>
    </row>
    <row r="74" spans="4:25" hidden="1" outlineLevel="1">
      <c r="D74" s="246" t="s">
        <v>239</v>
      </c>
      <c r="E74" s="246" t="s">
        <v>49</v>
      </c>
      <c r="F74" s="246" t="s">
        <v>465</v>
      </c>
      <c r="H74" s="246" t="s">
        <v>466</v>
      </c>
      <c r="I74" s="246" t="s">
        <v>587</v>
      </c>
      <c r="J74" s="246" t="s">
        <v>106</v>
      </c>
      <c r="L74" s="258">
        <v>0</v>
      </c>
      <c r="M74" s="253"/>
      <c r="N74" s="253">
        <v>0</v>
      </c>
      <c r="O74" s="253">
        <v>0</v>
      </c>
      <c r="P74" s="253">
        <v>0</v>
      </c>
      <c r="Q74" s="253">
        <v>0</v>
      </c>
      <c r="R74" s="253">
        <v>0</v>
      </c>
      <c r="S74" s="253">
        <v>0</v>
      </c>
      <c r="T74" s="253">
        <v>0</v>
      </c>
      <c r="U74" s="253">
        <v>0</v>
      </c>
      <c r="V74" s="253">
        <v>0</v>
      </c>
      <c r="W74" s="253">
        <v>0</v>
      </c>
      <c r="X74" s="253">
        <v>0</v>
      </c>
      <c r="Y74" s="253">
        <v>0</v>
      </c>
    </row>
    <row r="75" spans="4:25" hidden="1" outlineLevel="1">
      <c r="D75" s="246" t="s">
        <v>790</v>
      </c>
      <c r="E75" s="246" t="s">
        <v>49</v>
      </c>
      <c r="F75" s="246" t="s">
        <v>465</v>
      </c>
      <c r="H75" s="246" t="s">
        <v>466</v>
      </c>
      <c r="I75" s="246" t="s">
        <v>791</v>
      </c>
      <c r="J75" s="246" t="s">
        <v>774</v>
      </c>
      <c r="L75" s="258">
        <v>0</v>
      </c>
      <c r="M75" s="253"/>
      <c r="N75" s="253">
        <v>0</v>
      </c>
      <c r="O75" s="253">
        <v>0</v>
      </c>
      <c r="P75" s="253">
        <v>0</v>
      </c>
      <c r="Q75" s="253">
        <v>0</v>
      </c>
      <c r="R75" s="253">
        <v>0</v>
      </c>
      <c r="S75" s="253">
        <v>0</v>
      </c>
      <c r="T75" s="253">
        <v>0</v>
      </c>
      <c r="U75" s="253">
        <v>0</v>
      </c>
      <c r="V75" s="253">
        <v>0</v>
      </c>
      <c r="W75" s="253">
        <v>0</v>
      </c>
      <c r="X75" s="253">
        <v>0</v>
      </c>
      <c r="Y75" s="253">
        <v>0</v>
      </c>
    </row>
    <row r="76" spans="4:25" hidden="1" outlineLevel="1">
      <c r="D76" s="246" t="s">
        <v>241</v>
      </c>
      <c r="E76" s="246" t="s">
        <v>49</v>
      </c>
      <c r="F76" s="246" t="s">
        <v>465</v>
      </c>
      <c r="H76" s="246" t="s">
        <v>466</v>
      </c>
      <c r="I76" s="246" t="s">
        <v>589</v>
      </c>
      <c r="J76" s="246" t="s">
        <v>110</v>
      </c>
      <c r="L76" s="258">
        <v>0</v>
      </c>
      <c r="M76" s="253"/>
      <c r="N76" s="253">
        <v>0</v>
      </c>
      <c r="O76" s="253">
        <v>0</v>
      </c>
      <c r="P76" s="253">
        <v>0</v>
      </c>
      <c r="Q76" s="253">
        <v>0</v>
      </c>
      <c r="R76" s="253">
        <v>0</v>
      </c>
      <c r="S76" s="253">
        <v>0</v>
      </c>
      <c r="T76" s="253">
        <v>0</v>
      </c>
      <c r="U76" s="253">
        <v>0</v>
      </c>
      <c r="V76" s="253">
        <v>0</v>
      </c>
      <c r="W76" s="253">
        <v>0</v>
      </c>
      <c r="X76" s="253">
        <v>0</v>
      </c>
      <c r="Y76" s="253">
        <v>0</v>
      </c>
    </row>
    <row r="77" spans="4:25" hidden="1" outlineLevel="1">
      <c r="D77" s="246" t="s">
        <v>241</v>
      </c>
      <c r="E77" s="246" t="s">
        <v>49</v>
      </c>
      <c r="F77" s="246" t="s">
        <v>467</v>
      </c>
      <c r="H77" s="246" t="s">
        <v>466</v>
      </c>
      <c r="I77" s="246" t="s">
        <v>2010</v>
      </c>
      <c r="J77" s="246" t="s">
        <v>110</v>
      </c>
      <c r="L77" s="258">
        <v>0</v>
      </c>
      <c r="M77" s="253"/>
      <c r="N77" s="253">
        <v>0</v>
      </c>
      <c r="O77" s="253">
        <v>0</v>
      </c>
      <c r="P77" s="253">
        <v>0</v>
      </c>
      <c r="Q77" s="253">
        <v>0</v>
      </c>
      <c r="R77" s="253">
        <v>0</v>
      </c>
      <c r="S77" s="253">
        <v>0</v>
      </c>
      <c r="T77" s="253">
        <v>0</v>
      </c>
      <c r="U77" s="253">
        <v>0</v>
      </c>
      <c r="V77" s="253">
        <v>0</v>
      </c>
      <c r="W77" s="253">
        <v>0</v>
      </c>
      <c r="X77" s="253">
        <v>0</v>
      </c>
      <c r="Y77" s="253">
        <v>0</v>
      </c>
    </row>
    <row r="78" spans="4:25" hidden="1" outlineLevel="1">
      <c r="D78" s="246" t="s">
        <v>283</v>
      </c>
      <c r="E78" s="246" t="s">
        <v>48</v>
      </c>
      <c r="F78" s="246" t="s">
        <v>465</v>
      </c>
      <c r="H78" s="246" t="s">
        <v>466</v>
      </c>
      <c r="I78" s="246" t="s">
        <v>475</v>
      </c>
      <c r="J78" s="246" t="s">
        <v>109</v>
      </c>
      <c r="L78" s="258">
        <v>12499.925000000001</v>
      </c>
      <c r="M78" s="253"/>
      <c r="N78" s="253">
        <v>0</v>
      </c>
      <c r="O78" s="253">
        <v>0</v>
      </c>
      <c r="P78" s="253">
        <v>0</v>
      </c>
      <c r="Q78" s="253">
        <v>0</v>
      </c>
      <c r="R78" s="253">
        <v>0</v>
      </c>
      <c r="S78" s="253">
        <v>0</v>
      </c>
      <c r="T78" s="253">
        <v>3120.9287999999997</v>
      </c>
      <c r="U78" s="253">
        <v>1652.1179999999999</v>
      </c>
      <c r="V78" s="253">
        <v>3344.5107000000003</v>
      </c>
      <c r="W78" s="253">
        <v>1763.664</v>
      </c>
      <c r="X78" s="253">
        <v>2618.7035000000001</v>
      </c>
      <c r="Y78" s="253">
        <v>0</v>
      </c>
    </row>
    <row r="79" spans="4:25" hidden="1" outlineLevel="1">
      <c r="D79" s="246" t="s">
        <v>1350</v>
      </c>
      <c r="E79" s="246" t="s">
        <v>49</v>
      </c>
      <c r="F79" s="246" t="s">
        <v>465</v>
      </c>
      <c r="H79" s="246" t="s">
        <v>466</v>
      </c>
      <c r="I79" s="246" t="s">
        <v>445</v>
      </c>
      <c r="J79" s="246" t="s">
        <v>430</v>
      </c>
      <c r="L79" s="258">
        <v>0</v>
      </c>
      <c r="M79" s="253"/>
      <c r="N79" s="253">
        <v>0</v>
      </c>
      <c r="O79" s="253">
        <v>0</v>
      </c>
      <c r="P79" s="253">
        <v>0</v>
      </c>
      <c r="Q79" s="253">
        <v>0</v>
      </c>
      <c r="R79" s="253">
        <v>0</v>
      </c>
      <c r="S79" s="253">
        <v>0</v>
      </c>
      <c r="T79" s="253">
        <v>0</v>
      </c>
      <c r="U79" s="253">
        <v>0</v>
      </c>
      <c r="V79" s="253">
        <v>0</v>
      </c>
      <c r="W79" s="253">
        <v>0</v>
      </c>
      <c r="X79" s="253">
        <v>0</v>
      </c>
      <c r="Y79" s="253">
        <v>0</v>
      </c>
    </row>
    <row r="80" spans="4:25" hidden="1" outlineLevel="1">
      <c r="D80" s="246" t="s">
        <v>476</v>
      </c>
      <c r="E80" s="246" t="s">
        <v>49</v>
      </c>
      <c r="F80" s="246" t="s">
        <v>465</v>
      </c>
      <c r="H80" s="246" t="s">
        <v>466</v>
      </c>
      <c r="I80" s="246" t="s">
        <v>1796</v>
      </c>
      <c r="J80" s="246" t="s">
        <v>106</v>
      </c>
      <c r="L80" s="258">
        <v>0</v>
      </c>
      <c r="M80" s="253"/>
      <c r="N80" s="253">
        <v>0</v>
      </c>
      <c r="O80" s="253">
        <v>0</v>
      </c>
      <c r="P80" s="253">
        <v>0</v>
      </c>
      <c r="Q80" s="253">
        <v>0</v>
      </c>
      <c r="R80" s="253">
        <v>0</v>
      </c>
      <c r="S80" s="253">
        <v>0</v>
      </c>
      <c r="T80" s="253">
        <v>0</v>
      </c>
      <c r="U80" s="253">
        <v>0</v>
      </c>
      <c r="V80" s="253">
        <v>0</v>
      </c>
      <c r="W80" s="253">
        <v>0</v>
      </c>
      <c r="X80" s="253">
        <v>0</v>
      </c>
      <c r="Y80" s="253">
        <v>0</v>
      </c>
    </row>
    <row r="81" spans="4:25" hidden="1" outlineLevel="1">
      <c r="D81" s="246" t="s">
        <v>284</v>
      </c>
      <c r="E81" s="246" t="s">
        <v>49</v>
      </c>
      <c r="F81" s="246" t="s">
        <v>465</v>
      </c>
      <c r="H81" s="246" t="s">
        <v>466</v>
      </c>
      <c r="I81" s="246" t="s">
        <v>590</v>
      </c>
      <c r="J81" s="246" t="s">
        <v>19</v>
      </c>
      <c r="L81" s="258">
        <v>0</v>
      </c>
      <c r="M81" s="253"/>
      <c r="N81" s="253">
        <v>0</v>
      </c>
      <c r="O81" s="253">
        <v>0</v>
      </c>
      <c r="P81" s="253">
        <v>0</v>
      </c>
      <c r="Q81" s="253">
        <v>0</v>
      </c>
      <c r="R81" s="253">
        <v>0</v>
      </c>
      <c r="S81" s="253">
        <v>0</v>
      </c>
      <c r="T81" s="253">
        <v>0</v>
      </c>
      <c r="U81" s="253">
        <v>0</v>
      </c>
      <c r="V81" s="253">
        <v>0</v>
      </c>
      <c r="W81" s="253">
        <v>0</v>
      </c>
      <c r="X81" s="253">
        <v>0</v>
      </c>
      <c r="Y81" s="253">
        <v>0</v>
      </c>
    </row>
    <row r="82" spans="4:25" hidden="1" outlineLevel="1">
      <c r="D82" s="246" t="s">
        <v>793</v>
      </c>
      <c r="E82" s="246" t="s">
        <v>49</v>
      </c>
      <c r="F82" s="246" t="s">
        <v>465</v>
      </c>
      <c r="H82" s="246" t="s">
        <v>466</v>
      </c>
      <c r="I82" s="246" t="s">
        <v>794</v>
      </c>
      <c r="J82" s="246" t="s">
        <v>429</v>
      </c>
      <c r="L82" s="258">
        <v>0</v>
      </c>
      <c r="M82" s="253"/>
      <c r="N82" s="253">
        <v>0</v>
      </c>
      <c r="O82" s="253">
        <v>0</v>
      </c>
      <c r="P82" s="253">
        <v>0</v>
      </c>
      <c r="Q82" s="253">
        <v>0</v>
      </c>
      <c r="R82" s="253">
        <v>0</v>
      </c>
      <c r="S82" s="253">
        <v>0</v>
      </c>
      <c r="T82" s="253">
        <v>0</v>
      </c>
      <c r="U82" s="253">
        <v>0</v>
      </c>
      <c r="V82" s="253">
        <v>0</v>
      </c>
      <c r="W82" s="253">
        <v>0</v>
      </c>
      <c r="X82" s="253">
        <v>0</v>
      </c>
      <c r="Y82" s="253">
        <v>0</v>
      </c>
    </row>
    <row r="83" spans="4:25" hidden="1" outlineLevel="1">
      <c r="D83" s="246" t="s">
        <v>477</v>
      </c>
      <c r="E83" s="246" t="s">
        <v>50</v>
      </c>
      <c r="F83" s="246" t="s">
        <v>465</v>
      </c>
      <c r="H83" s="246" t="s">
        <v>466</v>
      </c>
      <c r="I83" s="246" t="s">
        <v>444</v>
      </c>
      <c r="J83" s="246" t="s">
        <v>108</v>
      </c>
      <c r="L83" s="258">
        <v>0</v>
      </c>
      <c r="M83" s="253"/>
      <c r="N83" s="253">
        <v>0</v>
      </c>
      <c r="O83" s="253">
        <v>0</v>
      </c>
      <c r="P83" s="253">
        <v>0</v>
      </c>
      <c r="Q83" s="253">
        <v>0</v>
      </c>
      <c r="R83" s="253">
        <v>0</v>
      </c>
      <c r="S83" s="253">
        <v>0</v>
      </c>
      <c r="T83" s="253">
        <v>0</v>
      </c>
      <c r="U83" s="253">
        <v>0</v>
      </c>
      <c r="V83" s="253">
        <v>0</v>
      </c>
      <c r="W83" s="253">
        <v>0</v>
      </c>
      <c r="X83" s="253">
        <v>0</v>
      </c>
      <c r="Y83" s="253">
        <v>0</v>
      </c>
    </row>
    <row r="84" spans="4:25" hidden="1" outlineLevel="1">
      <c r="D84" s="246" t="s">
        <v>477</v>
      </c>
      <c r="E84" s="246" t="s">
        <v>50</v>
      </c>
      <c r="F84" s="246" t="s">
        <v>467</v>
      </c>
      <c r="H84" s="246" t="s">
        <v>466</v>
      </c>
      <c r="I84" s="246" t="s">
        <v>2011</v>
      </c>
      <c r="J84" s="246" t="s">
        <v>108</v>
      </c>
      <c r="L84" s="258">
        <v>0</v>
      </c>
      <c r="M84" s="253"/>
      <c r="N84" s="253">
        <v>0</v>
      </c>
      <c r="O84" s="253">
        <v>0</v>
      </c>
      <c r="P84" s="253">
        <v>0</v>
      </c>
      <c r="Q84" s="253">
        <v>0</v>
      </c>
      <c r="R84" s="253">
        <v>0</v>
      </c>
      <c r="S84" s="253">
        <v>0</v>
      </c>
      <c r="T84" s="253">
        <v>0</v>
      </c>
      <c r="U84" s="253">
        <v>0</v>
      </c>
      <c r="V84" s="253">
        <v>0</v>
      </c>
      <c r="W84" s="253">
        <v>0</v>
      </c>
      <c r="X84" s="253">
        <v>0</v>
      </c>
      <c r="Y84" s="253">
        <v>0</v>
      </c>
    </row>
    <row r="85" spans="4:25" hidden="1" outlineLevel="1">
      <c r="D85" s="246" t="s">
        <v>2736</v>
      </c>
      <c r="E85" s="246" t="s">
        <v>2574</v>
      </c>
      <c r="F85" s="246" t="s">
        <v>465</v>
      </c>
      <c r="H85" s="246" t="s">
        <v>466</v>
      </c>
      <c r="I85" s="246" t="s">
        <v>2737</v>
      </c>
      <c r="J85" s="246" t="s">
        <v>471</v>
      </c>
      <c r="L85" s="258">
        <v>0</v>
      </c>
      <c r="M85" s="253"/>
      <c r="N85" s="253">
        <v>0</v>
      </c>
      <c r="O85" s="253">
        <v>0</v>
      </c>
      <c r="P85" s="253">
        <v>0</v>
      </c>
      <c r="Q85" s="253">
        <v>0</v>
      </c>
      <c r="R85" s="253"/>
      <c r="S85" s="253"/>
      <c r="T85" s="253"/>
      <c r="U85" s="253"/>
      <c r="V85" s="253"/>
      <c r="W85" s="253"/>
      <c r="X85" s="253"/>
      <c r="Y85" s="253"/>
    </row>
    <row r="86" spans="4:25" hidden="1" outlineLevel="1">
      <c r="D86" s="246" t="s">
        <v>2736</v>
      </c>
      <c r="E86" s="246" t="s">
        <v>2574</v>
      </c>
      <c r="F86" s="246" t="s">
        <v>467</v>
      </c>
      <c r="H86" s="246" t="s">
        <v>466</v>
      </c>
      <c r="I86" s="246" t="s">
        <v>2738</v>
      </c>
      <c r="J86" s="246" t="s">
        <v>471</v>
      </c>
      <c r="L86" s="258">
        <v>251.58025000000001</v>
      </c>
      <c r="M86" s="253"/>
      <c r="N86" s="253">
        <v>0</v>
      </c>
      <c r="O86" s="253">
        <v>0</v>
      </c>
      <c r="P86" s="253">
        <v>0</v>
      </c>
      <c r="Q86" s="253">
        <v>251.58025000000001</v>
      </c>
      <c r="R86" s="253"/>
      <c r="S86" s="253"/>
      <c r="T86" s="253"/>
      <c r="U86" s="253"/>
      <c r="V86" s="253"/>
      <c r="W86" s="253"/>
      <c r="X86" s="253"/>
      <c r="Y86" s="253"/>
    </row>
    <row r="87" spans="4:25" hidden="1" outlineLevel="1">
      <c r="D87" s="246" t="s">
        <v>795</v>
      </c>
      <c r="E87" s="246" t="s">
        <v>49</v>
      </c>
      <c r="F87" s="246" t="s">
        <v>465</v>
      </c>
      <c r="H87" s="246" t="s">
        <v>466</v>
      </c>
      <c r="I87" s="246" t="s">
        <v>796</v>
      </c>
      <c r="J87" s="246" t="s">
        <v>797</v>
      </c>
      <c r="L87" s="258">
        <v>0</v>
      </c>
      <c r="M87" s="253"/>
      <c r="N87" s="253">
        <v>0</v>
      </c>
      <c r="O87" s="253">
        <v>0</v>
      </c>
      <c r="P87" s="253">
        <v>0</v>
      </c>
      <c r="Q87" s="253">
        <v>0</v>
      </c>
      <c r="R87" s="253">
        <v>0</v>
      </c>
      <c r="S87" s="253">
        <v>0</v>
      </c>
      <c r="T87" s="253">
        <v>0</v>
      </c>
      <c r="U87" s="253">
        <v>0</v>
      </c>
      <c r="V87" s="253">
        <v>0</v>
      </c>
      <c r="W87" s="253">
        <v>0</v>
      </c>
      <c r="X87" s="253">
        <v>0</v>
      </c>
      <c r="Y87" s="253">
        <v>0</v>
      </c>
    </row>
    <row r="88" spans="4:25" hidden="1" outlineLevel="1">
      <c r="D88" s="246" t="s">
        <v>480</v>
      </c>
      <c r="E88" s="246" t="s">
        <v>49</v>
      </c>
      <c r="F88" s="246" t="s">
        <v>465</v>
      </c>
      <c r="H88" s="246" t="s">
        <v>466</v>
      </c>
      <c r="I88" s="246" t="s">
        <v>591</v>
      </c>
      <c r="J88" s="246" t="s">
        <v>106</v>
      </c>
      <c r="L88" s="258">
        <v>0</v>
      </c>
      <c r="M88" s="253"/>
      <c r="N88" s="253">
        <v>0</v>
      </c>
      <c r="O88" s="253">
        <v>0</v>
      </c>
      <c r="P88" s="253">
        <v>0</v>
      </c>
      <c r="Q88" s="253">
        <v>0</v>
      </c>
      <c r="R88" s="253">
        <v>0</v>
      </c>
      <c r="S88" s="253">
        <v>0</v>
      </c>
      <c r="T88" s="253">
        <v>0</v>
      </c>
      <c r="U88" s="253">
        <v>0</v>
      </c>
      <c r="V88" s="253">
        <v>0</v>
      </c>
      <c r="W88" s="253">
        <v>0</v>
      </c>
      <c r="X88" s="253">
        <v>0</v>
      </c>
      <c r="Y88" s="253">
        <v>0</v>
      </c>
    </row>
    <row r="89" spans="4:25" hidden="1" outlineLevel="1">
      <c r="D89" s="246" t="s">
        <v>480</v>
      </c>
      <c r="E89" s="246" t="s">
        <v>49</v>
      </c>
      <c r="F89" s="246" t="s">
        <v>467</v>
      </c>
      <c r="H89" s="246" t="s">
        <v>466</v>
      </c>
      <c r="I89" s="246" t="s">
        <v>2012</v>
      </c>
      <c r="J89" s="246" t="s">
        <v>106</v>
      </c>
      <c r="L89" s="258">
        <v>0</v>
      </c>
      <c r="M89" s="253"/>
      <c r="N89" s="253">
        <v>0</v>
      </c>
      <c r="O89" s="253">
        <v>0</v>
      </c>
      <c r="P89" s="253">
        <v>0</v>
      </c>
      <c r="Q89" s="253">
        <v>0</v>
      </c>
      <c r="R89" s="253">
        <v>0</v>
      </c>
      <c r="S89" s="253">
        <v>0</v>
      </c>
      <c r="T89" s="253">
        <v>0</v>
      </c>
      <c r="U89" s="253">
        <v>0</v>
      </c>
      <c r="V89" s="253">
        <v>0</v>
      </c>
      <c r="W89" s="253">
        <v>0</v>
      </c>
      <c r="X89" s="253">
        <v>0</v>
      </c>
      <c r="Y89" s="253">
        <v>0</v>
      </c>
    </row>
    <row r="90" spans="4:25" hidden="1" outlineLevel="1">
      <c r="D90" s="246" t="s">
        <v>481</v>
      </c>
      <c r="E90" s="246" t="s">
        <v>48</v>
      </c>
      <c r="F90" s="246" t="s">
        <v>465</v>
      </c>
      <c r="H90" s="246" t="s">
        <v>466</v>
      </c>
      <c r="I90" s="246" t="s">
        <v>592</v>
      </c>
      <c r="J90" s="246" t="s">
        <v>109</v>
      </c>
      <c r="L90" s="258">
        <v>0</v>
      </c>
      <c r="M90" s="253"/>
      <c r="N90" s="253">
        <v>0</v>
      </c>
      <c r="O90" s="253">
        <v>0</v>
      </c>
      <c r="P90" s="253">
        <v>0</v>
      </c>
      <c r="Q90" s="253">
        <v>0</v>
      </c>
      <c r="R90" s="253">
        <v>0</v>
      </c>
      <c r="S90" s="253">
        <v>0</v>
      </c>
      <c r="T90" s="253">
        <v>0</v>
      </c>
      <c r="U90" s="253">
        <v>0</v>
      </c>
      <c r="V90" s="253">
        <v>0</v>
      </c>
      <c r="W90" s="253">
        <v>0</v>
      </c>
      <c r="X90" s="253">
        <v>0</v>
      </c>
      <c r="Y90" s="253">
        <v>0</v>
      </c>
    </row>
    <row r="91" spans="4:25" hidden="1" outlineLevel="1">
      <c r="D91" s="246" t="s">
        <v>242</v>
      </c>
      <c r="E91" s="246" t="s">
        <v>49</v>
      </c>
      <c r="F91" s="246" t="s">
        <v>465</v>
      </c>
      <c r="H91" s="246" t="s">
        <v>466</v>
      </c>
      <c r="I91" s="246" t="s">
        <v>593</v>
      </c>
      <c r="J91" s="246" t="s">
        <v>106</v>
      </c>
      <c r="L91" s="258">
        <v>0</v>
      </c>
      <c r="M91" s="253"/>
      <c r="N91" s="253">
        <v>0</v>
      </c>
      <c r="O91" s="253">
        <v>0</v>
      </c>
      <c r="P91" s="253">
        <v>0</v>
      </c>
      <c r="Q91" s="253">
        <v>0</v>
      </c>
      <c r="R91" s="253">
        <v>0</v>
      </c>
      <c r="S91" s="253">
        <v>0</v>
      </c>
      <c r="T91" s="253">
        <v>0</v>
      </c>
      <c r="U91" s="253">
        <v>0</v>
      </c>
      <c r="V91" s="253">
        <v>0</v>
      </c>
      <c r="W91" s="253">
        <v>0</v>
      </c>
      <c r="X91" s="253">
        <v>0</v>
      </c>
      <c r="Y91" s="253">
        <v>0</v>
      </c>
    </row>
    <row r="92" spans="4:25" hidden="1" outlineLevel="1">
      <c r="D92" s="246" t="s">
        <v>242</v>
      </c>
      <c r="E92" s="246" t="s">
        <v>49</v>
      </c>
      <c r="F92" s="246" t="s">
        <v>467</v>
      </c>
      <c r="H92" s="246" t="s">
        <v>466</v>
      </c>
      <c r="I92" s="246" t="s">
        <v>2013</v>
      </c>
      <c r="J92" s="246" t="s">
        <v>106</v>
      </c>
      <c r="L92" s="258">
        <v>0</v>
      </c>
      <c r="M92" s="253"/>
      <c r="N92" s="253">
        <v>0</v>
      </c>
      <c r="O92" s="253">
        <v>0</v>
      </c>
      <c r="P92" s="253">
        <v>0</v>
      </c>
      <c r="Q92" s="253">
        <v>0</v>
      </c>
      <c r="R92" s="253">
        <v>0</v>
      </c>
      <c r="S92" s="253">
        <v>0</v>
      </c>
      <c r="T92" s="253">
        <v>0</v>
      </c>
      <c r="U92" s="253">
        <v>0</v>
      </c>
      <c r="V92" s="253">
        <v>0</v>
      </c>
      <c r="W92" s="253">
        <v>0</v>
      </c>
      <c r="X92" s="253">
        <v>0</v>
      </c>
      <c r="Y92" s="253">
        <v>0</v>
      </c>
    </row>
    <row r="93" spans="4:25" hidden="1" outlineLevel="1">
      <c r="D93" s="246" t="s">
        <v>1366</v>
      </c>
      <c r="E93" s="246" t="s">
        <v>49</v>
      </c>
      <c r="F93" s="246" t="s">
        <v>465</v>
      </c>
      <c r="H93" s="246" t="s">
        <v>466</v>
      </c>
      <c r="I93" s="246" t="s">
        <v>2014</v>
      </c>
      <c r="J93" s="246" t="s">
        <v>106</v>
      </c>
      <c r="L93" s="258">
        <v>0</v>
      </c>
      <c r="M93" s="253"/>
      <c r="N93" s="253">
        <v>0</v>
      </c>
      <c r="O93" s="253">
        <v>0</v>
      </c>
      <c r="P93" s="253">
        <v>0</v>
      </c>
      <c r="Q93" s="253">
        <v>0</v>
      </c>
      <c r="R93" s="253">
        <v>0</v>
      </c>
      <c r="S93" s="253">
        <v>0</v>
      </c>
      <c r="T93" s="253">
        <v>0</v>
      </c>
      <c r="U93" s="253">
        <v>0</v>
      </c>
      <c r="V93" s="253">
        <v>0</v>
      </c>
      <c r="W93" s="253">
        <v>0</v>
      </c>
      <c r="X93" s="253">
        <v>0</v>
      </c>
      <c r="Y93" s="253">
        <v>0</v>
      </c>
    </row>
    <row r="94" spans="4:25" hidden="1" outlineLevel="1">
      <c r="D94" s="246" t="s">
        <v>1366</v>
      </c>
      <c r="E94" s="246" t="s">
        <v>49</v>
      </c>
      <c r="F94" s="246" t="s">
        <v>467</v>
      </c>
      <c r="H94" s="246" t="s">
        <v>466</v>
      </c>
      <c r="I94" s="246" t="s">
        <v>2015</v>
      </c>
      <c r="J94" s="246" t="s">
        <v>106</v>
      </c>
      <c r="L94" s="258">
        <v>0</v>
      </c>
      <c r="M94" s="253"/>
      <c r="N94" s="253">
        <v>0</v>
      </c>
      <c r="O94" s="253">
        <v>0</v>
      </c>
      <c r="P94" s="253">
        <v>0</v>
      </c>
      <c r="Q94" s="253">
        <v>0</v>
      </c>
      <c r="R94" s="253">
        <v>0</v>
      </c>
      <c r="S94" s="253">
        <v>0</v>
      </c>
      <c r="T94" s="253">
        <v>0</v>
      </c>
      <c r="U94" s="253">
        <v>0</v>
      </c>
      <c r="V94" s="253">
        <v>0</v>
      </c>
      <c r="W94" s="253">
        <v>0</v>
      </c>
      <c r="X94" s="253">
        <v>0</v>
      </c>
      <c r="Y94" s="253">
        <v>0</v>
      </c>
    </row>
    <row r="95" spans="4:25" hidden="1" outlineLevel="1">
      <c r="D95" s="246" t="s">
        <v>798</v>
      </c>
      <c r="E95" s="246" t="s">
        <v>49</v>
      </c>
      <c r="F95" s="246" t="s">
        <v>465</v>
      </c>
      <c r="H95" s="246" t="s">
        <v>466</v>
      </c>
      <c r="I95" s="246" t="s">
        <v>799</v>
      </c>
      <c r="J95" s="246" t="s">
        <v>774</v>
      </c>
      <c r="L95" s="258">
        <v>0</v>
      </c>
      <c r="M95" s="253"/>
      <c r="N95" s="253">
        <v>0</v>
      </c>
      <c r="O95" s="253">
        <v>0</v>
      </c>
      <c r="P95" s="253">
        <v>0</v>
      </c>
      <c r="Q95" s="253">
        <v>0</v>
      </c>
      <c r="R95" s="253">
        <v>0</v>
      </c>
      <c r="S95" s="253">
        <v>0</v>
      </c>
      <c r="T95" s="253">
        <v>0</v>
      </c>
      <c r="U95" s="253">
        <v>0</v>
      </c>
      <c r="V95" s="253">
        <v>0</v>
      </c>
      <c r="W95" s="253">
        <v>0</v>
      </c>
      <c r="X95" s="253">
        <v>0</v>
      </c>
      <c r="Y95" s="253">
        <v>0</v>
      </c>
    </row>
    <row r="96" spans="4:25" hidden="1" outlineLevel="1">
      <c r="D96" s="246" t="s">
        <v>800</v>
      </c>
      <c r="E96" s="246" t="s">
        <v>49</v>
      </c>
      <c r="F96" s="246" t="s">
        <v>465</v>
      </c>
      <c r="H96" s="246" t="s">
        <v>466</v>
      </c>
      <c r="I96" s="246" t="s">
        <v>801</v>
      </c>
      <c r="J96" s="246" t="s">
        <v>429</v>
      </c>
      <c r="L96" s="258">
        <v>0</v>
      </c>
      <c r="M96" s="253"/>
      <c r="N96" s="253">
        <v>0</v>
      </c>
      <c r="O96" s="253">
        <v>0</v>
      </c>
      <c r="P96" s="253">
        <v>0</v>
      </c>
      <c r="Q96" s="253">
        <v>0</v>
      </c>
      <c r="R96" s="253">
        <v>0</v>
      </c>
      <c r="S96" s="253">
        <v>0</v>
      </c>
      <c r="T96" s="253">
        <v>0</v>
      </c>
      <c r="U96" s="253">
        <v>0</v>
      </c>
      <c r="V96" s="253">
        <v>0</v>
      </c>
      <c r="W96" s="253">
        <v>0</v>
      </c>
      <c r="X96" s="253">
        <v>0</v>
      </c>
      <c r="Y96" s="253">
        <v>0</v>
      </c>
    </row>
    <row r="97" spans="4:25" hidden="1" outlineLevel="1">
      <c r="D97" s="246" t="s">
        <v>802</v>
      </c>
      <c r="E97" s="246" t="s">
        <v>49</v>
      </c>
      <c r="F97" s="246" t="s">
        <v>465</v>
      </c>
      <c r="H97" s="246" t="s">
        <v>466</v>
      </c>
      <c r="I97" s="246" t="s">
        <v>803</v>
      </c>
      <c r="J97" s="246" t="s">
        <v>429</v>
      </c>
      <c r="L97" s="258">
        <v>0</v>
      </c>
      <c r="M97" s="253"/>
      <c r="N97" s="253">
        <v>0</v>
      </c>
      <c r="O97" s="253">
        <v>0</v>
      </c>
      <c r="P97" s="253">
        <v>0</v>
      </c>
      <c r="Q97" s="253">
        <v>0</v>
      </c>
      <c r="R97" s="253">
        <v>0</v>
      </c>
      <c r="S97" s="253">
        <v>0</v>
      </c>
      <c r="T97" s="253">
        <v>0</v>
      </c>
      <c r="U97" s="253">
        <v>0</v>
      </c>
      <c r="V97" s="253">
        <v>0</v>
      </c>
      <c r="W97" s="253">
        <v>0</v>
      </c>
      <c r="X97" s="253">
        <v>0</v>
      </c>
      <c r="Y97" s="253">
        <v>0</v>
      </c>
    </row>
    <row r="98" spans="4:25" hidden="1" outlineLevel="1">
      <c r="D98" s="246" t="s">
        <v>804</v>
      </c>
      <c r="E98" s="246" t="s">
        <v>49</v>
      </c>
      <c r="F98" s="246" t="s">
        <v>465</v>
      </c>
      <c r="H98" s="246" t="s">
        <v>466</v>
      </c>
      <c r="I98" s="246" t="s">
        <v>805</v>
      </c>
      <c r="J98" s="246" t="s">
        <v>774</v>
      </c>
      <c r="L98" s="258">
        <v>0</v>
      </c>
      <c r="M98" s="253"/>
      <c r="N98" s="253">
        <v>0</v>
      </c>
      <c r="O98" s="253">
        <v>0</v>
      </c>
      <c r="P98" s="253">
        <v>0</v>
      </c>
      <c r="Q98" s="253">
        <v>0</v>
      </c>
      <c r="R98" s="253">
        <v>0</v>
      </c>
      <c r="S98" s="253">
        <v>0</v>
      </c>
      <c r="T98" s="253">
        <v>0</v>
      </c>
      <c r="U98" s="253">
        <v>0</v>
      </c>
      <c r="V98" s="253">
        <v>0</v>
      </c>
      <c r="W98" s="253">
        <v>0</v>
      </c>
      <c r="X98" s="253">
        <v>0</v>
      </c>
      <c r="Y98" s="253">
        <v>0</v>
      </c>
    </row>
    <row r="99" spans="4:25" hidden="1" outlineLevel="1">
      <c r="D99" s="246" t="s">
        <v>332</v>
      </c>
      <c r="E99" s="246" t="s">
        <v>49</v>
      </c>
      <c r="F99" s="246" t="s">
        <v>465</v>
      </c>
      <c r="H99" s="246" t="s">
        <v>466</v>
      </c>
      <c r="I99" s="246" t="s">
        <v>594</v>
      </c>
      <c r="J99" s="246" t="s">
        <v>110</v>
      </c>
      <c r="L99" s="258">
        <v>0</v>
      </c>
      <c r="M99" s="253"/>
      <c r="N99" s="253">
        <v>0</v>
      </c>
      <c r="O99" s="253">
        <v>0</v>
      </c>
      <c r="P99" s="253">
        <v>0</v>
      </c>
      <c r="Q99" s="253">
        <v>0</v>
      </c>
      <c r="R99" s="253">
        <v>0</v>
      </c>
      <c r="S99" s="253">
        <v>0</v>
      </c>
      <c r="T99" s="253">
        <v>0</v>
      </c>
      <c r="U99" s="253">
        <v>0</v>
      </c>
      <c r="V99" s="253">
        <v>0</v>
      </c>
      <c r="W99" s="253">
        <v>0</v>
      </c>
      <c r="X99" s="253">
        <v>0</v>
      </c>
      <c r="Y99" s="253">
        <v>0</v>
      </c>
    </row>
    <row r="100" spans="4:25" hidden="1" outlineLevel="1">
      <c r="D100" s="246" t="s">
        <v>1896</v>
      </c>
      <c r="E100" s="246" t="s">
        <v>1759</v>
      </c>
      <c r="F100" s="246" t="s">
        <v>465</v>
      </c>
      <c r="H100" s="246" t="s">
        <v>466</v>
      </c>
      <c r="I100" s="246" t="s">
        <v>2294</v>
      </c>
      <c r="J100" s="246" t="s">
        <v>789</v>
      </c>
      <c r="L100" s="258">
        <v>0</v>
      </c>
      <c r="M100" s="253"/>
      <c r="N100" s="253">
        <v>0</v>
      </c>
      <c r="O100" s="253">
        <v>0</v>
      </c>
      <c r="P100" s="253">
        <v>0</v>
      </c>
      <c r="Q100" s="253">
        <v>0</v>
      </c>
      <c r="R100" s="253">
        <v>0</v>
      </c>
      <c r="S100" s="253">
        <v>0</v>
      </c>
      <c r="T100" s="253">
        <v>0</v>
      </c>
      <c r="U100" s="253">
        <v>0</v>
      </c>
      <c r="V100" s="253">
        <v>0</v>
      </c>
      <c r="W100" s="253">
        <v>0</v>
      </c>
      <c r="X100" s="253">
        <v>0</v>
      </c>
      <c r="Y100" s="253">
        <v>0</v>
      </c>
    </row>
    <row r="101" spans="4:25" hidden="1" outlineLevel="1">
      <c r="D101" s="246" t="s">
        <v>1896</v>
      </c>
      <c r="E101" s="246" t="s">
        <v>1759</v>
      </c>
      <c r="F101" s="246" t="s">
        <v>467</v>
      </c>
      <c r="H101" s="246" t="s">
        <v>466</v>
      </c>
      <c r="I101" s="246" t="s">
        <v>2295</v>
      </c>
      <c r="J101" s="246" t="s">
        <v>789</v>
      </c>
      <c r="L101" s="258">
        <v>0</v>
      </c>
      <c r="M101" s="253"/>
      <c r="N101" s="253">
        <v>0</v>
      </c>
      <c r="O101" s="253">
        <v>0</v>
      </c>
      <c r="P101" s="253">
        <v>0</v>
      </c>
      <c r="Q101" s="253">
        <v>0</v>
      </c>
      <c r="R101" s="253">
        <v>0</v>
      </c>
      <c r="S101" s="253">
        <v>0</v>
      </c>
      <c r="T101" s="253">
        <v>0</v>
      </c>
      <c r="U101" s="253">
        <v>0</v>
      </c>
      <c r="V101" s="253">
        <v>0</v>
      </c>
      <c r="W101" s="253">
        <v>0</v>
      </c>
      <c r="X101" s="253">
        <v>0</v>
      </c>
      <c r="Y101" s="253">
        <v>0</v>
      </c>
    </row>
    <row r="102" spans="4:25" hidden="1" outlineLevel="1">
      <c r="D102" s="246" t="s">
        <v>806</v>
      </c>
      <c r="E102" s="246" t="s">
        <v>49</v>
      </c>
      <c r="F102" s="246" t="s">
        <v>465</v>
      </c>
      <c r="H102" s="246" t="s">
        <v>466</v>
      </c>
      <c r="I102" s="246" t="s">
        <v>807</v>
      </c>
      <c r="J102" s="246" t="s">
        <v>429</v>
      </c>
      <c r="L102" s="258">
        <v>0</v>
      </c>
      <c r="M102" s="253"/>
      <c r="N102" s="253">
        <v>0</v>
      </c>
      <c r="O102" s="253">
        <v>0</v>
      </c>
      <c r="P102" s="253">
        <v>0</v>
      </c>
      <c r="Q102" s="253">
        <v>0</v>
      </c>
      <c r="R102" s="253">
        <v>0</v>
      </c>
      <c r="S102" s="253">
        <v>0</v>
      </c>
      <c r="T102" s="253">
        <v>0</v>
      </c>
      <c r="U102" s="253">
        <v>0</v>
      </c>
      <c r="V102" s="253">
        <v>0</v>
      </c>
      <c r="W102" s="253">
        <v>0</v>
      </c>
      <c r="X102" s="253">
        <v>0</v>
      </c>
      <c r="Y102" s="253">
        <v>0</v>
      </c>
    </row>
    <row r="103" spans="4:25" hidden="1" outlineLevel="1">
      <c r="D103" s="246" t="s">
        <v>244</v>
      </c>
      <c r="E103" s="246" t="s">
        <v>48</v>
      </c>
      <c r="F103" s="246" t="s">
        <v>465</v>
      </c>
      <c r="H103" s="246" t="s">
        <v>466</v>
      </c>
      <c r="I103" s="246" t="s">
        <v>595</v>
      </c>
      <c r="J103" s="246" t="s">
        <v>109</v>
      </c>
      <c r="L103" s="258">
        <v>0</v>
      </c>
      <c r="M103" s="253"/>
      <c r="N103" s="253">
        <v>0</v>
      </c>
      <c r="O103" s="253">
        <v>0</v>
      </c>
      <c r="P103" s="253">
        <v>0</v>
      </c>
      <c r="Q103" s="253">
        <v>0</v>
      </c>
      <c r="R103" s="253">
        <v>0</v>
      </c>
      <c r="S103" s="253">
        <v>0</v>
      </c>
      <c r="T103" s="253">
        <v>0</v>
      </c>
      <c r="U103" s="253">
        <v>0</v>
      </c>
      <c r="V103" s="253">
        <v>0</v>
      </c>
      <c r="W103" s="253">
        <v>0</v>
      </c>
      <c r="X103" s="253">
        <v>0</v>
      </c>
      <c r="Y103" s="253">
        <v>0</v>
      </c>
    </row>
    <row r="104" spans="4:25" hidden="1" outlineLevel="1">
      <c r="D104" s="246" t="s">
        <v>244</v>
      </c>
      <c r="E104" s="246" t="s">
        <v>48</v>
      </c>
      <c r="F104" s="246" t="s">
        <v>467</v>
      </c>
      <c r="H104" s="246" t="s">
        <v>466</v>
      </c>
      <c r="I104" s="246" t="s">
        <v>2016</v>
      </c>
      <c r="J104" s="246" t="s">
        <v>109</v>
      </c>
      <c r="L104" s="258">
        <v>0</v>
      </c>
      <c r="M104" s="253"/>
      <c r="N104" s="253">
        <v>0</v>
      </c>
      <c r="O104" s="253">
        <v>0</v>
      </c>
      <c r="P104" s="253">
        <v>0</v>
      </c>
      <c r="Q104" s="253">
        <v>0</v>
      </c>
      <c r="R104" s="253">
        <v>0</v>
      </c>
      <c r="S104" s="253">
        <v>0</v>
      </c>
      <c r="T104" s="253">
        <v>0</v>
      </c>
      <c r="U104" s="253">
        <v>0</v>
      </c>
      <c r="V104" s="253">
        <v>0</v>
      </c>
      <c r="W104" s="253">
        <v>0</v>
      </c>
      <c r="X104" s="253">
        <v>0</v>
      </c>
      <c r="Y104" s="253">
        <v>0</v>
      </c>
    </row>
    <row r="105" spans="4:25" hidden="1" outlineLevel="1">
      <c r="D105" s="246" t="s">
        <v>285</v>
      </c>
      <c r="E105" s="246" t="s">
        <v>2574</v>
      </c>
      <c r="F105" s="246" t="s">
        <v>465</v>
      </c>
      <c r="H105" s="246" t="s">
        <v>466</v>
      </c>
      <c r="I105" s="246" t="s">
        <v>2740</v>
      </c>
      <c r="J105" s="246" t="s">
        <v>471</v>
      </c>
      <c r="L105" s="258">
        <v>68.92</v>
      </c>
      <c r="M105" s="253"/>
      <c r="N105" s="253">
        <v>0</v>
      </c>
      <c r="O105" s="253">
        <v>0</v>
      </c>
      <c r="P105" s="253">
        <v>0</v>
      </c>
      <c r="Q105" s="253">
        <v>0</v>
      </c>
      <c r="R105" s="253">
        <v>68.92</v>
      </c>
      <c r="S105" s="253">
        <v>0</v>
      </c>
      <c r="T105" s="253">
        <v>0</v>
      </c>
      <c r="U105" s="253">
        <v>0</v>
      </c>
      <c r="V105" s="253">
        <v>0</v>
      </c>
      <c r="W105" s="253">
        <v>0</v>
      </c>
      <c r="X105" s="253">
        <v>0</v>
      </c>
      <c r="Y105" s="253">
        <v>0</v>
      </c>
    </row>
    <row r="106" spans="4:25" hidden="1" outlineLevel="1">
      <c r="D106" s="246" t="s">
        <v>285</v>
      </c>
      <c r="E106" s="246" t="s">
        <v>2574</v>
      </c>
      <c r="F106" s="246" t="s">
        <v>467</v>
      </c>
      <c r="H106" s="246" t="s">
        <v>466</v>
      </c>
      <c r="I106" s="246" t="s">
        <v>2741</v>
      </c>
      <c r="J106" s="246" t="s">
        <v>471</v>
      </c>
      <c r="L106" s="258">
        <v>11000.697</v>
      </c>
      <c r="M106" s="253"/>
      <c r="N106" s="253">
        <v>0</v>
      </c>
      <c r="O106" s="253">
        <v>0</v>
      </c>
      <c r="P106" s="253">
        <v>52.72</v>
      </c>
      <c r="Q106" s="253">
        <v>65.8</v>
      </c>
      <c r="R106" s="253">
        <v>4406.3999999999996</v>
      </c>
      <c r="S106" s="253">
        <v>0</v>
      </c>
      <c r="T106" s="253">
        <v>0</v>
      </c>
      <c r="U106" s="253">
        <v>0</v>
      </c>
      <c r="V106" s="253">
        <v>0</v>
      </c>
      <c r="W106" s="253">
        <v>0</v>
      </c>
      <c r="X106" s="253">
        <v>0</v>
      </c>
      <c r="Y106" s="253">
        <v>6475.777</v>
      </c>
    </row>
    <row r="107" spans="4:25" hidden="1" outlineLevel="1">
      <c r="D107" s="246" t="s">
        <v>808</v>
      </c>
      <c r="E107" s="246" t="s">
        <v>49</v>
      </c>
      <c r="F107" s="246" t="s">
        <v>465</v>
      </c>
      <c r="H107" s="246" t="s">
        <v>466</v>
      </c>
      <c r="I107" s="246" t="s">
        <v>809</v>
      </c>
      <c r="J107" s="246" t="s">
        <v>429</v>
      </c>
      <c r="L107" s="258">
        <v>0</v>
      </c>
      <c r="M107" s="253"/>
      <c r="N107" s="253">
        <v>0</v>
      </c>
      <c r="O107" s="253">
        <v>0</v>
      </c>
      <c r="P107" s="253">
        <v>0</v>
      </c>
      <c r="Q107" s="253">
        <v>0</v>
      </c>
      <c r="R107" s="253">
        <v>0</v>
      </c>
      <c r="S107" s="253">
        <v>0</v>
      </c>
      <c r="T107" s="253">
        <v>0</v>
      </c>
      <c r="U107" s="253">
        <v>0</v>
      </c>
      <c r="V107" s="253">
        <v>0</v>
      </c>
      <c r="W107" s="253">
        <v>0</v>
      </c>
      <c r="X107" s="253">
        <v>0</v>
      </c>
      <c r="Y107" s="253">
        <v>0</v>
      </c>
    </row>
    <row r="108" spans="4:25" hidden="1" outlineLevel="1">
      <c r="D108" s="246" t="s">
        <v>2017</v>
      </c>
      <c r="E108" s="246" t="s">
        <v>1759</v>
      </c>
      <c r="F108" s="246" t="s">
        <v>465</v>
      </c>
      <c r="H108" s="246" t="s">
        <v>466</v>
      </c>
      <c r="I108" s="246" t="s">
        <v>2018</v>
      </c>
      <c r="J108" s="246" t="s">
        <v>789</v>
      </c>
      <c r="L108" s="258">
        <v>0</v>
      </c>
      <c r="M108" s="253"/>
      <c r="N108" s="253">
        <v>0</v>
      </c>
      <c r="O108" s="253">
        <v>0</v>
      </c>
      <c r="P108" s="253">
        <v>0</v>
      </c>
      <c r="Q108" s="253">
        <v>0</v>
      </c>
      <c r="R108" s="253">
        <v>0</v>
      </c>
      <c r="S108" s="253">
        <v>0</v>
      </c>
      <c r="T108" s="253">
        <v>0</v>
      </c>
      <c r="U108" s="253">
        <v>0</v>
      </c>
      <c r="V108" s="253">
        <v>0</v>
      </c>
      <c r="W108" s="253">
        <v>0</v>
      </c>
      <c r="X108" s="253">
        <v>0</v>
      </c>
      <c r="Y108" s="253">
        <v>0</v>
      </c>
    </row>
    <row r="109" spans="4:25" hidden="1" outlineLevel="1">
      <c r="D109" s="246" t="s">
        <v>2017</v>
      </c>
      <c r="E109" s="246" t="s">
        <v>1759</v>
      </c>
      <c r="F109" s="246" t="s">
        <v>467</v>
      </c>
      <c r="H109" s="246" t="s">
        <v>466</v>
      </c>
      <c r="I109" s="246" t="s">
        <v>2019</v>
      </c>
      <c r="J109" s="246" t="s">
        <v>789</v>
      </c>
      <c r="L109" s="258">
        <v>0</v>
      </c>
      <c r="M109" s="253"/>
      <c r="N109" s="253">
        <v>0</v>
      </c>
      <c r="O109" s="253">
        <v>0</v>
      </c>
      <c r="P109" s="253">
        <v>0</v>
      </c>
      <c r="Q109" s="253">
        <v>0</v>
      </c>
      <c r="R109" s="253">
        <v>0</v>
      </c>
      <c r="S109" s="253">
        <v>0</v>
      </c>
      <c r="T109" s="253">
        <v>0</v>
      </c>
      <c r="U109" s="253">
        <v>0</v>
      </c>
      <c r="V109" s="253">
        <v>0</v>
      </c>
      <c r="W109" s="253">
        <v>0</v>
      </c>
      <c r="X109" s="253">
        <v>0</v>
      </c>
      <c r="Y109" s="253">
        <v>0</v>
      </c>
    </row>
    <row r="110" spans="4:25" hidden="1" outlineLevel="1">
      <c r="D110" s="246" t="s">
        <v>810</v>
      </c>
      <c r="E110" s="246" t="s">
        <v>49</v>
      </c>
      <c r="F110" s="246" t="s">
        <v>465</v>
      </c>
      <c r="H110" s="246" t="s">
        <v>466</v>
      </c>
      <c r="I110" s="246" t="s">
        <v>811</v>
      </c>
      <c r="J110" s="246" t="s">
        <v>472</v>
      </c>
      <c r="L110" s="258">
        <v>0</v>
      </c>
      <c r="M110" s="253"/>
      <c r="N110" s="253">
        <v>0</v>
      </c>
      <c r="O110" s="253">
        <v>0</v>
      </c>
      <c r="P110" s="253">
        <v>0</v>
      </c>
      <c r="Q110" s="253">
        <v>0</v>
      </c>
      <c r="R110" s="253">
        <v>0</v>
      </c>
      <c r="S110" s="253">
        <v>0</v>
      </c>
      <c r="T110" s="253">
        <v>0</v>
      </c>
      <c r="U110" s="253">
        <v>0</v>
      </c>
      <c r="V110" s="253">
        <v>0</v>
      </c>
      <c r="W110" s="253">
        <v>0</v>
      </c>
      <c r="X110" s="253">
        <v>0</v>
      </c>
      <c r="Y110" s="253">
        <v>0</v>
      </c>
    </row>
    <row r="111" spans="4:25" hidden="1" outlineLevel="1">
      <c r="D111" s="246" t="s">
        <v>2709</v>
      </c>
      <c r="E111" s="246" t="s">
        <v>2574</v>
      </c>
      <c r="F111" s="246" t="s">
        <v>467</v>
      </c>
      <c r="H111" s="246" t="s">
        <v>466</v>
      </c>
      <c r="I111" s="246" t="s">
        <v>2742</v>
      </c>
      <c r="J111" s="246" t="s">
        <v>471</v>
      </c>
      <c r="L111" s="258">
        <v>0</v>
      </c>
      <c r="M111" s="253"/>
      <c r="N111" s="253">
        <v>0</v>
      </c>
      <c r="O111" s="253">
        <v>0</v>
      </c>
      <c r="P111" s="253">
        <v>0</v>
      </c>
      <c r="Q111" s="253">
        <v>0</v>
      </c>
      <c r="R111" s="253">
        <v>0</v>
      </c>
      <c r="S111" s="253">
        <v>0</v>
      </c>
      <c r="T111" s="253">
        <v>0</v>
      </c>
      <c r="U111" s="253">
        <v>0</v>
      </c>
      <c r="V111" s="253">
        <v>0</v>
      </c>
      <c r="W111" s="253">
        <v>0</v>
      </c>
      <c r="X111" s="253">
        <v>0</v>
      </c>
      <c r="Y111" s="253">
        <v>0</v>
      </c>
    </row>
    <row r="112" spans="4:25" hidden="1" outlineLevel="1">
      <c r="D112" s="246" t="s">
        <v>2743</v>
      </c>
      <c r="E112" s="246" t="s">
        <v>2574</v>
      </c>
      <c r="F112" s="246" t="s">
        <v>465</v>
      </c>
      <c r="H112" s="246" t="s">
        <v>466</v>
      </c>
      <c r="I112" s="246" t="s">
        <v>2744</v>
      </c>
      <c r="J112" s="246" t="s">
        <v>471</v>
      </c>
      <c r="L112" s="258">
        <v>0</v>
      </c>
      <c r="M112" s="253"/>
      <c r="N112" s="253">
        <v>0</v>
      </c>
      <c r="O112" s="253">
        <v>0</v>
      </c>
      <c r="P112" s="253">
        <v>0</v>
      </c>
      <c r="Q112" s="253">
        <v>0</v>
      </c>
      <c r="R112" s="253">
        <v>0</v>
      </c>
      <c r="S112" s="253">
        <v>0</v>
      </c>
      <c r="T112" s="253">
        <v>0</v>
      </c>
      <c r="U112" s="253">
        <v>0</v>
      </c>
      <c r="V112" s="253">
        <v>0</v>
      </c>
      <c r="W112" s="253">
        <v>0</v>
      </c>
      <c r="X112" s="253">
        <v>0</v>
      </c>
      <c r="Y112" s="253">
        <v>0</v>
      </c>
    </row>
    <row r="113" spans="4:25" hidden="1" outlineLevel="1">
      <c r="D113" s="246" t="s">
        <v>2743</v>
      </c>
      <c r="E113" s="246" t="s">
        <v>2574</v>
      </c>
      <c r="F113" s="246" t="s">
        <v>467</v>
      </c>
      <c r="H113" s="246" t="s">
        <v>466</v>
      </c>
      <c r="I113" s="246" t="s">
        <v>2745</v>
      </c>
      <c r="J113" s="246" t="s">
        <v>471</v>
      </c>
      <c r="L113" s="258">
        <v>8712.48</v>
      </c>
      <c r="M113" s="253"/>
      <c r="N113" s="253">
        <v>0</v>
      </c>
      <c r="O113" s="253">
        <v>0</v>
      </c>
      <c r="P113" s="253">
        <v>0</v>
      </c>
      <c r="Q113" s="253">
        <v>0</v>
      </c>
      <c r="R113" s="253">
        <v>0</v>
      </c>
      <c r="S113" s="253">
        <v>0</v>
      </c>
      <c r="T113" s="253">
        <v>0</v>
      </c>
      <c r="U113" s="253">
        <v>0</v>
      </c>
      <c r="V113" s="253">
        <v>0</v>
      </c>
      <c r="W113" s="253">
        <v>0</v>
      </c>
      <c r="X113" s="253">
        <v>8712.48</v>
      </c>
      <c r="Y113" s="253">
        <v>0</v>
      </c>
    </row>
    <row r="114" spans="4:25" hidden="1" outlineLevel="1">
      <c r="D114" s="246" t="s">
        <v>3134</v>
      </c>
      <c r="E114" s="246" t="s">
        <v>2574</v>
      </c>
      <c r="F114" s="246" t="s">
        <v>465</v>
      </c>
      <c r="H114" s="246" t="s">
        <v>466</v>
      </c>
      <c r="I114" s="246" t="s">
        <v>2746</v>
      </c>
      <c r="J114" s="246" t="s">
        <v>471</v>
      </c>
      <c r="L114" s="258">
        <v>0</v>
      </c>
      <c r="M114" s="253"/>
      <c r="N114" s="253">
        <v>0</v>
      </c>
      <c r="O114" s="253">
        <v>0</v>
      </c>
      <c r="P114" s="253">
        <v>0</v>
      </c>
      <c r="Q114" s="253">
        <v>0</v>
      </c>
      <c r="R114" s="253">
        <v>0</v>
      </c>
      <c r="S114" s="253">
        <v>0</v>
      </c>
      <c r="T114" s="253">
        <v>0</v>
      </c>
      <c r="U114" s="253">
        <v>0</v>
      </c>
      <c r="V114" s="253">
        <v>0</v>
      </c>
      <c r="W114" s="253">
        <v>0</v>
      </c>
      <c r="X114" s="253">
        <v>0</v>
      </c>
      <c r="Y114" s="253">
        <v>0</v>
      </c>
    </row>
    <row r="115" spans="4:25" hidden="1" outlineLevel="1">
      <c r="D115" s="246" t="s">
        <v>3134</v>
      </c>
      <c r="E115" s="246" t="s">
        <v>2574</v>
      </c>
      <c r="F115" s="246" t="s">
        <v>465</v>
      </c>
      <c r="H115" s="246" t="s">
        <v>466</v>
      </c>
      <c r="I115" s="246" t="s">
        <v>2790</v>
      </c>
      <c r="J115" s="246" t="s">
        <v>471</v>
      </c>
      <c r="L115" s="258">
        <v>0</v>
      </c>
      <c r="M115" s="253"/>
      <c r="N115" s="253">
        <v>0</v>
      </c>
      <c r="O115" s="253">
        <v>0</v>
      </c>
      <c r="P115" s="253">
        <v>0</v>
      </c>
      <c r="Q115" s="253">
        <v>0</v>
      </c>
      <c r="R115" s="253">
        <v>0</v>
      </c>
      <c r="S115" s="253">
        <v>0</v>
      </c>
      <c r="T115" s="253">
        <v>0</v>
      </c>
      <c r="U115" s="253">
        <v>0</v>
      </c>
      <c r="V115" s="253">
        <v>0</v>
      </c>
      <c r="W115" s="253">
        <v>0</v>
      </c>
      <c r="X115" s="253">
        <v>0</v>
      </c>
      <c r="Y115" s="253">
        <v>0</v>
      </c>
    </row>
    <row r="116" spans="4:25" hidden="1" outlineLevel="1">
      <c r="D116" s="246" t="s">
        <v>3134</v>
      </c>
      <c r="E116" s="246" t="s">
        <v>2574</v>
      </c>
      <c r="F116" s="246" t="s">
        <v>467</v>
      </c>
      <c r="H116" s="246" t="s">
        <v>466</v>
      </c>
      <c r="I116" s="246" t="s">
        <v>2747</v>
      </c>
      <c r="J116" s="246" t="s">
        <v>471</v>
      </c>
      <c r="L116" s="258">
        <v>72740.581600000005</v>
      </c>
      <c r="M116" s="253"/>
      <c r="N116" s="253">
        <v>0</v>
      </c>
      <c r="O116" s="253">
        <v>17776.16</v>
      </c>
      <c r="P116" s="253">
        <v>23299.7225</v>
      </c>
      <c r="Q116" s="253">
        <v>47.222499999999997</v>
      </c>
      <c r="R116" s="253">
        <v>290.709</v>
      </c>
      <c r="S116" s="253">
        <v>21.925000000000001</v>
      </c>
      <c r="T116" s="253">
        <v>6.9349999999999996</v>
      </c>
      <c r="U116" s="253">
        <v>0</v>
      </c>
      <c r="V116" s="253">
        <v>3163.8</v>
      </c>
      <c r="W116" s="253">
        <v>0</v>
      </c>
      <c r="X116" s="253">
        <v>42.262999999999998</v>
      </c>
      <c r="Y116" s="253">
        <v>28091.8446</v>
      </c>
    </row>
    <row r="117" spans="4:25" hidden="1" outlineLevel="1">
      <c r="D117" s="246" t="s">
        <v>3134</v>
      </c>
      <c r="E117" s="246" t="s">
        <v>2574</v>
      </c>
      <c r="F117" s="246" t="s">
        <v>467</v>
      </c>
      <c r="H117" s="246" t="s">
        <v>466</v>
      </c>
      <c r="I117" s="246" t="s">
        <v>2791</v>
      </c>
      <c r="J117" s="246" t="s">
        <v>471</v>
      </c>
      <c r="L117" s="258">
        <v>61359.721399999995</v>
      </c>
      <c r="M117" s="253"/>
      <c r="N117" s="253">
        <v>120.58499999999999</v>
      </c>
      <c r="O117" s="253">
        <v>16135.85</v>
      </c>
      <c r="P117" s="253">
        <v>10787.07</v>
      </c>
      <c r="Q117" s="253">
        <v>2431.5863999999997</v>
      </c>
      <c r="R117" s="253">
        <v>28046.165000000001</v>
      </c>
      <c r="S117" s="253">
        <v>0</v>
      </c>
      <c r="T117" s="253">
        <v>0</v>
      </c>
      <c r="U117" s="253">
        <v>0</v>
      </c>
      <c r="V117" s="253">
        <v>3838.4650000000001</v>
      </c>
      <c r="W117" s="253">
        <v>0</v>
      </c>
      <c r="X117" s="253">
        <v>0</v>
      </c>
      <c r="Y117" s="253">
        <v>0</v>
      </c>
    </row>
    <row r="118" spans="4:25" hidden="1" outlineLevel="1">
      <c r="D118" s="246" t="s">
        <v>596</v>
      </c>
      <c r="E118" s="246" t="s">
        <v>49</v>
      </c>
      <c r="F118" s="246" t="s">
        <v>465</v>
      </c>
      <c r="H118" s="246" t="s">
        <v>466</v>
      </c>
      <c r="I118" s="246" t="s">
        <v>447</v>
      </c>
      <c r="J118" s="246" t="s">
        <v>430</v>
      </c>
      <c r="L118" s="258">
        <v>0</v>
      </c>
      <c r="M118" s="253"/>
      <c r="N118" s="253">
        <v>0</v>
      </c>
      <c r="O118" s="253">
        <v>0</v>
      </c>
      <c r="P118" s="253">
        <v>0</v>
      </c>
      <c r="Q118" s="253">
        <v>0</v>
      </c>
      <c r="R118" s="253">
        <v>0</v>
      </c>
      <c r="S118" s="253">
        <v>0</v>
      </c>
      <c r="T118" s="253">
        <v>0</v>
      </c>
      <c r="U118" s="253">
        <v>0</v>
      </c>
      <c r="V118" s="253">
        <v>0</v>
      </c>
      <c r="W118" s="253">
        <v>0</v>
      </c>
      <c r="X118" s="253">
        <v>0</v>
      </c>
      <c r="Y118" s="253">
        <v>0</v>
      </c>
    </row>
    <row r="119" spans="4:25" hidden="1" outlineLevel="1">
      <c r="D119" s="246" t="s">
        <v>1531</v>
      </c>
      <c r="E119" s="246" t="s">
        <v>2574</v>
      </c>
      <c r="F119" s="246" t="s">
        <v>465</v>
      </c>
      <c r="H119" s="246" t="s">
        <v>466</v>
      </c>
      <c r="I119" s="246" t="s">
        <v>2748</v>
      </c>
      <c r="J119" s="246" t="s">
        <v>471</v>
      </c>
      <c r="L119" s="258">
        <v>275304</v>
      </c>
      <c r="M119" s="253"/>
      <c r="N119" s="253">
        <v>0</v>
      </c>
      <c r="O119" s="253">
        <v>26364</v>
      </c>
      <c r="P119" s="253">
        <v>48125</v>
      </c>
      <c r="Q119" s="253">
        <v>150765</v>
      </c>
      <c r="R119" s="253">
        <v>0</v>
      </c>
      <c r="S119" s="253">
        <v>50050</v>
      </c>
      <c r="T119" s="253">
        <v>0</v>
      </c>
      <c r="U119" s="253">
        <v>0</v>
      </c>
      <c r="V119" s="253">
        <v>0</v>
      </c>
      <c r="W119" s="253">
        <v>0</v>
      </c>
      <c r="X119" s="253">
        <v>0</v>
      </c>
      <c r="Y119" s="253">
        <v>0</v>
      </c>
    </row>
    <row r="120" spans="4:25" hidden="1" outlineLevel="1">
      <c r="D120" s="246" t="s">
        <v>1531</v>
      </c>
      <c r="E120" s="246" t="s">
        <v>2574</v>
      </c>
      <c r="F120" s="246" t="s">
        <v>467</v>
      </c>
      <c r="H120" s="246" t="s">
        <v>466</v>
      </c>
      <c r="I120" s="246" t="s">
        <v>2749</v>
      </c>
      <c r="J120" s="246" t="s">
        <v>471</v>
      </c>
      <c r="L120" s="258">
        <v>159594.1635</v>
      </c>
      <c r="M120" s="253"/>
      <c r="N120" s="253">
        <v>0</v>
      </c>
      <c r="O120" s="253">
        <v>0</v>
      </c>
      <c r="P120" s="253">
        <v>2552.375</v>
      </c>
      <c r="Q120" s="253">
        <v>23400</v>
      </c>
      <c r="R120" s="253">
        <v>41822.006999999998</v>
      </c>
      <c r="S120" s="253">
        <v>63993.8</v>
      </c>
      <c r="T120" s="253">
        <v>20426</v>
      </c>
      <c r="U120" s="253">
        <v>0</v>
      </c>
      <c r="V120" s="253">
        <v>0</v>
      </c>
      <c r="W120" s="253">
        <v>0</v>
      </c>
      <c r="X120" s="253">
        <v>7399.9814999999999</v>
      </c>
      <c r="Y120" s="253">
        <v>0</v>
      </c>
    </row>
    <row r="121" spans="4:25" hidden="1" outlineLevel="1">
      <c r="D121" s="246" t="s">
        <v>2020</v>
      </c>
      <c r="E121" s="246" t="s">
        <v>49</v>
      </c>
      <c r="F121" s="246" t="s">
        <v>465</v>
      </c>
      <c r="H121" s="246" t="s">
        <v>466</v>
      </c>
      <c r="I121" s="246" t="s">
        <v>2021</v>
      </c>
      <c r="J121" s="246" t="s">
        <v>430</v>
      </c>
      <c r="L121" s="258">
        <v>0</v>
      </c>
      <c r="M121" s="253"/>
      <c r="N121" s="253">
        <v>0</v>
      </c>
      <c r="O121" s="253">
        <v>0</v>
      </c>
      <c r="P121" s="253">
        <v>0</v>
      </c>
      <c r="Q121" s="253">
        <v>0</v>
      </c>
      <c r="R121" s="253">
        <v>0</v>
      </c>
      <c r="S121" s="253">
        <v>0</v>
      </c>
      <c r="T121" s="253">
        <v>0</v>
      </c>
      <c r="U121" s="253">
        <v>0</v>
      </c>
      <c r="V121" s="253">
        <v>0</v>
      </c>
      <c r="W121" s="253">
        <v>0</v>
      </c>
      <c r="X121" s="253">
        <v>0</v>
      </c>
      <c r="Y121" s="253">
        <v>0</v>
      </c>
    </row>
    <row r="122" spans="4:25" hidden="1" outlineLevel="1">
      <c r="D122" s="246" t="s">
        <v>439</v>
      </c>
      <c r="E122" s="246" t="s">
        <v>49</v>
      </c>
      <c r="F122" s="246" t="s">
        <v>465</v>
      </c>
      <c r="H122" s="246" t="s">
        <v>466</v>
      </c>
      <c r="I122" s="246" t="s">
        <v>597</v>
      </c>
      <c r="J122" s="246" t="s">
        <v>430</v>
      </c>
      <c r="L122" s="258">
        <v>0</v>
      </c>
      <c r="M122" s="253"/>
      <c r="N122" s="253">
        <v>0</v>
      </c>
      <c r="O122" s="253">
        <v>0</v>
      </c>
      <c r="P122" s="253">
        <v>0</v>
      </c>
      <c r="Q122" s="253">
        <v>0</v>
      </c>
      <c r="R122" s="253">
        <v>0</v>
      </c>
      <c r="S122" s="253">
        <v>0</v>
      </c>
      <c r="T122" s="253">
        <v>0</v>
      </c>
      <c r="U122" s="253">
        <v>0</v>
      </c>
      <c r="V122" s="253">
        <v>0</v>
      </c>
      <c r="W122" s="253">
        <v>0</v>
      </c>
      <c r="X122" s="253">
        <v>0</v>
      </c>
      <c r="Y122" s="253">
        <v>0</v>
      </c>
    </row>
    <row r="123" spans="4:25" hidden="1" outlineLevel="1">
      <c r="D123" s="246" t="s">
        <v>2022</v>
      </c>
      <c r="E123" s="246" t="s">
        <v>49</v>
      </c>
      <c r="F123" s="246" t="s">
        <v>465</v>
      </c>
      <c r="H123" s="246" t="s">
        <v>466</v>
      </c>
      <c r="I123" s="246" t="s">
        <v>2023</v>
      </c>
      <c r="J123" s="246" t="s">
        <v>482</v>
      </c>
      <c r="L123" s="258">
        <v>0</v>
      </c>
      <c r="M123" s="253"/>
      <c r="N123" s="253">
        <v>0</v>
      </c>
      <c r="O123" s="253">
        <v>0</v>
      </c>
      <c r="P123" s="253">
        <v>0</v>
      </c>
      <c r="Q123" s="253">
        <v>0</v>
      </c>
      <c r="R123" s="253">
        <v>0</v>
      </c>
      <c r="S123" s="253">
        <v>0</v>
      </c>
      <c r="T123" s="253">
        <v>0</v>
      </c>
      <c r="U123" s="253">
        <v>0</v>
      </c>
      <c r="V123" s="253">
        <v>0</v>
      </c>
      <c r="W123" s="253">
        <v>0</v>
      </c>
      <c r="X123" s="253">
        <v>0</v>
      </c>
      <c r="Y123" s="253">
        <v>0</v>
      </c>
    </row>
    <row r="124" spans="4:25" hidden="1" outlineLevel="1">
      <c r="D124" s="246" t="s">
        <v>286</v>
      </c>
      <c r="E124" s="246" t="s">
        <v>49</v>
      </c>
      <c r="F124" s="246" t="s">
        <v>465</v>
      </c>
      <c r="H124" s="246" t="s">
        <v>466</v>
      </c>
      <c r="I124" s="246" t="s">
        <v>598</v>
      </c>
      <c r="J124" s="246" t="s">
        <v>430</v>
      </c>
      <c r="L124" s="258">
        <v>0</v>
      </c>
      <c r="M124" s="253"/>
      <c r="N124" s="253">
        <v>0</v>
      </c>
      <c r="O124" s="253">
        <v>0</v>
      </c>
      <c r="P124" s="253">
        <v>0</v>
      </c>
      <c r="Q124" s="253">
        <v>0</v>
      </c>
      <c r="R124" s="253">
        <v>0</v>
      </c>
      <c r="S124" s="253">
        <v>0</v>
      </c>
      <c r="T124" s="253">
        <v>0</v>
      </c>
      <c r="U124" s="253">
        <v>0</v>
      </c>
      <c r="V124" s="253">
        <v>0</v>
      </c>
      <c r="W124" s="253">
        <v>0</v>
      </c>
      <c r="X124" s="253">
        <v>0</v>
      </c>
      <c r="Y124" s="253">
        <v>0</v>
      </c>
    </row>
    <row r="125" spans="4:25" hidden="1" outlineLevel="1">
      <c r="D125" s="246" t="s">
        <v>812</v>
      </c>
      <c r="E125" s="246" t="s">
        <v>49</v>
      </c>
      <c r="F125" s="246" t="s">
        <v>465</v>
      </c>
      <c r="H125" s="246" t="s">
        <v>466</v>
      </c>
      <c r="I125" s="246" t="s">
        <v>813</v>
      </c>
      <c r="J125" s="246" t="s">
        <v>429</v>
      </c>
      <c r="L125" s="258">
        <v>0</v>
      </c>
      <c r="M125" s="253"/>
      <c r="N125" s="253">
        <v>0</v>
      </c>
      <c r="O125" s="253">
        <v>0</v>
      </c>
      <c r="P125" s="253">
        <v>0</v>
      </c>
      <c r="Q125" s="253">
        <v>0</v>
      </c>
      <c r="R125" s="253">
        <v>0</v>
      </c>
      <c r="S125" s="253">
        <v>0</v>
      </c>
      <c r="T125" s="253">
        <v>0</v>
      </c>
      <c r="U125" s="253">
        <v>0</v>
      </c>
      <c r="V125" s="253">
        <v>0</v>
      </c>
      <c r="W125" s="253">
        <v>0</v>
      </c>
      <c r="X125" s="253">
        <v>0</v>
      </c>
      <c r="Y125" s="253">
        <v>0</v>
      </c>
    </row>
    <row r="126" spans="4:25" hidden="1" outlineLevel="1">
      <c r="D126" s="246" t="s">
        <v>245</v>
      </c>
      <c r="E126" s="246" t="s">
        <v>49</v>
      </c>
      <c r="F126" s="246" t="s">
        <v>465</v>
      </c>
      <c r="H126" s="246" t="s">
        <v>466</v>
      </c>
      <c r="I126" s="246" t="s">
        <v>599</v>
      </c>
      <c r="J126" s="246" t="s">
        <v>110</v>
      </c>
      <c r="L126" s="258">
        <v>0</v>
      </c>
      <c r="M126" s="253"/>
      <c r="N126" s="253">
        <v>0</v>
      </c>
      <c r="O126" s="253">
        <v>0</v>
      </c>
      <c r="P126" s="253">
        <v>0</v>
      </c>
      <c r="Q126" s="253">
        <v>0</v>
      </c>
      <c r="R126" s="253">
        <v>0</v>
      </c>
      <c r="S126" s="253">
        <v>0</v>
      </c>
      <c r="T126" s="253">
        <v>0</v>
      </c>
      <c r="U126" s="253">
        <v>0</v>
      </c>
      <c r="V126" s="253">
        <v>0</v>
      </c>
      <c r="W126" s="253">
        <v>0</v>
      </c>
      <c r="X126" s="253">
        <v>0</v>
      </c>
      <c r="Y126" s="253">
        <v>0</v>
      </c>
    </row>
    <row r="127" spans="4:25" hidden="1" outlineLevel="1">
      <c r="D127" s="246" t="s">
        <v>245</v>
      </c>
      <c r="E127" s="246" t="s">
        <v>49</v>
      </c>
      <c r="F127" s="246" t="s">
        <v>467</v>
      </c>
      <c r="H127" s="246" t="s">
        <v>466</v>
      </c>
      <c r="I127" s="246" t="s">
        <v>2024</v>
      </c>
      <c r="J127" s="246" t="s">
        <v>110</v>
      </c>
      <c r="L127" s="258">
        <v>0</v>
      </c>
      <c r="M127" s="253"/>
      <c r="N127" s="253">
        <v>0</v>
      </c>
      <c r="O127" s="253">
        <v>0</v>
      </c>
      <c r="P127" s="253">
        <v>0</v>
      </c>
      <c r="Q127" s="253">
        <v>0</v>
      </c>
      <c r="R127" s="253">
        <v>0</v>
      </c>
      <c r="S127" s="253">
        <v>0</v>
      </c>
      <c r="T127" s="253">
        <v>0</v>
      </c>
      <c r="U127" s="253">
        <v>0</v>
      </c>
      <c r="V127" s="253">
        <v>0</v>
      </c>
      <c r="W127" s="253">
        <v>0</v>
      </c>
      <c r="X127" s="253">
        <v>0</v>
      </c>
      <c r="Y127" s="253">
        <v>0</v>
      </c>
    </row>
    <row r="128" spans="4:25" hidden="1" outlineLevel="1">
      <c r="D128" s="246" t="s">
        <v>2025</v>
      </c>
      <c r="E128" s="246" t="s">
        <v>49</v>
      </c>
      <c r="F128" s="246" t="s">
        <v>465</v>
      </c>
      <c r="H128" s="246" t="s">
        <v>466</v>
      </c>
      <c r="I128" s="246" t="s">
        <v>2026</v>
      </c>
      <c r="J128" s="246" t="s">
        <v>19</v>
      </c>
      <c r="L128" s="258">
        <v>0</v>
      </c>
      <c r="M128" s="253"/>
      <c r="N128" s="253">
        <v>0</v>
      </c>
      <c r="O128" s="253">
        <v>0</v>
      </c>
      <c r="P128" s="253">
        <v>0</v>
      </c>
      <c r="Q128" s="253">
        <v>0</v>
      </c>
      <c r="R128" s="253">
        <v>0</v>
      </c>
      <c r="S128" s="253">
        <v>0</v>
      </c>
      <c r="T128" s="253">
        <v>0</v>
      </c>
      <c r="U128" s="253">
        <v>0</v>
      </c>
      <c r="V128" s="253">
        <v>0</v>
      </c>
      <c r="W128" s="253">
        <v>0</v>
      </c>
      <c r="X128" s="253">
        <v>0</v>
      </c>
      <c r="Y128" s="253">
        <v>0</v>
      </c>
    </row>
    <row r="129" spans="4:25" hidden="1" outlineLevel="1">
      <c r="D129" s="246" t="s">
        <v>246</v>
      </c>
      <c r="E129" s="246" t="s">
        <v>49</v>
      </c>
      <c r="F129" s="246" t="s">
        <v>465</v>
      </c>
      <c r="H129" s="246" t="s">
        <v>466</v>
      </c>
      <c r="I129" s="246" t="s">
        <v>600</v>
      </c>
      <c r="J129" s="246" t="s">
        <v>110</v>
      </c>
      <c r="L129" s="258">
        <v>0</v>
      </c>
      <c r="M129" s="253"/>
      <c r="N129" s="253">
        <v>0</v>
      </c>
      <c r="O129" s="253">
        <v>0</v>
      </c>
      <c r="P129" s="253">
        <v>0</v>
      </c>
      <c r="Q129" s="253">
        <v>0</v>
      </c>
      <c r="R129" s="253">
        <v>0</v>
      </c>
      <c r="S129" s="253">
        <v>0</v>
      </c>
      <c r="T129" s="253">
        <v>0</v>
      </c>
      <c r="U129" s="253">
        <v>0</v>
      </c>
      <c r="V129" s="253">
        <v>0</v>
      </c>
      <c r="W129" s="253">
        <v>0</v>
      </c>
      <c r="X129" s="253">
        <v>0</v>
      </c>
      <c r="Y129" s="253">
        <v>0</v>
      </c>
    </row>
    <row r="130" spans="4:25" hidden="1" outlineLevel="1">
      <c r="D130" s="246" t="s">
        <v>246</v>
      </c>
      <c r="E130" s="246" t="s">
        <v>49</v>
      </c>
      <c r="F130" s="246" t="s">
        <v>467</v>
      </c>
      <c r="H130" s="246" t="s">
        <v>466</v>
      </c>
      <c r="I130" s="246" t="s">
        <v>2027</v>
      </c>
      <c r="J130" s="246" t="s">
        <v>110</v>
      </c>
      <c r="L130" s="258">
        <v>0</v>
      </c>
      <c r="M130" s="253"/>
      <c r="N130" s="253">
        <v>0</v>
      </c>
      <c r="O130" s="253">
        <v>0</v>
      </c>
      <c r="P130" s="253">
        <v>0</v>
      </c>
      <c r="Q130" s="253">
        <v>0</v>
      </c>
      <c r="R130" s="253">
        <v>0</v>
      </c>
      <c r="S130" s="253">
        <v>0</v>
      </c>
      <c r="T130" s="253">
        <v>0</v>
      </c>
      <c r="U130" s="253">
        <v>0</v>
      </c>
      <c r="V130" s="253">
        <v>0</v>
      </c>
      <c r="W130" s="253">
        <v>0</v>
      </c>
      <c r="X130" s="253">
        <v>0</v>
      </c>
      <c r="Y130" s="253">
        <v>0</v>
      </c>
    </row>
    <row r="131" spans="4:25" hidden="1" outlineLevel="1">
      <c r="D131" s="246" t="s">
        <v>288</v>
      </c>
      <c r="E131" s="246" t="s">
        <v>49</v>
      </c>
      <c r="F131" s="246" t="s">
        <v>465</v>
      </c>
      <c r="H131" s="246" t="s">
        <v>466</v>
      </c>
      <c r="I131" s="246" t="s">
        <v>601</v>
      </c>
      <c r="J131" s="246" t="s">
        <v>110</v>
      </c>
      <c r="L131" s="258">
        <v>0</v>
      </c>
      <c r="M131" s="253"/>
      <c r="N131" s="253">
        <v>0</v>
      </c>
      <c r="O131" s="253">
        <v>0</v>
      </c>
      <c r="P131" s="253">
        <v>0</v>
      </c>
      <c r="Q131" s="253">
        <v>0</v>
      </c>
      <c r="R131" s="253">
        <v>0</v>
      </c>
      <c r="S131" s="253">
        <v>0</v>
      </c>
      <c r="T131" s="253">
        <v>0</v>
      </c>
      <c r="U131" s="253">
        <v>0</v>
      </c>
      <c r="V131" s="253">
        <v>0</v>
      </c>
      <c r="W131" s="253">
        <v>0</v>
      </c>
      <c r="X131" s="253">
        <v>0</v>
      </c>
      <c r="Y131" s="253">
        <v>0</v>
      </c>
    </row>
    <row r="132" spans="4:25" hidden="1" outlineLevel="1">
      <c r="D132" s="246" t="s">
        <v>288</v>
      </c>
      <c r="E132" s="246" t="s">
        <v>49</v>
      </c>
      <c r="F132" s="246" t="s">
        <v>467</v>
      </c>
      <c r="H132" s="246" t="s">
        <v>466</v>
      </c>
      <c r="I132" s="246" t="s">
        <v>2028</v>
      </c>
      <c r="J132" s="246" t="s">
        <v>110</v>
      </c>
      <c r="L132" s="258">
        <v>0</v>
      </c>
      <c r="M132" s="253"/>
      <c r="N132" s="253">
        <v>0</v>
      </c>
      <c r="O132" s="253">
        <v>0</v>
      </c>
      <c r="P132" s="253">
        <v>0</v>
      </c>
      <c r="Q132" s="253">
        <v>0</v>
      </c>
      <c r="R132" s="253">
        <v>0</v>
      </c>
      <c r="S132" s="253">
        <v>0</v>
      </c>
      <c r="T132" s="253">
        <v>0</v>
      </c>
      <c r="U132" s="253">
        <v>0</v>
      </c>
      <c r="V132" s="253">
        <v>0</v>
      </c>
      <c r="W132" s="253">
        <v>0</v>
      </c>
      <c r="X132" s="253">
        <v>0</v>
      </c>
      <c r="Y132" s="253">
        <v>0</v>
      </c>
    </row>
    <row r="133" spans="4:25" hidden="1" outlineLevel="1">
      <c r="D133" s="246" t="s">
        <v>752</v>
      </c>
      <c r="E133" s="246" t="s">
        <v>49</v>
      </c>
      <c r="F133" s="246" t="s">
        <v>465</v>
      </c>
      <c r="H133" s="246" t="s">
        <v>466</v>
      </c>
      <c r="I133" s="246" t="s">
        <v>1690</v>
      </c>
      <c r="J133" s="246" t="s">
        <v>106</v>
      </c>
      <c r="L133" s="258">
        <v>9104.2734999999993</v>
      </c>
      <c r="M133" s="253"/>
      <c r="N133" s="253">
        <v>0</v>
      </c>
      <c r="O133" s="253">
        <v>0</v>
      </c>
      <c r="P133" s="253">
        <v>9104.2734999999993</v>
      </c>
      <c r="Q133" s="253">
        <v>0</v>
      </c>
      <c r="R133" s="253">
        <v>0</v>
      </c>
      <c r="S133" s="253">
        <v>0</v>
      </c>
      <c r="T133" s="253">
        <v>0</v>
      </c>
      <c r="U133" s="253">
        <v>0</v>
      </c>
      <c r="V133" s="253">
        <v>0</v>
      </c>
      <c r="W133" s="253">
        <v>0</v>
      </c>
      <c r="X133" s="253">
        <v>0</v>
      </c>
      <c r="Y133" s="253">
        <v>0</v>
      </c>
    </row>
    <row r="134" spans="4:25" hidden="1" outlineLevel="1">
      <c r="D134" s="246" t="s">
        <v>289</v>
      </c>
      <c r="E134" s="246" t="s">
        <v>49</v>
      </c>
      <c r="F134" s="246" t="s">
        <v>465</v>
      </c>
      <c r="H134" s="246" t="s">
        <v>466</v>
      </c>
      <c r="I134" s="246" t="s">
        <v>602</v>
      </c>
      <c r="J134" s="246" t="s">
        <v>110</v>
      </c>
      <c r="L134" s="258">
        <v>0</v>
      </c>
      <c r="M134" s="253"/>
      <c r="N134" s="253">
        <v>0</v>
      </c>
      <c r="O134" s="253">
        <v>0</v>
      </c>
      <c r="P134" s="253">
        <v>0</v>
      </c>
      <c r="Q134" s="253">
        <v>0</v>
      </c>
      <c r="R134" s="253">
        <v>0</v>
      </c>
      <c r="S134" s="253">
        <v>0</v>
      </c>
      <c r="T134" s="253">
        <v>0</v>
      </c>
      <c r="U134" s="253">
        <v>0</v>
      </c>
      <c r="V134" s="253">
        <v>0</v>
      </c>
      <c r="W134" s="253">
        <v>0</v>
      </c>
      <c r="X134" s="253">
        <v>0</v>
      </c>
      <c r="Y134" s="253">
        <v>0</v>
      </c>
    </row>
    <row r="135" spans="4:25" hidden="1" outlineLevel="1">
      <c r="D135" s="246" t="s">
        <v>366</v>
      </c>
      <c r="E135" s="246" t="s">
        <v>50</v>
      </c>
      <c r="F135" s="246" t="s">
        <v>465</v>
      </c>
      <c r="H135" s="246" t="s">
        <v>466</v>
      </c>
      <c r="I135" s="246" t="s">
        <v>603</v>
      </c>
      <c r="J135" s="246" t="s">
        <v>108</v>
      </c>
      <c r="L135" s="258">
        <v>0</v>
      </c>
      <c r="M135" s="253"/>
      <c r="N135" s="253">
        <v>0</v>
      </c>
      <c r="O135" s="253">
        <v>0</v>
      </c>
      <c r="P135" s="253">
        <v>0</v>
      </c>
      <c r="Q135" s="253">
        <v>0</v>
      </c>
      <c r="R135" s="253">
        <v>0</v>
      </c>
      <c r="S135" s="253">
        <v>0</v>
      </c>
      <c r="T135" s="253">
        <v>0</v>
      </c>
      <c r="U135" s="253">
        <v>0</v>
      </c>
      <c r="V135" s="253">
        <v>0</v>
      </c>
      <c r="W135" s="253">
        <v>0</v>
      </c>
      <c r="X135" s="253">
        <v>0</v>
      </c>
      <c r="Y135" s="253">
        <v>0</v>
      </c>
    </row>
    <row r="136" spans="4:25" hidden="1" outlineLevel="1">
      <c r="D136" s="246" t="s">
        <v>484</v>
      </c>
      <c r="E136" s="246" t="s">
        <v>49</v>
      </c>
      <c r="F136" s="246" t="s">
        <v>465</v>
      </c>
      <c r="H136" s="246" t="s">
        <v>466</v>
      </c>
      <c r="I136" s="246" t="s">
        <v>604</v>
      </c>
      <c r="J136" s="246" t="s">
        <v>110</v>
      </c>
      <c r="L136" s="258">
        <v>0</v>
      </c>
      <c r="M136" s="253"/>
      <c r="N136" s="253">
        <v>0</v>
      </c>
      <c r="O136" s="253">
        <v>0</v>
      </c>
      <c r="P136" s="253">
        <v>0</v>
      </c>
      <c r="Q136" s="253">
        <v>0</v>
      </c>
      <c r="R136" s="253">
        <v>0</v>
      </c>
      <c r="S136" s="253">
        <v>0</v>
      </c>
      <c r="T136" s="253">
        <v>0</v>
      </c>
      <c r="U136" s="253">
        <v>0</v>
      </c>
      <c r="V136" s="253">
        <v>0</v>
      </c>
      <c r="W136" s="253">
        <v>0</v>
      </c>
      <c r="X136" s="253">
        <v>0</v>
      </c>
      <c r="Y136" s="253">
        <v>0</v>
      </c>
    </row>
    <row r="137" spans="4:25" hidden="1" outlineLevel="1">
      <c r="D137" s="246" t="s">
        <v>207</v>
      </c>
      <c r="E137" s="246" t="s">
        <v>48</v>
      </c>
      <c r="F137" s="246" t="s">
        <v>465</v>
      </c>
      <c r="H137" s="246" t="s">
        <v>466</v>
      </c>
      <c r="I137" s="246" t="s">
        <v>605</v>
      </c>
      <c r="J137" s="246" t="s">
        <v>109</v>
      </c>
      <c r="L137" s="258">
        <v>0</v>
      </c>
      <c r="M137" s="253"/>
      <c r="N137" s="253">
        <v>0</v>
      </c>
      <c r="O137" s="253">
        <v>0</v>
      </c>
      <c r="P137" s="253">
        <v>0</v>
      </c>
      <c r="Q137" s="253">
        <v>0</v>
      </c>
      <c r="R137" s="253">
        <v>0</v>
      </c>
      <c r="S137" s="253">
        <v>0</v>
      </c>
      <c r="T137" s="253">
        <v>0</v>
      </c>
      <c r="U137" s="253">
        <v>0</v>
      </c>
      <c r="V137" s="253">
        <v>0</v>
      </c>
      <c r="W137" s="253">
        <v>0</v>
      </c>
      <c r="X137" s="253">
        <v>0</v>
      </c>
      <c r="Y137" s="253">
        <v>0</v>
      </c>
    </row>
    <row r="138" spans="4:25" hidden="1" outlineLevel="1">
      <c r="D138" s="246" t="s">
        <v>290</v>
      </c>
      <c r="E138" s="246" t="s">
        <v>48</v>
      </c>
      <c r="F138" s="246" t="s">
        <v>465</v>
      </c>
      <c r="H138" s="246" t="s">
        <v>466</v>
      </c>
      <c r="I138" s="246" t="s">
        <v>542</v>
      </c>
      <c r="J138" s="246" t="s">
        <v>109</v>
      </c>
      <c r="L138" s="258">
        <v>5738147.8348899987</v>
      </c>
      <c r="M138" s="253"/>
      <c r="N138" s="253">
        <v>0</v>
      </c>
      <c r="O138" s="253">
        <v>0</v>
      </c>
      <c r="P138" s="253">
        <v>1432953.7773499999</v>
      </c>
      <c r="Q138" s="253">
        <v>548989.75800000003</v>
      </c>
      <c r="R138" s="253">
        <v>811150.07148000004</v>
      </c>
      <c r="S138" s="253">
        <v>1582623.29106</v>
      </c>
      <c r="T138" s="253">
        <v>0</v>
      </c>
      <c r="U138" s="253">
        <v>0</v>
      </c>
      <c r="V138" s="253">
        <v>982286.73699999996</v>
      </c>
      <c r="W138" s="253">
        <v>75577.600000000006</v>
      </c>
      <c r="X138" s="253">
        <v>0</v>
      </c>
      <c r="Y138" s="253">
        <v>304566.59999999998</v>
      </c>
    </row>
    <row r="139" spans="4:25" hidden="1" outlineLevel="1">
      <c r="D139" s="246" t="s">
        <v>290</v>
      </c>
      <c r="E139" s="246" t="s">
        <v>48</v>
      </c>
      <c r="F139" s="246" t="s">
        <v>467</v>
      </c>
      <c r="H139" s="246" t="s">
        <v>466</v>
      </c>
      <c r="I139" s="246" t="s">
        <v>2031</v>
      </c>
      <c r="J139" s="246" t="s">
        <v>109</v>
      </c>
      <c r="L139" s="258">
        <v>0</v>
      </c>
      <c r="M139" s="253"/>
      <c r="N139" s="253">
        <v>0</v>
      </c>
      <c r="O139" s="253">
        <v>0</v>
      </c>
      <c r="P139" s="253">
        <v>0</v>
      </c>
      <c r="Q139" s="253">
        <v>0</v>
      </c>
      <c r="R139" s="253">
        <v>0</v>
      </c>
      <c r="S139" s="253">
        <v>0</v>
      </c>
      <c r="T139" s="253">
        <v>0</v>
      </c>
      <c r="U139" s="253">
        <v>0</v>
      </c>
      <c r="V139" s="253">
        <v>0</v>
      </c>
      <c r="W139" s="253">
        <v>0</v>
      </c>
      <c r="X139" s="253">
        <v>0</v>
      </c>
      <c r="Y139" s="253">
        <v>0</v>
      </c>
    </row>
    <row r="140" spans="4:25" hidden="1" outlineLevel="1">
      <c r="D140" s="246" t="s">
        <v>2032</v>
      </c>
      <c r="E140" s="246" t="s">
        <v>49</v>
      </c>
      <c r="F140" s="246" t="s">
        <v>465</v>
      </c>
      <c r="H140" s="246" t="s">
        <v>466</v>
      </c>
      <c r="I140" s="246" t="s">
        <v>814</v>
      </c>
      <c r="J140" s="246" t="s">
        <v>774</v>
      </c>
      <c r="L140" s="258">
        <v>0</v>
      </c>
      <c r="M140" s="253"/>
      <c r="N140" s="253">
        <v>0</v>
      </c>
      <c r="O140" s="253">
        <v>0</v>
      </c>
      <c r="P140" s="253">
        <v>0</v>
      </c>
      <c r="Q140" s="253">
        <v>0</v>
      </c>
      <c r="R140" s="253">
        <v>0</v>
      </c>
      <c r="S140" s="253">
        <v>0</v>
      </c>
      <c r="T140" s="253">
        <v>0</v>
      </c>
      <c r="U140" s="253">
        <v>0</v>
      </c>
      <c r="V140" s="253">
        <v>0</v>
      </c>
      <c r="W140" s="253">
        <v>0</v>
      </c>
      <c r="X140" s="253">
        <v>0</v>
      </c>
      <c r="Y140" s="253">
        <v>0</v>
      </c>
    </row>
    <row r="141" spans="4:25" hidden="1" outlineLevel="1">
      <c r="D141" s="246" t="s">
        <v>815</v>
      </c>
      <c r="E141" s="246" t="s">
        <v>48</v>
      </c>
      <c r="F141" s="246" t="s">
        <v>465</v>
      </c>
      <c r="H141" s="246" t="s">
        <v>466</v>
      </c>
      <c r="I141" s="246" t="s">
        <v>652</v>
      </c>
      <c r="J141" s="246" t="s">
        <v>109</v>
      </c>
      <c r="L141" s="258">
        <v>0</v>
      </c>
      <c r="M141" s="253"/>
      <c r="N141" s="253">
        <v>0</v>
      </c>
      <c r="O141" s="253">
        <v>0</v>
      </c>
      <c r="P141" s="253">
        <v>0</v>
      </c>
      <c r="Q141" s="253">
        <v>0</v>
      </c>
      <c r="R141" s="253">
        <v>0</v>
      </c>
      <c r="S141" s="253">
        <v>0</v>
      </c>
      <c r="T141" s="253">
        <v>0</v>
      </c>
      <c r="U141" s="253">
        <v>0</v>
      </c>
      <c r="V141" s="253">
        <v>0</v>
      </c>
      <c r="W141" s="253">
        <v>0</v>
      </c>
      <c r="X141" s="253">
        <v>0</v>
      </c>
      <c r="Y141" s="253">
        <v>0</v>
      </c>
    </row>
    <row r="142" spans="4:25" hidden="1" outlineLevel="1">
      <c r="D142" s="246" t="s">
        <v>200</v>
      </c>
      <c r="E142" s="246" t="s">
        <v>48</v>
      </c>
      <c r="F142" s="246" t="s">
        <v>465</v>
      </c>
      <c r="H142" s="246" t="s">
        <v>466</v>
      </c>
      <c r="I142" s="246" t="s">
        <v>441</v>
      </c>
      <c r="J142" s="246" t="s">
        <v>109</v>
      </c>
      <c r="L142" s="258">
        <v>0</v>
      </c>
      <c r="M142" s="253"/>
      <c r="N142" s="253">
        <v>0</v>
      </c>
      <c r="O142" s="253">
        <v>0</v>
      </c>
      <c r="P142" s="253">
        <v>0</v>
      </c>
      <c r="Q142" s="253">
        <v>0</v>
      </c>
      <c r="R142" s="253">
        <v>0</v>
      </c>
      <c r="S142" s="253">
        <v>0</v>
      </c>
      <c r="T142" s="253">
        <v>0</v>
      </c>
      <c r="U142" s="253">
        <v>0</v>
      </c>
      <c r="V142" s="253">
        <v>0</v>
      </c>
      <c r="W142" s="253">
        <v>0</v>
      </c>
      <c r="X142" s="253">
        <v>0</v>
      </c>
      <c r="Y142" s="253">
        <v>0</v>
      </c>
    </row>
    <row r="143" spans="4:25" hidden="1" outlineLevel="1">
      <c r="D143" s="246" t="s">
        <v>200</v>
      </c>
      <c r="E143" s="246" t="s">
        <v>48</v>
      </c>
      <c r="F143" s="246" t="s">
        <v>467</v>
      </c>
      <c r="H143" s="246" t="s">
        <v>466</v>
      </c>
      <c r="I143" s="246" t="s">
        <v>2033</v>
      </c>
      <c r="J143" s="246" t="s">
        <v>109</v>
      </c>
      <c r="L143" s="258">
        <v>0</v>
      </c>
      <c r="M143" s="253"/>
      <c r="N143" s="253">
        <v>0</v>
      </c>
      <c r="O143" s="253">
        <v>0</v>
      </c>
      <c r="P143" s="253">
        <v>0</v>
      </c>
      <c r="Q143" s="253">
        <v>0</v>
      </c>
      <c r="R143" s="253">
        <v>0</v>
      </c>
      <c r="S143" s="253">
        <v>0</v>
      </c>
      <c r="T143" s="253">
        <v>0</v>
      </c>
      <c r="U143" s="253">
        <v>0</v>
      </c>
      <c r="V143" s="253">
        <v>0</v>
      </c>
      <c r="W143" s="253">
        <v>0</v>
      </c>
      <c r="X143" s="253">
        <v>0</v>
      </c>
      <c r="Y143" s="253">
        <v>0</v>
      </c>
    </row>
    <row r="144" spans="4:25" hidden="1" outlineLevel="1">
      <c r="D144" s="246" t="s">
        <v>816</v>
      </c>
      <c r="E144" s="246" t="s">
        <v>49</v>
      </c>
      <c r="F144" s="246" t="s">
        <v>465</v>
      </c>
      <c r="H144" s="246" t="s">
        <v>466</v>
      </c>
      <c r="I144" s="246" t="s">
        <v>817</v>
      </c>
      <c r="J144" s="246" t="s">
        <v>429</v>
      </c>
      <c r="L144" s="258">
        <v>0</v>
      </c>
      <c r="M144" s="253"/>
      <c r="N144" s="253">
        <v>0</v>
      </c>
      <c r="O144" s="253">
        <v>0</v>
      </c>
      <c r="P144" s="253">
        <v>0</v>
      </c>
      <c r="Q144" s="253">
        <v>0</v>
      </c>
      <c r="R144" s="253">
        <v>0</v>
      </c>
      <c r="S144" s="253">
        <v>0</v>
      </c>
      <c r="T144" s="253">
        <v>0</v>
      </c>
      <c r="U144" s="253">
        <v>0</v>
      </c>
      <c r="V144" s="253">
        <v>0</v>
      </c>
      <c r="W144" s="253">
        <v>0</v>
      </c>
      <c r="X144" s="253">
        <v>0</v>
      </c>
      <c r="Y144" s="253">
        <v>0</v>
      </c>
    </row>
    <row r="145" spans="4:25" hidden="1" outlineLevel="1">
      <c r="D145" s="246" t="s">
        <v>2750</v>
      </c>
      <c r="E145" s="246" t="s">
        <v>2574</v>
      </c>
      <c r="F145" s="246" t="s">
        <v>467</v>
      </c>
      <c r="H145" s="246" t="s">
        <v>466</v>
      </c>
      <c r="I145" s="246" t="s">
        <v>2751</v>
      </c>
      <c r="J145" s="246" t="s">
        <v>471</v>
      </c>
      <c r="L145" s="258">
        <v>13503.318000000001</v>
      </c>
      <c r="M145" s="253"/>
      <c r="N145" s="253">
        <v>0</v>
      </c>
      <c r="O145" s="253">
        <v>0</v>
      </c>
      <c r="P145" s="253">
        <v>0</v>
      </c>
      <c r="Q145" s="253">
        <v>13.36</v>
      </c>
      <c r="R145" s="253">
        <v>1157.18</v>
      </c>
      <c r="S145" s="253">
        <v>0</v>
      </c>
      <c r="T145" s="253">
        <v>0</v>
      </c>
      <c r="U145" s="253">
        <v>0</v>
      </c>
      <c r="V145" s="253">
        <v>18.440000000000001</v>
      </c>
      <c r="W145" s="253">
        <v>0</v>
      </c>
      <c r="X145" s="253">
        <v>12271.2</v>
      </c>
      <c r="Y145" s="253">
        <v>43.137999999999998</v>
      </c>
    </row>
    <row r="146" spans="4:25" hidden="1" outlineLevel="1">
      <c r="D146" s="246" t="s">
        <v>486</v>
      </c>
      <c r="E146" s="246" t="s">
        <v>50</v>
      </c>
      <c r="F146" s="246" t="s">
        <v>465</v>
      </c>
      <c r="H146" s="246" t="s">
        <v>466</v>
      </c>
      <c r="I146" s="246" t="s">
        <v>818</v>
      </c>
      <c r="J146" s="246" t="s">
        <v>108</v>
      </c>
      <c r="L146" s="258">
        <v>0</v>
      </c>
      <c r="M146" s="253"/>
      <c r="N146" s="253">
        <v>0</v>
      </c>
      <c r="O146" s="253">
        <v>0</v>
      </c>
      <c r="P146" s="253">
        <v>0</v>
      </c>
      <c r="Q146" s="253">
        <v>0</v>
      </c>
      <c r="R146" s="253">
        <v>0</v>
      </c>
      <c r="S146" s="253">
        <v>0</v>
      </c>
      <c r="T146" s="253">
        <v>0</v>
      </c>
      <c r="U146" s="253">
        <v>0</v>
      </c>
      <c r="V146" s="253">
        <v>0</v>
      </c>
      <c r="W146" s="253">
        <v>0</v>
      </c>
      <c r="X146" s="253">
        <v>0</v>
      </c>
      <c r="Y146" s="253">
        <v>0</v>
      </c>
    </row>
    <row r="147" spans="4:25" hidden="1" outlineLevel="1">
      <c r="D147" s="246" t="s">
        <v>2704</v>
      </c>
      <c r="E147" s="246" t="s">
        <v>2574</v>
      </c>
      <c r="F147" s="246" t="s">
        <v>467</v>
      </c>
      <c r="H147" s="246" t="s">
        <v>466</v>
      </c>
      <c r="I147" s="246" t="s">
        <v>2752</v>
      </c>
      <c r="J147" s="246" t="s">
        <v>471</v>
      </c>
      <c r="L147" s="258">
        <v>43.842750000000002</v>
      </c>
      <c r="M147" s="253"/>
      <c r="N147" s="253">
        <v>0</v>
      </c>
      <c r="O147" s="253">
        <v>0</v>
      </c>
      <c r="P147" s="253">
        <v>0</v>
      </c>
      <c r="Q147" s="253">
        <v>0</v>
      </c>
      <c r="R147" s="253">
        <v>0</v>
      </c>
      <c r="S147" s="253">
        <v>0</v>
      </c>
      <c r="T147" s="253">
        <v>22.117750000000001</v>
      </c>
      <c r="U147" s="253">
        <v>21.725000000000001</v>
      </c>
      <c r="V147" s="253">
        <v>0</v>
      </c>
      <c r="W147" s="253">
        <v>0</v>
      </c>
      <c r="X147" s="253">
        <v>0</v>
      </c>
      <c r="Y147" s="253">
        <v>0</v>
      </c>
    </row>
    <row r="148" spans="4:25" hidden="1" outlineLevel="1">
      <c r="D148" s="246" t="s">
        <v>2034</v>
      </c>
      <c r="E148" s="246" t="s">
        <v>49</v>
      </c>
      <c r="F148" s="246" t="s">
        <v>465</v>
      </c>
      <c r="H148" s="246" t="s">
        <v>466</v>
      </c>
      <c r="I148" s="246" t="s">
        <v>606</v>
      </c>
      <c r="J148" s="246" t="s">
        <v>110</v>
      </c>
      <c r="L148" s="258">
        <v>0</v>
      </c>
      <c r="M148" s="253"/>
      <c r="N148" s="253">
        <v>0</v>
      </c>
      <c r="O148" s="253">
        <v>0</v>
      </c>
      <c r="P148" s="253">
        <v>0</v>
      </c>
      <c r="Q148" s="253">
        <v>0</v>
      </c>
      <c r="R148" s="253">
        <v>0</v>
      </c>
      <c r="S148" s="253">
        <v>0</v>
      </c>
      <c r="T148" s="253">
        <v>0</v>
      </c>
      <c r="U148" s="253">
        <v>0</v>
      </c>
      <c r="V148" s="253">
        <v>0</v>
      </c>
      <c r="W148" s="253">
        <v>0</v>
      </c>
      <c r="X148" s="253">
        <v>0</v>
      </c>
      <c r="Y148" s="253">
        <v>0</v>
      </c>
    </row>
    <row r="149" spans="4:25" hidden="1" outlineLevel="1">
      <c r="D149" s="246" t="s">
        <v>819</v>
      </c>
      <c r="E149" s="246" t="s">
        <v>49</v>
      </c>
      <c r="F149" s="246" t="s">
        <v>465</v>
      </c>
      <c r="H149" s="246" t="s">
        <v>466</v>
      </c>
      <c r="I149" s="246" t="s">
        <v>820</v>
      </c>
      <c r="J149" s="246" t="s">
        <v>429</v>
      </c>
      <c r="L149" s="258">
        <v>0</v>
      </c>
      <c r="M149" s="253"/>
      <c r="N149" s="253">
        <v>0</v>
      </c>
      <c r="O149" s="253">
        <v>0</v>
      </c>
      <c r="P149" s="253">
        <v>0</v>
      </c>
      <c r="Q149" s="253">
        <v>0</v>
      </c>
      <c r="R149" s="253">
        <v>0</v>
      </c>
      <c r="S149" s="253">
        <v>0</v>
      </c>
      <c r="T149" s="253">
        <v>0</v>
      </c>
      <c r="U149" s="253">
        <v>0</v>
      </c>
      <c r="V149" s="253">
        <v>0</v>
      </c>
      <c r="W149" s="253">
        <v>0</v>
      </c>
      <c r="X149" s="253">
        <v>0</v>
      </c>
      <c r="Y149" s="253">
        <v>0</v>
      </c>
    </row>
    <row r="150" spans="4:25" hidden="1" outlineLevel="1">
      <c r="D150" s="246" t="s">
        <v>821</v>
      </c>
      <c r="E150" s="246" t="s">
        <v>49</v>
      </c>
      <c r="F150" s="246" t="s">
        <v>465</v>
      </c>
      <c r="H150" s="246" t="s">
        <v>466</v>
      </c>
      <c r="I150" s="246" t="s">
        <v>822</v>
      </c>
      <c r="J150" s="246" t="s">
        <v>429</v>
      </c>
      <c r="L150" s="258">
        <v>0</v>
      </c>
      <c r="M150" s="253"/>
      <c r="N150" s="253">
        <v>0</v>
      </c>
      <c r="O150" s="253">
        <v>0</v>
      </c>
      <c r="P150" s="253">
        <v>0</v>
      </c>
      <c r="Q150" s="253">
        <v>0</v>
      </c>
      <c r="R150" s="253">
        <v>0</v>
      </c>
      <c r="S150" s="253">
        <v>0</v>
      </c>
      <c r="T150" s="253">
        <v>0</v>
      </c>
      <c r="U150" s="253">
        <v>0</v>
      </c>
      <c r="V150" s="253">
        <v>0</v>
      </c>
      <c r="W150" s="253">
        <v>0</v>
      </c>
      <c r="X150" s="253">
        <v>0</v>
      </c>
      <c r="Y150" s="253">
        <v>0</v>
      </c>
    </row>
    <row r="151" spans="4:25" hidden="1" outlineLevel="1">
      <c r="D151" s="246" t="s">
        <v>487</v>
      </c>
      <c r="E151" s="246" t="s">
        <v>48</v>
      </c>
      <c r="F151" s="246" t="s">
        <v>465</v>
      </c>
      <c r="H151" s="246" t="s">
        <v>466</v>
      </c>
      <c r="I151" s="246" t="s">
        <v>607</v>
      </c>
      <c r="J151" s="246" t="s">
        <v>109</v>
      </c>
      <c r="L151" s="258">
        <v>0</v>
      </c>
      <c r="M151" s="253"/>
      <c r="N151" s="253">
        <v>0</v>
      </c>
      <c r="O151" s="253">
        <v>0</v>
      </c>
      <c r="P151" s="253">
        <v>0</v>
      </c>
      <c r="Q151" s="253">
        <v>0</v>
      </c>
      <c r="R151" s="253">
        <v>0</v>
      </c>
      <c r="S151" s="253">
        <v>0</v>
      </c>
      <c r="T151" s="253">
        <v>0</v>
      </c>
      <c r="U151" s="253">
        <v>0</v>
      </c>
      <c r="V151" s="253">
        <v>0</v>
      </c>
      <c r="W151" s="253">
        <v>0</v>
      </c>
      <c r="X151" s="253">
        <v>0</v>
      </c>
      <c r="Y151" s="253">
        <v>0</v>
      </c>
    </row>
    <row r="152" spans="4:25" hidden="1" outlineLevel="1">
      <c r="D152" s="246" t="s">
        <v>2703</v>
      </c>
      <c r="E152" s="246" t="s">
        <v>2574</v>
      </c>
      <c r="F152" s="246" t="s">
        <v>465</v>
      </c>
      <c r="H152" s="246" t="s">
        <v>466</v>
      </c>
      <c r="I152" s="246" t="s">
        <v>2753</v>
      </c>
      <c r="J152" s="246" t="s">
        <v>471</v>
      </c>
      <c r="L152" s="258">
        <v>0</v>
      </c>
      <c r="M152" s="253"/>
      <c r="N152" s="253">
        <v>0</v>
      </c>
      <c r="O152" s="253">
        <v>0</v>
      </c>
      <c r="P152" s="253">
        <v>0</v>
      </c>
      <c r="Q152" s="253">
        <v>0</v>
      </c>
      <c r="R152" s="253">
        <v>0</v>
      </c>
      <c r="S152" s="253">
        <v>0</v>
      </c>
      <c r="T152" s="253">
        <v>0</v>
      </c>
      <c r="U152" s="253">
        <v>0</v>
      </c>
      <c r="V152" s="253">
        <v>0</v>
      </c>
      <c r="W152" s="253">
        <v>0</v>
      </c>
      <c r="X152" s="253">
        <v>0</v>
      </c>
      <c r="Y152" s="253">
        <v>0</v>
      </c>
    </row>
    <row r="153" spans="4:25" hidden="1" outlineLevel="1">
      <c r="D153" s="246" t="s">
        <v>2703</v>
      </c>
      <c r="E153" s="246" t="s">
        <v>2574</v>
      </c>
      <c r="F153" s="246" t="s">
        <v>467</v>
      </c>
      <c r="H153" s="246" t="s">
        <v>466</v>
      </c>
      <c r="I153" s="246" t="s">
        <v>2754</v>
      </c>
      <c r="J153" s="246" t="s">
        <v>471</v>
      </c>
      <c r="L153" s="258">
        <v>0</v>
      </c>
      <c r="M153" s="253"/>
      <c r="N153" s="253">
        <v>0</v>
      </c>
      <c r="O153" s="253">
        <v>0</v>
      </c>
      <c r="P153" s="253">
        <v>0</v>
      </c>
      <c r="Q153" s="253">
        <v>0</v>
      </c>
      <c r="R153" s="253">
        <v>0</v>
      </c>
      <c r="S153" s="253">
        <v>0</v>
      </c>
      <c r="T153" s="253">
        <v>0</v>
      </c>
      <c r="U153" s="253">
        <v>0</v>
      </c>
      <c r="V153" s="253">
        <v>0</v>
      </c>
      <c r="W153" s="253">
        <v>0</v>
      </c>
      <c r="X153" s="253">
        <v>0</v>
      </c>
      <c r="Y153" s="253">
        <v>0</v>
      </c>
    </row>
    <row r="154" spans="4:25" hidden="1" outlineLevel="1">
      <c r="D154" s="246" t="s">
        <v>2035</v>
      </c>
      <c r="E154" s="246" t="s">
        <v>1759</v>
      </c>
      <c r="F154" s="246" t="s">
        <v>465</v>
      </c>
      <c r="H154" s="246" t="s">
        <v>466</v>
      </c>
      <c r="I154" s="246" t="s">
        <v>2036</v>
      </c>
      <c r="J154" s="246" t="s">
        <v>789</v>
      </c>
      <c r="L154" s="258">
        <v>0</v>
      </c>
      <c r="M154" s="253"/>
      <c r="N154" s="253">
        <v>0</v>
      </c>
      <c r="O154" s="253">
        <v>0</v>
      </c>
      <c r="P154" s="253">
        <v>0</v>
      </c>
      <c r="Q154" s="253">
        <v>0</v>
      </c>
      <c r="R154" s="253">
        <v>0</v>
      </c>
      <c r="S154" s="253">
        <v>0</v>
      </c>
      <c r="T154" s="253">
        <v>0</v>
      </c>
      <c r="U154" s="253">
        <v>0</v>
      </c>
      <c r="V154" s="253">
        <v>0</v>
      </c>
      <c r="W154" s="253">
        <v>0</v>
      </c>
      <c r="X154" s="253">
        <v>0</v>
      </c>
      <c r="Y154" s="253">
        <v>0</v>
      </c>
    </row>
    <row r="155" spans="4:25" hidden="1" outlineLevel="1">
      <c r="D155" s="246" t="s">
        <v>2035</v>
      </c>
      <c r="E155" s="246" t="s">
        <v>1759</v>
      </c>
      <c r="F155" s="246" t="s">
        <v>467</v>
      </c>
      <c r="H155" s="246" t="s">
        <v>466</v>
      </c>
      <c r="I155" s="246" t="s">
        <v>2037</v>
      </c>
      <c r="J155" s="246" t="s">
        <v>789</v>
      </c>
      <c r="L155" s="258">
        <v>0</v>
      </c>
      <c r="M155" s="253"/>
      <c r="N155" s="253">
        <v>0</v>
      </c>
      <c r="O155" s="253">
        <v>0</v>
      </c>
      <c r="P155" s="253">
        <v>0</v>
      </c>
      <c r="Q155" s="253">
        <v>0</v>
      </c>
      <c r="R155" s="253">
        <v>0</v>
      </c>
      <c r="S155" s="253">
        <v>0</v>
      </c>
      <c r="T155" s="253">
        <v>0</v>
      </c>
      <c r="U155" s="253">
        <v>0</v>
      </c>
      <c r="V155" s="253">
        <v>0</v>
      </c>
      <c r="W155" s="253">
        <v>0</v>
      </c>
      <c r="X155" s="253">
        <v>0</v>
      </c>
      <c r="Y155" s="253">
        <v>0</v>
      </c>
    </row>
    <row r="156" spans="4:25" hidden="1" outlineLevel="1">
      <c r="D156" s="246" t="s">
        <v>488</v>
      </c>
      <c r="E156" s="246" t="s">
        <v>49</v>
      </c>
      <c r="F156" s="246" t="s">
        <v>465</v>
      </c>
      <c r="H156" s="246" t="s">
        <v>466</v>
      </c>
      <c r="I156" s="246" t="s">
        <v>608</v>
      </c>
      <c r="J156" s="246" t="s">
        <v>430</v>
      </c>
      <c r="L156" s="258">
        <v>0</v>
      </c>
      <c r="M156" s="253"/>
      <c r="N156" s="253">
        <v>0</v>
      </c>
      <c r="O156" s="253">
        <v>0</v>
      </c>
      <c r="P156" s="253">
        <v>0</v>
      </c>
      <c r="Q156" s="253">
        <v>0</v>
      </c>
      <c r="R156" s="253">
        <v>0</v>
      </c>
      <c r="S156" s="253">
        <v>0</v>
      </c>
      <c r="T156" s="253">
        <v>0</v>
      </c>
      <c r="U156" s="253">
        <v>0</v>
      </c>
      <c r="V156" s="253">
        <v>0</v>
      </c>
      <c r="W156" s="253">
        <v>0</v>
      </c>
      <c r="X156" s="253">
        <v>0</v>
      </c>
      <c r="Y156" s="253">
        <v>0</v>
      </c>
    </row>
    <row r="157" spans="4:25" hidden="1" outlineLevel="1">
      <c r="D157" s="246" t="s">
        <v>1516</v>
      </c>
      <c r="E157" s="246" t="s">
        <v>48</v>
      </c>
      <c r="F157" s="246" t="s">
        <v>465</v>
      </c>
      <c r="H157" s="246" t="s">
        <v>466</v>
      </c>
      <c r="I157" s="246" t="s">
        <v>609</v>
      </c>
      <c r="J157" s="246" t="s">
        <v>109</v>
      </c>
      <c r="L157" s="258">
        <v>0</v>
      </c>
      <c r="M157" s="253"/>
      <c r="N157" s="253">
        <v>0</v>
      </c>
      <c r="O157" s="253">
        <v>0</v>
      </c>
      <c r="P157" s="253">
        <v>0</v>
      </c>
      <c r="Q157" s="253">
        <v>0</v>
      </c>
      <c r="R157" s="253">
        <v>0</v>
      </c>
      <c r="S157" s="253">
        <v>0</v>
      </c>
      <c r="T157" s="253">
        <v>0</v>
      </c>
      <c r="U157" s="253">
        <v>0</v>
      </c>
      <c r="V157" s="253">
        <v>0</v>
      </c>
      <c r="W157" s="253">
        <v>0</v>
      </c>
      <c r="X157" s="253">
        <v>0</v>
      </c>
      <c r="Y157" s="253">
        <v>0</v>
      </c>
    </row>
    <row r="158" spans="4:25" hidden="1" outlineLevel="1">
      <c r="D158" s="246" t="s">
        <v>1516</v>
      </c>
      <c r="E158" s="246" t="s">
        <v>48</v>
      </c>
      <c r="F158" s="246" t="s">
        <v>467</v>
      </c>
      <c r="H158" s="246" t="s">
        <v>466</v>
      </c>
      <c r="I158" s="246" t="s">
        <v>2038</v>
      </c>
      <c r="J158" s="246" t="s">
        <v>109</v>
      </c>
      <c r="L158" s="258">
        <v>0</v>
      </c>
      <c r="M158" s="253"/>
      <c r="N158" s="253">
        <v>0</v>
      </c>
      <c r="O158" s="253">
        <v>0</v>
      </c>
      <c r="P158" s="253">
        <v>0</v>
      </c>
      <c r="Q158" s="253">
        <v>0</v>
      </c>
      <c r="R158" s="253">
        <v>0</v>
      </c>
      <c r="S158" s="253">
        <v>0</v>
      </c>
      <c r="T158" s="253">
        <v>0</v>
      </c>
      <c r="U158" s="253">
        <v>0</v>
      </c>
      <c r="V158" s="253">
        <v>0</v>
      </c>
      <c r="W158" s="253">
        <v>0</v>
      </c>
      <c r="X158" s="253">
        <v>0</v>
      </c>
      <c r="Y158" s="253">
        <v>0</v>
      </c>
    </row>
    <row r="159" spans="4:25" hidden="1" outlineLevel="1">
      <c r="D159" s="246" t="s">
        <v>2039</v>
      </c>
      <c r="E159" s="246" t="s">
        <v>49</v>
      </c>
      <c r="F159" s="246" t="s">
        <v>465</v>
      </c>
      <c r="H159" s="246" t="s">
        <v>466</v>
      </c>
      <c r="I159" s="246" t="s">
        <v>823</v>
      </c>
      <c r="J159" s="246" t="s">
        <v>429</v>
      </c>
      <c r="L159" s="258">
        <v>0</v>
      </c>
      <c r="M159" s="253"/>
      <c r="N159" s="253">
        <v>0</v>
      </c>
      <c r="O159" s="253">
        <v>0</v>
      </c>
      <c r="P159" s="253">
        <v>0</v>
      </c>
      <c r="Q159" s="253">
        <v>0</v>
      </c>
      <c r="R159" s="253">
        <v>0</v>
      </c>
      <c r="S159" s="253">
        <v>0</v>
      </c>
      <c r="T159" s="253">
        <v>0</v>
      </c>
      <c r="U159" s="253">
        <v>0</v>
      </c>
      <c r="V159" s="253">
        <v>0</v>
      </c>
      <c r="W159" s="253">
        <v>0</v>
      </c>
      <c r="X159" s="253">
        <v>0</v>
      </c>
      <c r="Y159" s="253">
        <v>0</v>
      </c>
    </row>
    <row r="160" spans="4:25" hidden="1" outlineLevel="1">
      <c r="D160" s="246" t="s">
        <v>824</v>
      </c>
      <c r="E160" s="246" t="s">
        <v>49</v>
      </c>
      <c r="F160" s="246" t="s">
        <v>465</v>
      </c>
      <c r="H160" s="246" t="s">
        <v>466</v>
      </c>
      <c r="I160" s="246" t="s">
        <v>825</v>
      </c>
      <c r="J160" s="246" t="s">
        <v>797</v>
      </c>
      <c r="L160" s="258">
        <v>0</v>
      </c>
      <c r="M160" s="253"/>
      <c r="N160" s="253">
        <v>0</v>
      </c>
      <c r="O160" s="253">
        <v>0</v>
      </c>
      <c r="P160" s="253">
        <v>0</v>
      </c>
      <c r="Q160" s="253">
        <v>0</v>
      </c>
      <c r="R160" s="253">
        <v>0</v>
      </c>
      <c r="S160" s="253">
        <v>0</v>
      </c>
      <c r="T160" s="253">
        <v>0</v>
      </c>
      <c r="U160" s="253">
        <v>0</v>
      </c>
      <c r="V160" s="253">
        <v>0</v>
      </c>
      <c r="W160" s="253">
        <v>0</v>
      </c>
      <c r="X160" s="253">
        <v>0</v>
      </c>
      <c r="Y160" s="253">
        <v>0</v>
      </c>
    </row>
    <row r="161" spans="4:25" hidden="1" outlineLevel="1">
      <c r="D161" s="246" t="s">
        <v>247</v>
      </c>
      <c r="E161" s="246" t="s">
        <v>48</v>
      </c>
      <c r="F161" s="246" t="s">
        <v>465</v>
      </c>
      <c r="H161" s="246" t="s">
        <v>466</v>
      </c>
      <c r="I161" s="246" t="s">
        <v>610</v>
      </c>
      <c r="J161" s="246" t="s">
        <v>109</v>
      </c>
      <c r="L161" s="258">
        <v>0</v>
      </c>
      <c r="M161" s="253"/>
      <c r="N161" s="253">
        <v>0</v>
      </c>
      <c r="O161" s="253">
        <v>0</v>
      </c>
      <c r="P161" s="253">
        <v>0</v>
      </c>
      <c r="Q161" s="253">
        <v>0</v>
      </c>
      <c r="R161" s="253">
        <v>0</v>
      </c>
      <c r="S161" s="253">
        <v>0</v>
      </c>
      <c r="T161" s="253">
        <v>0</v>
      </c>
      <c r="U161" s="253">
        <v>0</v>
      </c>
      <c r="V161" s="253">
        <v>0</v>
      </c>
      <c r="W161" s="253">
        <v>0</v>
      </c>
      <c r="X161" s="253">
        <v>0</v>
      </c>
      <c r="Y161" s="253">
        <v>0</v>
      </c>
    </row>
    <row r="162" spans="4:25" hidden="1" outlineLevel="1">
      <c r="D162" s="246" t="s">
        <v>247</v>
      </c>
      <c r="E162" s="246" t="s">
        <v>48</v>
      </c>
      <c r="F162" s="246" t="s">
        <v>467</v>
      </c>
      <c r="H162" s="246" t="s">
        <v>466</v>
      </c>
      <c r="I162" s="246" t="s">
        <v>2040</v>
      </c>
      <c r="J162" s="246" t="s">
        <v>109</v>
      </c>
      <c r="L162" s="258">
        <v>0</v>
      </c>
      <c r="M162" s="253"/>
      <c r="N162" s="253">
        <v>0</v>
      </c>
      <c r="O162" s="253">
        <v>0</v>
      </c>
      <c r="P162" s="253">
        <v>0</v>
      </c>
      <c r="Q162" s="253">
        <v>0</v>
      </c>
      <c r="R162" s="253">
        <v>0</v>
      </c>
      <c r="S162" s="253">
        <v>0</v>
      </c>
      <c r="T162" s="253">
        <v>0</v>
      </c>
      <c r="U162" s="253">
        <v>0</v>
      </c>
      <c r="V162" s="253">
        <v>0</v>
      </c>
      <c r="W162" s="253">
        <v>0</v>
      </c>
      <c r="X162" s="253">
        <v>0</v>
      </c>
      <c r="Y162" s="253">
        <v>0</v>
      </c>
    </row>
    <row r="163" spans="4:25" hidden="1" outlineLevel="1">
      <c r="D163" s="246" t="s">
        <v>292</v>
      </c>
      <c r="E163" s="246" t="s">
        <v>48</v>
      </c>
      <c r="F163" s="246" t="s">
        <v>465</v>
      </c>
      <c r="H163" s="246" t="s">
        <v>466</v>
      </c>
      <c r="I163" s="246" t="s">
        <v>611</v>
      </c>
      <c r="J163" s="246" t="s">
        <v>109</v>
      </c>
      <c r="L163" s="258">
        <v>0</v>
      </c>
      <c r="M163" s="253"/>
      <c r="N163" s="253">
        <v>0</v>
      </c>
      <c r="O163" s="253">
        <v>0</v>
      </c>
      <c r="P163" s="253">
        <v>0</v>
      </c>
      <c r="Q163" s="253">
        <v>0</v>
      </c>
      <c r="R163" s="253">
        <v>0</v>
      </c>
      <c r="S163" s="253">
        <v>0</v>
      </c>
      <c r="T163" s="253">
        <v>0</v>
      </c>
      <c r="U163" s="253">
        <v>0</v>
      </c>
      <c r="V163" s="253">
        <v>0</v>
      </c>
      <c r="W163" s="253">
        <v>0</v>
      </c>
      <c r="X163" s="253">
        <v>0</v>
      </c>
      <c r="Y163" s="253">
        <v>0</v>
      </c>
    </row>
    <row r="164" spans="4:25" hidden="1" outlineLevel="1">
      <c r="D164" s="246" t="s">
        <v>1532</v>
      </c>
      <c r="E164" s="246" t="s">
        <v>49</v>
      </c>
      <c r="F164" s="246" t="s">
        <v>465</v>
      </c>
      <c r="H164" s="246" t="s">
        <v>466</v>
      </c>
      <c r="I164" s="246" t="s">
        <v>557</v>
      </c>
      <c r="J164" s="246" t="s">
        <v>110</v>
      </c>
      <c r="L164" s="258">
        <v>0</v>
      </c>
      <c r="M164" s="253"/>
      <c r="N164" s="253">
        <v>0</v>
      </c>
      <c r="O164" s="253">
        <v>0</v>
      </c>
      <c r="P164" s="253">
        <v>0</v>
      </c>
      <c r="Q164" s="253">
        <v>0</v>
      </c>
      <c r="R164" s="253">
        <v>0</v>
      </c>
      <c r="S164" s="253">
        <v>0</v>
      </c>
      <c r="T164" s="253">
        <v>0</v>
      </c>
      <c r="U164" s="253">
        <v>0</v>
      </c>
      <c r="V164" s="253">
        <v>0</v>
      </c>
      <c r="W164" s="253">
        <v>0</v>
      </c>
      <c r="X164" s="253">
        <v>0</v>
      </c>
      <c r="Y164" s="253">
        <v>0</v>
      </c>
    </row>
    <row r="165" spans="4:25" hidden="1" outlineLevel="1">
      <c r="D165" s="246" t="s">
        <v>826</v>
      </c>
      <c r="E165" s="246" t="s">
        <v>49</v>
      </c>
      <c r="F165" s="246" t="s">
        <v>465</v>
      </c>
      <c r="H165" s="246" t="s">
        <v>466</v>
      </c>
      <c r="I165" s="246" t="s">
        <v>827</v>
      </c>
      <c r="J165" s="246" t="s">
        <v>429</v>
      </c>
      <c r="L165" s="258">
        <v>0</v>
      </c>
      <c r="M165" s="253"/>
      <c r="N165" s="253">
        <v>0</v>
      </c>
      <c r="O165" s="253">
        <v>0</v>
      </c>
      <c r="P165" s="253">
        <v>0</v>
      </c>
      <c r="Q165" s="253">
        <v>0</v>
      </c>
      <c r="R165" s="253">
        <v>0</v>
      </c>
      <c r="S165" s="253">
        <v>0</v>
      </c>
      <c r="T165" s="253">
        <v>0</v>
      </c>
      <c r="U165" s="253">
        <v>0</v>
      </c>
      <c r="V165" s="253">
        <v>0</v>
      </c>
      <c r="W165" s="253">
        <v>0</v>
      </c>
      <c r="X165" s="253">
        <v>0</v>
      </c>
      <c r="Y165" s="253">
        <v>0</v>
      </c>
    </row>
    <row r="166" spans="4:25" hidden="1" outlineLevel="1">
      <c r="D166" s="246" t="s">
        <v>828</v>
      </c>
      <c r="E166" s="246" t="s">
        <v>49</v>
      </c>
      <c r="F166" s="246" t="s">
        <v>465</v>
      </c>
      <c r="H166" s="246" t="s">
        <v>466</v>
      </c>
      <c r="I166" s="246" t="s">
        <v>829</v>
      </c>
      <c r="J166" s="246" t="s">
        <v>472</v>
      </c>
      <c r="L166" s="258">
        <v>0</v>
      </c>
      <c r="M166" s="253"/>
      <c r="N166" s="253">
        <v>0</v>
      </c>
      <c r="O166" s="253">
        <v>0</v>
      </c>
      <c r="P166" s="253">
        <v>0</v>
      </c>
      <c r="Q166" s="253">
        <v>0</v>
      </c>
      <c r="R166" s="253">
        <v>0</v>
      </c>
      <c r="S166" s="253">
        <v>0</v>
      </c>
      <c r="T166" s="253">
        <v>0</v>
      </c>
      <c r="U166" s="253">
        <v>0</v>
      </c>
      <c r="V166" s="253">
        <v>0</v>
      </c>
      <c r="W166" s="253">
        <v>0</v>
      </c>
      <c r="X166" s="253">
        <v>0</v>
      </c>
      <c r="Y166" s="253">
        <v>0</v>
      </c>
    </row>
    <row r="167" spans="4:25" hidden="1" outlineLevel="1">
      <c r="D167" s="246" t="s">
        <v>3135</v>
      </c>
      <c r="E167" s="246" t="s">
        <v>1759</v>
      </c>
      <c r="F167" s="246" t="s">
        <v>465</v>
      </c>
      <c r="H167" s="246" t="s">
        <v>466</v>
      </c>
      <c r="I167" s="246" t="s">
        <v>2073</v>
      </c>
      <c r="J167" s="246" t="s">
        <v>789</v>
      </c>
      <c r="L167" s="258">
        <v>0</v>
      </c>
      <c r="M167" s="253"/>
      <c r="N167" s="253">
        <v>0</v>
      </c>
      <c r="O167" s="253">
        <v>0</v>
      </c>
      <c r="P167" s="253">
        <v>0</v>
      </c>
      <c r="Q167" s="253">
        <v>0</v>
      </c>
      <c r="R167" s="253">
        <v>0</v>
      </c>
      <c r="S167" s="253">
        <v>0</v>
      </c>
      <c r="T167" s="253">
        <v>0</v>
      </c>
      <c r="U167" s="253">
        <v>0</v>
      </c>
      <c r="V167" s="253">
        <v>0</v>
      </c>
      <c r="W167" s="253">
        <v>0</v>
      </c>
      <c r="X167" s="253">
        <v>0</v>
      </c>
      <c r="Y167" s="253">
        <v>0</v>
      </c>
    </row>
    <row r="168" spans="4:25" hidden="1" outlineLevel="1">
      <c r="D168" s="246" t="s">
        <v>3135</v>
      </c>
      <c r="E168" s="246" t="s">
        <v>1759</v>
      </c>
      <c r="F168" s="246" t="s">
        <v>467</v>
      </c>
      <c r="H168" s="246" t="s">
        <v>466</v>
      </c>
      <c r="I168" s="246" t="s">
        <v>2074</v>
      </c>
      <c r="J168" s="246" t="s">
        <v>789</v>
      </c>
      <c r="L168" s="258">
        <v>0</v>
      </c>
      <c r="M168" s="253"/>
      <c r="N168" s="253">
        <v>0</v>
      </c>
      <c r="O168" s="253">
        <v>0</v>
      </c>
      <c r="P168" s="253">
        <v>0</v>
      </c>
      <c r="Q168" s="253">
        <v>0</v>
      </c>
      <c r="R168" s="253">
        <v>0</v>
      </c>
      <c r="S168" s="253">
        <v>0</v>
      </c>
      <c r="T168" s="253">
        <v>0</v>
      </c>
      <c r="U168" s="253">
        <v>0</v>
      </c>
      <c r="V168" s="253">
        <v>0</v>
      </c>
      <c r="W168" s="253">
        <v>0</v>
      </c>
      <c r="X168" s="253">
        <v>0</v>
      </c>
      <c r="Y168" s="253">
        <v>0</v>
      </c>
    </row>
    <row r="169" spans="4:25" hidden="1" outlineLevel="1">
      <c r="D169" s="246" t="s">
        <v>1978</v>
      </c>
      <c r="E169" s="246" t="s">
        <v>50</v>
      </c>
      <c r="F169" s="246" t="s">
        <v>465</v>
      </c>
      <c r="H169" s="246" t="s">
        <v>466</v>
      </c>
      <c r="I169" s="246" t="s">
        <v>2041</v>
      </c>
      <c r="J169" s="246" t="s">
        <v>108</v>
      </c>
      <c r="L169" s="258">
        <v>0</v>
      </c>
      <c r="M169" s="253"/>
      <c r="N169" s="253">
        <v>0</v>
      </c>
      <c r="O169" s="253">
        <v>0</v>
      </c>
      <c r="P169" s="253">
        <v>0</v>
      </c>
      <c r="Q169" s="253">
        <v>0</v>
      </c>
      <c r="R169" s="253">
        <v>0</v>
      </c>
      <c r="S169" s="253">
        <v>0</v>
      </c>
      <c r="T169" s="253">
        <v>0</v>
      </c>
      <c r="U169" s="253">
        <v>0</v>
      </c>
      <c r="V169" s="253">
        <v>0</v>
      </c>
      <c r="W169" s="253">
        <v>0</v>
      </c>
      <c r="X169" s="253">
        <v>0</v>
      </c>
      <c r="Y169" s="253">
        <v>0</v>
      </c>
    </row>
    <row r="170" spans="4:25" hidden="1" outlineLevel="1">
      <c r="D170" s="246" t="s">
        <v>1978</v>
      </c>
      <c r="E170" s="246" t="s">
        <v>50</v>
      </c>
      <c r="F170" s="246" t="s">
        <v>467</v>
      </c>
      <c r="H170" s="246" t="s">
        <v>466</v>
      </c>
      <c r="I170" s="246" t="s">
        <v>2042</v>
      </c>
      <c r="J170" s="246" t="s">
        <v>108</v>
      </c>
      <c r="L170" s="258">
        <v>0</v>
      </c>
      <c r="M170" s="253"/>
      <c r="N170" s="253">
        <v>0</v>
      </c>
      <c r="O170" s="253">
        <v>0</v>
      </c>
      <c r="P170" s="253">
        <v>0</v>
      </c>
      <c r="Q170" s="253">
        <v>0</v>
      </c>
      <c r="R170" s="253">
        <v>0</v>
      </c>
      <c r="S170" s="253">
        <v>0</v>
      </c>
      <c r="T170" s="253">
        <v>0</v>
      </c>
      <c r="U170" s="253">
        <v>0</v>
      </c>
      <c r="V170" s="253">
        <v>0</v>
      </c>
      <c r="W170" s="253">
        <v>0</v>
      </c>
      <c r="X170" s="253">
        <v>0</v>
      </c>
      <c r="Y170" s="253">
        <v>0</v>
      </c>
    </row>
    <row r="171" spans="4:25" hidden="1" outlineLevel="1">
      <c r="D171" s="246" t="s">
        <v>830</v>
      </c>
      <c r="E171" s="246" t="s">
        <v>49</v>
      </c>
      <c r="F171" s="246" t="s">
        <v>465</v>
      </c>
      <c r="H171" s="246" t="s">
        <v>466</v>
      </c>
      <c r="I171" s="246" t="s">
        <v>831</v>
      </c>
      <c r="J171" s="246" t="s">
        <v>797</v>
      </c>
      <c r="L171" s="258">
        <v>0</v>
      </c>
      <c r="M171" s="253"/>
      <c r="N171" s="253">
        <v>0</v>
      </c>
      <c r="O171" s="253">
        <v>0</v>
      </c>
      <c r="P171" s="253">
        <v>0</v>
      </c>
      <c r="Q171" s="253">
        <v>0</v>
      </c>
      <c r="R171" s="253">
        <v>0</v>
      </c>
      <c r="S171" s="253">
        <v>0</v>
      </c>
      <c r="T171" s="253">
        <v>0</v>
      </c>
      <c r="U171" s="253">
        <v>0</v>
      </c>
      <c r="V171" s="253">
        <v>0</v>
      </c>
      <c r="W171" s="253">
        <v>0</v>
      </c>
      <c r="X171" s="253">
        <v>0</v>
      </c>
      <c r="Y171" s="253">
        <v>0</v>
      </c>
    </row>
    <row r="172" spans="4:25" hidden="1" outlineLevel="1">
      <c r="D172" s="246" t="s">
        <v>489</v>
      </c>
      <c r="E172" s="246" t="s">
        <v>50</v>
      </c>
      <c r="F172" s="246" t="s">
        <v>465</v>
      </c>
      <c r="H172" s="246" t="s">
        <v>466</v>
      </c>
      <c r="I172" s="246" t="s">
        <v>612</v>
      </c>
      <c r="J172" s="246" t="s">
        <v>108</v>
      </c>
      <c r="L172" s="258">
        <v>0</v>
      </c>
      <c r="M172" s="253"/>
      <c r="N172" s="253">
        <v>0</v>
      </c>
      <c r="O172" s="253">
        <v>0</v>
      </c>
      <c r="P172" s="253">
        <v>0</v>
      </c>
      <c r="Q172" s="253">
        <v>0</v>
      </c>
      <c r="R172" s="253">
        <v>0</v>
      </c>
      <c r="S172" s="253">
        <v>0</v>
      </c>
      <c r="T172" s="253">
        <v>0</v>
      </c>
      <c r="U172" s="253">
        <v>0</v>
      </c>
      <c r="V172" s="253">
        <v>0</v>
      </c>
      <c r="W172" s="253">
        <v>0</v>
      </c>
      <c r="X172" s="253">
        <v>0</v>
      </c>
      <c r="Y172" s="253">
        <v>0</v>
      </c>
    </row>
    <row r="173" spans="4:25" hidden="1" outlineLevel="1">
      <c r="D173" s="246" t="s">
        <v>248</v>
      </c>
      <c r="E173" s="246" t="s">
        <v>49</v>
      </c>
      <c r="F173" s="246" t="s">
        <v>465</v>
      </c>
      <c r="H173" s="246" t="s">
        <v>466</v>
      </c>
      <c r="I173" s="246" t="s">
        <v>613</v>
      </c>
      <c r="J173" s="246" t="s">
        <v>110</v>
      </c>
      <c r="L173" s="258">
        <v>0</v>
      </c>
      <c r="M173" s="253"/>
      <c r="N173" s="253">
        <v>0</v>
      </c>
      <c r="O173" s="253">
        <v>0</v>
      </c>
      <c r="P173" s="253">
        <v>0</v>
      </c>
      <c r="Q173" s="253">
        <v>0</v>
      </c>
      <c r="R173" s="253">
        <v>0</v>
      </c>
      <c r="S173" s="253">
        <v>0</v>
      </c>
      <c r="T173" s="253">
        <v>0</v>
      </c>
      <c r="U173" s="253">
        <v>0</v>
      </c>
      <c r="V173" s="253">
        <v>0</v>
      </c>
      <c r="W173" s="253">
        <v>0</v>
      </c>
      <c r="X173" s="253">
        <v>0</v>
      </c>
      <c r="Y173" s="253">
        <v>0</v>
      </c>
    </row>
    <row r="174" spans="4:25" hidden="1" outlineLevel="1">
      <c r="D174" s="246" t="s">
        <v>832</v>
      </c>
      <c r="E174" s="246" t="s">
        <v>49</v>
      </c>
      <c r="F174" s="246" t="s">
        <v>465</v>
      </c>
      <c r="H174" s="246" t="s">
        <v>466</v>
      </c>
      <c r="I174" s="246" t="s">
        <v>833</v>
      </c>
      <c r="J174" s="246" t="s">
        <v>472</v>
      </c>
      <c r="L174" s="258">
        <v>0</v>
      </c>
      <c r="M174" s="253"/>
      <c r="N174" s="253">
        <v>0</v>
      </c>
      <c r="O174" s="253">
        <v>0</v>
      </c>
      <c r="P174" s="253">
        <v>0</v>
      </c>
      <c r="Q174" s="253">
        <v>0</v>
      </c>
      <c r="R174" s="253">
        <v>0</v>
      </c>
      <c r="S174" s="253">
        <v>0</v>
      </c>
      <c r="T174" s="253">
        <v>0</v>
      </c>
      <c r="U174" s="253">
        <v>0</v>
      </c>
      <c r="V174" s="253">
        <v>0</v>
      </c>
      <c r="W174" s="253">
        <v>0</v>
      </c>
      <c r="X174" s="253">
        <v>0</v>
      </c>
      <c r="Y174" s="253">
        <v>0</v>
      </c>
    </row>
    <row r="175" spans="4:25" hidden="1" outlineLevel="1">
      <c r="D175" s="246" t="s">
        <v>834</v>
      </c>
      <c r="E175" s="246" t="s">
        <v>49</v>
      </c>
      <c r="F175" s="246" t="s">
        <v>465</v>
      </c>
      <c r="H175" s="246" t="s">
        <v>466</v>
      </c>
      <c r="I175" s="246" t="s">
        <v>835</v>
      </c>
      <c r="J175" s="246" t="s">
        <v>429</v>
      </c>
      <c r="L175" s="258">
        <v>0</v>
      </c>
      <c r="M175" s="253"/>
      <c r="N175" s="253">
        <v>0</v>
      </c>
      <c r="O175" s="253">
        <v>0</v>
      </c>
      <c r="P175" s="253">
        <v>0</v>
      </c>
      <c r="Q175" s="253">
        <v>0</v>
      </c>
      <c r="R175" s="253">
        <v>0</v>
      </c>
      <c r="S175" s="253">
        <v>0</v>
      </c>
      <c r="T175" s="253">
        <v>0</v>
      </c>
      <c r="U175" s="253">
        <v>0</v>
      </c>
      <c r="V175" s="253">
        <v>0</v>
      </c>
      <c r="W175" s="253">
        <v>0</v>
      </c>
      <c r="X175" s="253">
        <v>0</v>
      </c>
      <c r="Y175" s="253">
        <v>0</v>
      </c>
    </row>
    <row r="176" spans="4:25" hidden="1" outlineLevel="1">
      <c r="D176" s="246" t="s">
        <v>249</v>
      </c>
      <c r="E176" s="246" t="s">
        <v>48</v>
      </c>
      <c r="F176" s="246" t="s">
        <v>465</v>
      </c>
      <c r="H176" s="246" t="s">
        <v>466</v>
      </c>
      <c r="I176" s="246" t="s">
        <v>452</v>
      </c>
      <c r="J176" s="246" t="s">
        <v>109</v>
      </c>
      <c r="L176" s="258">
        <v>0</v>
      </c>
      <c r="M176" s="253"/>
      <c r="N176" s="253">
        <v>0</v>
      </c>
      <c r="O176" s="253">
        <v>0</v>
      </c>
      <c r="P176" s="253">
        <v>0</v>
      </c>
      <c r="Q176" s="253">
        <v>0</v>
      </c>
      <c r="R176" s="253">
        <v>0</v>
      </c>
      <c r="S176" s="253">
        <v>0</v>
      </c>
      <c r="T176" s="253">
        <v>0</v>
      </c>
      <c r="U176" s="253">
        <v>0</v>
      </c>
      <c r="V176" s="253">
        <v>0</v>
      </c>
      <c r="W176" s="253">
        <v>0</v>
      </c>
      <c r="X176" s="253">
        <v>0</v>
      </c>
      <c r="Y176" s="253">
        <v>0</v>
      </c>
    </row>
    <row r="177" spans="4:25" hidden="1" outlineLevel="1">
      <c r="D177" s="246" t="s">
        <v>249</v>
      </c>
      <c r="E177" s="246" t="s">
        <v>48</v>
      </c>
      <c r="F177" s="246" t="s">
        <v>467</v>
      </c>
      <c r="H177" s="246" t="s">
        <v>466</v>
      </c>
      <c r="I177" s="246" t="s">
        <v>2043</v>
      </c>
      <c r="J177" s="246" t="s">
        <v>109</v>
      </c>
      <c r="L177" s="258">
        <v>0</v>
      </c>
      <c r="M177" s="253"/>
      <c r="N177" s="253">
        <v>0</v>
      </c>
      <c r="O177" s="253">
        <v>0</v>
      </c>
      <c r="P177" s="253">
        <v>0</v>
      </c>
      <c r="Q177" s="253">
        <v>0</v>
      </c>
      <c r="R177" s="253">
        <v>0</v>
      </c>
      <c r="S177" s="253">
        <v>0</v>
      </c>
      <c r="T177" s="253">
        <v>0</v>
      </c>
      <c r="U177" s="253">
        <v>0</v>
      </c>
      <c r="V177" s="253">
        <v>0</v>
      </c>
      <c r="W177" s="253">
        <v>0</v>
      </c>
      <c r="X177" s="253">
        <v>0</v>
      </c>
      <c r="Y177" s="253">
        <v>0</v>
      </c>
    </row>
    <row r="178" spans="4:25" hidden="1" outlineLevel="1">
      <c r="D178" s="246" t="s">
        <v>615</v>
      </c>
      <c r="E178" s="246" t="s">
        <v>61</v>
      </c>
      <c r="F178" s="246" t="s">
        <v>465</v>
      </c>
      <c r="H178" s="246" t="s">
        <v>466</v>
      </c>
      <c r="I178" s="246" t="s">
        <v>446</v>
      </c>
      <c r="J178" s="246" t="s">
        <v>0</v>
      </c>
      <c r="L178" s="258">
        <v>0</v>
      </c>
      <c r="M178" s="253"/>
      <c r="N178" s="253">
        <v>0</v>
      </c>
      <c r="O178" s="253">
        <v>0</v>
      </c>
      <c r="P178" s="253">
        <v>0</v>
      </c>
      <c r="Q178" s="253">
        <v>0</v>
      </c>
      <c r="R178" s="253">
        <v>0</v>
      </c>
      <c r="S178" s="253">
        <v>0</v>
      </c>
      <c r="T178" s="253">
        <v>0</v>
      </c>
      <c r="U178" s="253">
        <v>0</v>
      </c>
      <c r="V178" s="253">
        <v>0</v>
      </c>
      <c r="W178" s="253">
        <v>0</v>
      </c>
      <c r="X178" s="253">
        <v>0</v>
      </c>
      <c r="Y178" s="253">
        <v>0</v>
      </c>
    </row>
    <row r="179" spans="4:25" hidden="1" outlineLevel="1">
      <c r="D179" s="246" t="s">
        <v>2296</v>
      </c>
      <c r="E179" s="246" t="s">
        <v>49</v>
      </c>
      <c r="F179" s="246" t="s">
        <v>465</v>
      </c>
      <c r="H179" s="246" t="s">
        <v>466</v>
      </c>
      <c r="I179" s="246" t="s">
        <v>2297</v>
      </c>
      <c r="J179" s="246" t="s">
        <v>110</v>
      </c>
      <c r="L179" s="258">
        <v>0</v>
      </c>
      <c r="M179" s="253"/>
      <c r="N179" s="253">
        <v>0</v>
      </c>
      <c r="O179" s="253">
        <v>0</v>
      </c>
      <c r="P179" s="253">
        <v>0</v>
      </c>
      <c r="Q179" s="253">
        <v>0</v>
      </c>
      <c r="R179" s="253">
        <v>0</v>
      </c>
      <c r="S179" s="253">
        <v>0</v>
      </c>
      <c r="T179" s="253">
        <v>0</v>
      </c>
      <c r="U179" s="253">
        <v>0</v>
      </c>
      <c r="V179" s="253">
        <v>0</v>
      </c>
      <c r="W179" s="253">
        <v>0</v>
      </c>
      <c r="X179" s="253">
        <v>0</v>
      </c>
      <c r="Y179" s="253">
        <v>0</v>
      </c>
    </row>
    <row r="180" spans="4:25" hidden="1" outlineLevel="1">
      <c r="D180" s="246" t="s">
        <v>491</v>
      </c>
      <c r="E180" s="246" t="s">
        <v>48</v>
      </c>
      <c r="F180" s="246" t="s">
        <v>465</v>
      </c>
      <c r="H180" s="246" t="s">
        <v>466</v>
      </c>
      <c r="I180" s="246" t="s">
        <v>616</v>
      </c>
      <c r="J180" s="246" t="s">
        <v>109</v>
      </c>
      <c r="L180" s="258">
        <v>0</v>
      </c>
      <c r="M180" s="253"/>
      <c r="N180" s="253">
        <v>0</v>
      </c>
      <c r="O180" s="253">
        <v>0</v>
      </c>
      <c r="P180" s="253">
        <v>0</v>
      </c>
      <c r="Q180" s="253">
        <v>0</v>
      </c>
      <c r="R180" s="253">
        <v>0</v>
      </c>
      <c r="S180" s="253">
        <v>0</v>
      </c>
      <c r="T180" s="253">
        <v>0</v>
      </c>
      <c r="U180" s="253">
        <v>0</v>
      </c>
      <c r="V180" s="253">
        <v>0</v>
      </c>
      <c r="W180" s="253">
        <v>0</v>
      </c>
      <c r="X180" s="253">
        <v>0</v>
      </c>
      <c r="Y180" s="253">
        <v>0</v>
      </c>
    </row>
    <row r="181" spans="4:25" hidden="1" outlineLevel="1">
      <c r="D181" s="246" t="s">
        <v>491</v>
      </c>
      <c r="E181" s="246" t="s">
        <v>48</v>
      </c>
      <c r="F181" s="246" t="s">
        <v>467</v>
      </c>
      <c r="H181" s="246" t="s">
        <v>466</v>
      </c>
      <c r="I181" s="246" t="s">
        <v>2045</v>
      </c>
      <c r="J181" s="246" t="s">
        <v>109</v>
      </c>
      <c r="L181" s="258">
        <v>0</v>
      </c>
      <c r="M181" s="253"/>
      <c r="N181" s="253">
        <v>0</v>
      </c>
      <c r="O181" s="253">
        <v>0</v>
      </c>
      <c r="P181" s="253">
        <v>0</v>
      </c>
      <c r="Q181" s="253">
        <v>0</v>
      </c>
      <c r="R181" s="253">
        <v>0</v>
      </c>
      <c r="S181" s="253">
        <v>0</v>
      </c>
      <c r="T181" s="253">
        <v>0</v>
      </c>
      <c r="U181" s="253">
        <v>0</v>
      </c>
      <c r="V181" s="253">
        <v>0</v>
      </c>
      <c r="W181" s="253">
        <v>0</v>
      </c>
      <c r="X181" s="253">
        <v>0</v>
      </c>
      <c r="Y181" s="253">
        <v>0</v>
      </c>
    </row>
    <row r="182" spans="4:25" hidden="1" outlineLevel="1">
      <c r="D182" s="246" t="s">
        <v>836</v>
      </c>
      <c r="E182" s="246" t="s">
        <v>49</v>
      </c>
      <c r="F182" s="246" t="s">
        <v>465</v>
      </c>
      <c r="H182" s="246" t="s">
        <v>466</v>
      </c>
      <c r="I182" s="246" t="s">
        <v>837</v>
      </c>
      <c r="J182" s="246" t="s">
        <v>797</v>
      </c>
      <c r="L182" s="258">
        <v>0</v>
      </c>
      <c r="M182" s="253"/>
      <c r="N182" s="253">
        <v>0</v>
      </c>
      <c r="O182" s="253">
        <v>0</v>
      </c>
      <c r="P182" s="253">
        <v>0</v>
      </c>
      <c r="Q182" s="253">
        <v>0</v>
      </c>
      <c r="R182" s="253">
        <v>0</v>
      </c>
      <c r="S182" s="253">
        <v>0</v>
      </c>
      <c r="T182" s="253">
        <v>0</v>
      </c>
      <c r="U182" s="253">
        <v>0</v>
      </c>
      <c r="V182" s="253">
        <v>0</v>
      </c>
      <c r="W182" s="253">
        <v>0</v>
      </c>
      <c r="X182" s="253">
        <v>0</v>
      </c>
      <c r="Y182" s="253">
        <v>0</v>
      </c>
    </row>
    <row r="183" spans="4:25" hidden="1" outlineLevel="1">
      <c r="D183" s="246" t="s">
        <v>1691</v>
      </c>
      <c r="E183" s="246" t="s">
        <v>48</v>
      </c>
      <c r="F183" s="246" t="s">
        <v>465</v>
      </c>
      <c r="H183" s="246" t="s">
        <v>466</v>
      </c>
      <c r="I183" s="246" t="s">
        <v>617</v>
      </c>
      <c r="J183" s="246" t="s">
        <v>109</v>
      </c>
      <c r="L183" s="258">
        <v>0</v>
      </c>
      <c r="M183" s="253"/>
      <c r="N183" s="253">
        <v>0</v>
      </c>
      <c r="O183" s="253">
        <v>0</v>
      </c>
      <c r="P183" s="253">
        <v>0</v>
      </c>
      <c r="Q183" s="253">
        <v>0</v>
      </c>
      <c r="R183" s="253">
        <v>0</v>
      </c>
      <c r="S183" s="253">
        <v>0</v>
      </c>
      <c r="T183" s="253">
        <v>0</v>
      </c>
      <c r="U183" s="253">
        <v>0</v>
      </c>
      <c r="V183" s="253">
        <v>0</v>
      </c>
      <c r="W183" s="253">
        <v>0</v>
      </c>
      <c r="X183" s="253">
        <v>0</v>
      </c>
      <c r="Y183" s="253">
        <v>0</v>
      </c>
    </row>
    <row r="184" spans="4:25" hidden="1" outlineLevel="1">
      <c r="D184" s="246" t="s">
        <v>1691</v>
      </c>
      <c r="E184" s="246" t="s">
        <v>48</v>
      </c>
      <c r="F184" s="246" t="s">
        <v>467</v>
      </c>
      <c r="H184" s="246" t="s">
        <v>466</v>
      </c>
      <c r="I184" s="246" t="s">
        <v>2046</v>
      </c>
      <c r="J184" s="246" t="s">
        <v>109</v>
      </c>
      <c r="L184" s="258">
        <v>0</v>
      </c>
      <c r="M184" s="253"/>
      <c r="N184" s="253">
        <v>0</v>
      </c>
      <c r="O184" s="253">
        <v>0</v>
      </c>
      <c r="P184" s="253">
        <v>0</v>
      </c>
      <c r="Q184" s="253">
        <v>0</v>
      </c>
      <c r="R184" s="253">
        <v>0</v>
      </c>
      <c r="S184" s="253">
        <v>0</v>
      </c>
      <c r="T184" s="253">
        <v>0</v>
      </c>
      <c r="U184" s="253">
        <v>0</v>
      </c>
      <c r="V184" s="253">
        <v>0</v>
      </c>
      <c r="W184" s="253">
        <v>0</v>
      </c>
      <c r="X184" s="253">
        <v>0</v>
      </c>
      <c r="Y184" s="253">
        <v>0</v>
      </c>
    </row>
    <row r="185" spans="4:25" hidden="1" outlineLevel="1">
      <c r="D185" s="246" t="s">
        <v>2755</v>
      </c>
      <c r="E185" s="246" t="s">
        <v>2574</v>
      </c>
      <c r="F185" s="246" t="s">
        <v>465</v>
      </c>
      <c r="H185" s="246" t="s">
        <v>466</v>
      </c>
      <c r="I185" s="246" t="s">
        <v>2756</v>
      </c>
      <c r="J185" s="246" t="s">
        <v>471</v>
      </c>
      <c r="L185" s="258">
        <v>0</v>
      </c>
      <c r="M185" s="253"/>
      <c r="N185" s="253">
        <v>0</v>
      </c>
      <c r="O185" s="253">
        <v>0</v>
      </c>
      <c r="P185" s="253">
        <v>0</v>
      </c>
      <c r="Q185" s="253">
        <v>0</v>
      </c>
      <c r="R185" s="253">
        <v>0</v>
      </c>
      <c r="S185" s="253">
        <v>0</v>
      </c>
      <c r="T185" s="253">
        <v>0</v>
      </c>
      <c r="U185" s="253">
        <v>0</v>
      </c>
      <c r="V185" s="253">
        <v>0</v>
      </c>
      <c r="W185" s="253">
        <v>0</v>
      </c>
      <c r="X185" s="253">
        <v>0</v>
      </c>
      <c r="Y185" s="253">
        <v>0</v>
      </c>
    </row>
    <row r="186" spans="4:25" hidden="1" outlineLevel="1">
      <c r="D186" s="246" t="s">
        <v>2755</v>
      </c>
      <c r="E186" s="246" t="s">
        <v>2574</v>
      </c>
      <c r="F186" s="246" t="s">
        <v>467</v>
      </c>
      <c r="H186" s="246" t="s">
        <v>466</v>
      </c>
      <c r="I186" s="246" t="s">
        <v>2757</v>
      </c>
      <c r="J186" s="246" t="s">
        <v>471</v>
      </c>
      <c r="L186" s="258">
        <v>31551.809499999999</v>
      </c>
      <c r="M186" s="253"/>
      <c r="N186" s="253">
        <v>3035</v>
      </c>
      <c r="O186" s="253">
        <v>6435.183</v>
      </c>
      <c r="P186" s="253">
        <v>9525.3580000000002</v>
      </c>
      <c r="Q186" s="253">
        <v>0</v>
      </c>
      <c r="R186" s="253">
        <v>0</v>
      </c>
      <c r="S186" s="253">
        <v>0</v>
      </c>
      <c r="T186" s="253">
        <v>8208.7099999999991</v>
      </c>
      <c r="U186" s="253">
        <v>0</v>
      </c>
      <c r="V186" s="253">
        <v>2200.4960000000001</v>
      </c>
      <c r="W186" s="253">
        <v>0</v>
      </c>
      <c r="X186" s="253">
        <v>2147.0625</v>
      </c>
      <c r="Y186" s="253">
        <v>0</v>
      </c>
    </row>
    <row r="187" spans="4:25" hidden="1" outlineLevel="1">
      <c r="D187" s="246" t="s">
        <v>1980</v>
      </c>
      <c r="E187" s="246" t="s">
        <v>48</v>
      </c>
      <c r="F187" s="246" t="s">
        <v>465</v>
      </c>
      <c r="H187" s="246" t="s">
        <v>466</v>
      </c>
      <c r="I187" s="246" t="s">
        <v>2298</v>
      </c>
      <c r="J187" s="246" t="s">
        <v>109</v>
      </c>
      <c r="L187" s="258">
        <v>0</v>
      </c>
      <c r="M187" s="253"/>
      <c r="N187" s="253">
        <v>0</v>
      </c>
      <c r="O187" s="253">
        <v>0</v>
      </c>
      <c r="P187" s="253">
        <v>0</v>
      </c>
      <c r="Q187" s="253">
        <v>0</v>
      </c>
      <c r="R187" s="253">
        <v>0</v>
      </c>
      <c r="S187" s="253">
        <v>0</v>
      </c>
      <c r="T187" s="253">
        <v>0</v>
      </c>
      <c r="U187" s="253">
        <v>0</v>
      </c>
      <c r="V187" s="253">
        <v>0</v>
      </c>
      <c r="W187" s="253">
        <v>0</v>
      </c>
      <c r="X187" s="253">
        <v>0</v>
      </c>
      <c r="Y187" s="253">
        <v>0</v>
      </c>
    </row>
    <row r="188" spans="4:25" hidden="1" outlineLevel="1">
      <c r="D188" s="246" t="s">
        <v>250</v>
      </c>
      <c r="E188" s="246" t="s">
        <v>49</v>
      </c>
      <c r="F188" s="246" t="s">
        <v>465</v>
      </c>
      <c r="H188" s="246" t="s">
        <v>466</v>
      </c>
      <c r="I188" s="246" t="s">
        <v>618</v>
      </c>
      <c r="J188" s="246" t="s">
        <v>110</v>
      </c>
      <c r="L188" s="258">
        <v>125417.5</v>
      </c>
      <c r="M188" s="253"/>
      <c r="N188" s="253">
        <v>0</v>
      </c>
      <c r="O188" s="253">
        <v>0</v>
      </c>
      <c r="P188" s="253">
        <v>125417.5</v>
      </c>
      <c r="Q188" s="253">
        <v>0</v>
      </c>
      <c r="R188" s="253">
        <v>0</v>
      </c>
      <c r="S188" s="253">
        <v>0</v>
      </c>
      <c r="T188" s="253">
        <v>0</v>
      </c>
      <c r="U188" s="253">
        <v>0</v>
      </c>
      <c r="V188" s="253">
        <v>0</v>
      </c>
      <c r="W188" s="253">
        <v>0</v>
      </c>
      <c r="X188" s="253">
        <v>0</v>
      </c>
      <c r="Y188" s="253">
        <v>0</v>
      </c>
    </row>
    <row r="189" spans="4:25" hidden="1" outlineLevel="1">
      <c r="D189" s="246" t="s">
        <v>250</v>
      </c>
      <c r="E189" s="246" t="s">
        <v>49</v>
      </c>
      <c r="F189" s="246" t="s">
        <v>467</v>
      </c>
      <c r="H189" s="246" t="s">
        <v>466</v>
      </c>
      <c r="I189" s="246" t="s">
        <v>2047</v>
      </c>
      <c r="J189" s="246" t="s">
        <v>110</v>
      </c>
      <c r="L189" s="258">
        <v>0</v>
      </c>
      <c r="M189" s="253"/>
      <c r="N189" s="253">
        <v>0</v>
      </c>
      <c r="O189" s="253">
        <v>0</v>
      </c>
      <c r="P189" s="253">
        <v>0</v>
      </c>
      <c r="Q189" s="253">
        <v>0</v>
      </c>
      <c r="R189" s="253">
        <v>0</v>
      </c>
      <c r="S189" s="253">
        <v>0</v>
      </c>
      <c r="T189" s="253">
        <v>0</v>
      </c>
      <c r="U189" s="253">
        <v>0</v>
      </c>
      <c r="V189" s="253">
        <v>0</v>
      </c>
      <c r="W189" s="253">
        <v>0</v>
      </c>
      <c r="X189" s="253">
        <v>0</v>
      </c>
      <c r="Y189" s="253">
        <v>0</v>
      </c>
    </row>
    <row r="190" spans="4:25" hidden="1" outlineLevel="1">
      <c r="D190" s="246" t="s">
        <v>293</v>
      </c>
      <c r="E190" s="246" t="s">
        <v>49</v>
      </c>
      <c r="F190" s="246" t="s">
        <v>465</v>
      </c>
      <c r="H190" s="246" t="s">
        <v>466</v>
      </c>
      <c r="I190" s="246" t="s">
        <v>619</v>
      </c>
      <c r="J190" s="246" t="s">
        <v>110</v>
      </c>
      <c r="L190" s="258">
        <v>0</v>
      </c>
      <c r="M190" s="253"/>
      <c r="N190" s="253">
        <v>0</v>
      </c>
      <c r="O190" s="253">
        <v>0</v>
      </c>
      <c r="P190" s="253">
        <v>0</v>
      </c>
      <c r="Q190" s="253">
        <v>0</v>
      </c>
      <c r="R190" s="253">
        <v>0</v>
      </c>
      <c r="S190" s="253">
        <v>0</v>
      </c>
      <c r="T190" s="253">
        <v>0</v>
      </c>
      <c r="U190" s="253">
        <v>0</v>
      </c>
      <c r="V190" s="253">
        <v>0</v>
      </c>
      <c r="W190" s="253">
        <v>0</v>
      </c>
      <c r="X190" s="253">
        <v>0</v>
      </c>
      <c r="Y190" s="253">
        <v>0</v>
      </c>
    </row>
    <row r="191" spans="4:25" hidden="1" outlineLevel="1">
      <c r="D191" s="246" t="s">
        <v>294</v>
      </c>
      <c r="E191" s="246" t="s">
        <v>49</v>
      </c>
      <c r="F191" s="246" t="s">
        <v>465</v>
      </c>
      <c r="H191" s="246" t="s">
        <v>466</v>
      </c>
      <c r="I191" s="246" t="s">
        <v>620</v>
      </c>
      <c r="J191" s="246" t="s">
        <v>110</v>
      </c>
      <c r="L191" s="258">
        <v>0</v>
      </c>
      <c r="M191" s="253"/>
      <c r="N191" s="253">
        <v>0</v>
      </c>
      <c r="O191" s="253">
        <v>0</v>
      </c>
      <c r="P191" s="253">
        <v>0</v>
      </c>
      <c r="Q191" s="253">
        <v>0</v>
      </c>
      <c r="R191" s="253">
        <v>0</v>
      </c>
      <c r="S191" s="253">
        <v>0</v>
      </c>
      <c r="T191" s="253">
        <v>0</v>
      </c>
      <c r="U191" s="253">
        <v>0</v>
      </c>
      <c r="V191" s="253">
        <v>0</v>
      </c>
      <c r="W191" s="253">
        <v>0</v>
      </c>
      <c r="X191" s="253">
        <v>0</v>
      </c>
      <c r="Y191" s="253">
        <v>0</v>
      </c>
    </row>
    <row r="192" spans="4:25" hidden="1" outlineLevel="1">
      <c r="D192" s="246" t="s">
        <v>294</v>
      </c>
      <c r="E192" s="246" t="s">
        <v>49</v>
      </c>
      <c r="F192" s="246" t="s">
        <v>467</v>
      </c>
      <c r="H192" s="246" t="s">
        <v>466</v>
      </c>
      <c r="I192" s="246" t="s">
        <v>2048</v>
      </c>
      <c r="J192" s="246" t="s">
        <v>110</v>
      </c>
      <c r="L192" s="258">
        <v>0</v>
      </c>
      <c r="M192" s="253"/>
      <c r="N192" s="253">
        <v>0</v>
      </c>
      <c r="O192" s="253">
        <v>0</v>
      </c>
      <c r="P192" s="253">
        <v>0</v>
      </c>
      <c r="Q192" s="253">
        <v>0</v>
      </c>
      <c r="R192" s="253">
        <v>0</v>
      </c>
      <c r="S192" s="253">
        <v>0</v>
      </c>
      <c r="T192" s="253">
        <v>0</v>
      </c>
      <c r="U192" s="253">
        <v>0</v>
      </c>
      <c r="V192" s="253">
        <v>0</v>
      </c>
      <c r="W192" s="253">
        <v>0</v>
      </c>
      <c r="X192" s="253">
        <v>0</v>
      </c>
      <c r="Y192" s="253">
        <v>0</v>
      </c>
    </row>
    <row r="193" spans="4:25" hidden="1" outlineLevel="1">
      <c r="D193" s="246" t="s">
        <v>251</v>
      </c>
      <c r="E193" s="246" t="s">
        <v>49</v>
      </c>
      <c r="F193" s="246" t="s">
        <v>465</v>
      </c>
      <c r="H193" s="246" t="s">
        <v>466</v>
      </c>
      <c r="I193" s="246" t="s">
        <v>621</v>
      </c>
      <c r="J193" s="246" t="s">
        <v>110</v>
      </c>
      <c r="L193" s="258">
        <v>0</v>
      </c>
      <c r="M193" s="253"/>
      <c r="N193" s="253">
        <v>0</v>
      </c>
      <c r="O193" s="253">
        <v>0</v>
      </c>
      <c r="P193" s="253">
        <v>0</v>
      </c>
      <c r="Q193" s="253">
        <v>0</v>
      </c>
      <c r="R193" s="253">
        <v>0</v>
      </c>
      <c r="S193" s="253">
        <v>0</v>
      </c>
      <c r="T193" s="253">
        <v>0</v>
      </c>
      <c r="U193" s="253">
        <v>0</v>
      </c>
      <c r="V193" s="253">
        <v>0</v>
      </c>
      <c r="W193" s="253">
        <v>0</v>
      </c>
      <c r="X193" s="253">
        <v>0</v>
      </c>
      <c r="Y193" s="253">
        <v>0</v>
      </c>
    </row>
    <row r="194" spans="4:25" hidden="1" outlineLevel="1">
      <c r="D194" s="246" t="s">
        <v>251</v>
      </c>
      <c r="E194" s="246" t="s">
        <v>49</v>
      </c>
      <c r="F194" s="246" t="s">
        <v>467</v>
      </c>
      <c r="H194" s="246" t="s">
        <v>466</v>
      </c>
      <c r="I194" s="246" t="s">
        <v>2049</v>
      </c>
      <c r="J194" s="246" t="s">
        <v>110</v>
      </c>
      <c r="L194" s="258">
        <v>0</v>
      </c>
      <c r="M194" s="253"/>
      <c r="N194" s="253">
        <v>0</v>
      </c>
      <c r="O194" s="253">
        <v>0</v>
      </c>
      <c r="P194" s="253">
        <v>0</v>
      </c>
      <c r="Q194" s="253">
        <v>0</v>
      </c>
      <c r="R194" s="253">
        <v>0</v>
      </c>
      <c r="S194" s="253">
        <v>0</v>
      </c>
      <c r="T194" s="253">
        <v>0</v>
      </c>
      <c r="U194" s="253">
        <v>0</v>
      </c>
      <c r="V194" s="253">
        <v>0</v>
      </c>
      <c r="W194" s="253">
        <v>0</v>
      </c>
      <c r="X194" s="253">
        <v>0</v>
      </c>
      <c r="Y194" s="253">
        <v>0</v>
      </c>
    </row>
    <row r="195" spans="4:25" hidden="1" outlineLevel="1">
      <c r="D195" s="246" t="s">
        <v>252</v>
      </c>
      <c r="E195" s="246" t="s">
        <v>49</v>
      </c>
      <c r="F195" s="246" t="s">
        <v>465</v>
      </c>
      <c r="H195" s="246" t="s">
        <v>466</v>
      </c>
      <c r="I195" s="246" t="s">
        <v>622</v>
      </c>
      <c r="J195" s="246" t="s">
        <v>110</v>
      </c>
      <c r="L195" s="258">
        <v>0</v>
      </c>
      <c r="M195" s="253"/>
      <c r="N195" s="253">
        <v>0</v>
      </c>
      <c r="O195" s="253">
        <v>0</v>
      </c>
      <c r="P195" s="253">
        <v>0</v>
      </c>
      <c r="Q195" s="253">
        <v>0</v>
      </c>
      <c r="R195" s="253">
        <v>0</v>
      </c>
      <c r="S195" s="253">
        <v>0</v>
      </c>
      <c r="T195" s="253">
        <v>0</v>
      </c>
      <c r="U195" s="253">
        <v>0</v>
      </c>
      <c r="V195" s="253">
        <v>0</v>
      </c>
      <c r="W195" s="253">
        <v>0</v>
      </c>
      <c r="X195" s="253">
        <v>0</v>
      </c>
      <c r="Y195" s="253">
        <v>0</v>
      </c>
    </row>
    <row r="196" spans="4:25" hidden="1" outlineLevel="1">
      <c r="D196" s="246" t="s">
        <v>252</v>
      </c>
      <c r="E196" s="246" t="s">
        <v>49</v>
      </c>
      <c r="F196" s="246" t="s">
        <v>467</v>
      </c>
      <c r="H196" s="246" t="s">
        <v>466</v>
      </c>
      <c r="I196" s="246" t="s">
        <v>2050</v>
      </c>
      <c r="J196" s="246" t="s">
        <v>110</v>
      </c>
      <c r="L196" s="258">
        <v>0</v>
      </c>
      <c r="M196" s="253"/>
      <c r="N196" s="253">
        <v>0</v>
      </c>
      <c r="O196" s="253">
        <v>0</v>
      </c>
      <c r="P196" s="253">
        <v>0</v>
      </c>
      <c r="Q196" s="253">
        <v>0</v>
      </c>
      <c r="R196" s="253">
        <v>0</v>
      </c>
      <c r="S196" s="253">
        <v>0</v>
      </c>
      <c r="T196" s="253">
        <v>0</v>
      </c>
      <c r="U196" s="253">
        <v>0</v>
      </c>
      <c r="V196" s="253">
        <v>0</v>
      </c>
      <c r="W196" s="253">
        <v>0</v>
      </c>
      <c r="X196" s="253">
        <v>0</v>
      </c>
      <c r="Y196" s="253">
        <v>0</v>
      </c>
    </row>
    <row r="197" spans="4:25" hidden="1" outlineLevel="1">
      <c r="D197" s="246" t="s">
        <v>838</v>
      </c>
      <c r="E197" s="246" t="s">
        <v>49</v>
      </c>
      <c r="F197" s="246" t="s">
        <v>465</v>
      </c>
      <c r="H197" s="246" t="s">
        <v>466</v>
      </c>
      <c r="I197" s="246" t="s">
        <v>839</v>
      </c>
      <c r="J197" s="246" t="s">
        <v>429</v>
      </c>
      <c r="L197" s="258">
        <v>0</v>
      </c>
      <c r="M197" s="253"/>
      <c r="N197" s="253">
        <v>0</v>
      </c>
      <c r="O197" s="253">
        <v>0</v>
      </c>
      <c r="P197" s="253">
        <v>0</v>
      </c>
      <c r="Q197" s="253">
        <v>0</v>
      </c>
      <c r="R197" s="253">
        <v>0</v>
      </c>
      <c r="S197" s="253">
        <v>0</v>
      </c>
      <c r="T197" s="253">
        <v>0</v>
      </c>
      <c r="U197" s="253">
        <v>0</v>
      </c>
      <c r="V197" s="253">
        <v>0</v>
      </c>
      <c r="W197" s="253">
        <v>0</v>
      </c>
      <c r="X197" s="253">
        <v>0</v>
      </c>
      <c r="Y197" s="253">
        <v>0</v>
      </c>
    </row>
    <row r="198" spans="4:25" hidden="1" outlineLevel="1">
      <c r="D198" s="246" t="s">
        <v>2051</v>
      </c>
      <c r="E198" s="246" t="s">
        <v>50</v>
      </c>
      <c r="F198" s="246" t="s">
        <v>465</v>
      </c>
      <c r="H198" s="246" t="s">
        <v>466</v>
      </c>
      <c r="I198" s="246" t="s">
        <v>840</v>
      </c>
      <c r="J198" s="246" t="s">
        <v>108</v>
      </c>
      <c r="L198" s="258">
        <v>0</v>
      </c>
      <c r="M198" s="253"/>
      <c r="N198" s="253">
        <v>0</v>
      </c>
      <c r="O198" s="253">
        <v>0</v>
      </c>
      <c r="P198" s="253">
        <v>0</v>
      </c>
      <c r="Q198" s="253">
        <v>0</v>
      </c>
      <c r="R198" s="253">
        <v>0</v>
      </c>
      <c r="S198" s="253">
        <v>0</v>
      </c>
      <c r="T198" s="253">
        <v>0</v>
      </c>
      <c r="U198" s="253">
        <v>0</v>
      </c>
      <c r="V198" s="253">
        <v>0</v>
      </c>
      <c r="W198" s="253">
        <v>0</v>
      </c>
      <c r="X198" s="253">
        <v>0</v>
      </c>
      <c r="Y198" s="253">
        <v>0</v>
      </c>
    </row>
    <row r="199" spans="4:25" hidden="1" outlineLevel="1">
      <c r="D199" s="246" t="s">
        <v>492</v>
      </c>
      <c r="E199" s="246" t="s">
        <v>49</v>
      </c>
      <c r="F199" s="246" t="s">
        <v>465</v>
      </c>
      <c r="H199" s="246" t="s">
        <v>466</v>
      </c>
      <c r="I199" s="246" t="s">
        <v>623</v>
      </c>
      <c r="J199" s="246" t="s">
        <v>430</v>
      </c>
      <c r="L199" s="258">
        <v>0</v>
      </c>
      <c r="M199" s="253"/>
      <c r="N199" s="253">
        <v>0</v>
      </c>
      <c r="O199" s="253">
        <v>0</v>
      </c>
      <c r="P199" s="253"/>
      <c r="Q199" s="253"/>
      <c r="R199" s="253"/>
      <c r="S199" s="253"/>
      <c r="T199" s="253"/>
      <c r="U199" s="253"/>
      <c r="V199" s="253"/>
      <c r="W199" s="253"/>
      <c r="X199" s="253"/>
      <c r="Y199" s="253"/>
    </row>
    <row r="200" spans="4:25" hidden="1" outlineLevel="1">
      <c r="D200" s="246" t="s">
        <v>1892</v>
      </c>
      <c r="E200" s="246" t="s">
        <v>1759</v>
      </c>
      <c r="F200" s="246" t="s">
        <v>465</v>
      </c>
      <c r="H200" s="246" t="s">
        <v>466</v>
      </c>
      <c r="I200" s="246" t="s">
        <v>842</v>
      </c>
      <c r="J200" s="246" t="s">
        <v>789</v>
      </c>
      <c r="L200" s="258">
        <v>0</v>
      </c>
      <c r="M200" s="253"/>
      <c r="N200" s="253">
        <v>0</v>
      </c>
      <c r="O200" s="253">
        <v>0</v>
      </c>
      <c r="P200" s="253">
        <v>0</v>
      </c>
      <c r="Q200" s="253">
        <v>0</v>
      </c>
      <c r="R200" s="253">
        <v>0</v>
      </c>
      <c r="S200" s="253">
        <v>0</v>
      </c>
      <c r="T200" s="253">
        <v>0</v>
      </c>
      <c r="U200" s="253">
        <v>0</v>
      </c>
      <c r="V200" s="253">
        <v>0</v>
      </c>
      <c r="W200" s="253">
        <v>0</v>
      </c>
      <c r="X200" s="253">
        <v>0</v>
      </c>
      <c r="Y200" s="253">
        <v>0</v>
      </c>
    </row>
    <row r="201" spans="4:25" hidden="1" outlineLevel="1">
      <c r="D201" s="246" t="s">
        <v>1892</v>
      </c>
      <c r="E201" s="246" t="s">
        <v>1759</v>
      </c>
      <c r="F201" s="246" t="s">
        <v>467</v>
      </c>
      <c r="H201" s="246" t="s">
        <v>466</v>
      </c>
      <c r="I201" s="246" t="s">
        <v>1797</v>
      </c>
      <c r="J201" s="246" t="s">
        <v>789</v>
      </c>
      <c r="L201" s="258">
        <v>0</v>
      </c>
      <c r="M201" s="253"/>
      <c r="N201" s="253">
        <v>0</v>
      </c>
      <c r="O201" s="253">
        <v>0</v>
      </c>
      <c r="P201" s="253">
        <v>0</v>
      </c>
      <c r="Q201" s="253">
        <v>0</v>
      </c>
      <c r="R201" s="253">
        <v>0</v>
      </c>
      <c r="S201" s="253">
        <v>0</v>
      </c>
      <c r="T201" s="253">
        <v>0</v>
      </c>
      <c r="U201" s="253">
        <v>0</v>
      </c>
      <c r="V201" s="253">
        <v>0</v>
      </c>
      <c r="W201" s="253">
        <v>0</v>
      </c>
      <c r="X201" s="253">
        <v>0</v>
      </c>
      <c r="Y201" s="253">
        <v>0</v>
      </c>
    </row>
    <row r="202" spans="4:25" hidden="1" outlineLevel="1">
      <c r="D202" s="246" t="s">
        <v>1783</v>
      </c>
      <c r="E202" s="246" t="s">
        <v>1759</v>
      </c>
      <c r="F202" s="246" t="s">
        <v>465</v>
      </c>
      <c r="H202" s="246" t="s">
        <v>466</v>
      </c>
      <c r="I202" s="246" t="s">
        <v>1798</v>
      </c>
      <c r="J202" s="246" t="s">
        <v>789</v>
      </c>
      <c r="L202" s="258">
        <v>0</v>
      </c>
      <c r="M202" s="253"/>
      <c r="N202" s="253">
        <v>0</v>
      </c>
      <c r="O202" s="253">
        <v>0</v>
      </c>
      <c r="P202" s="253">
        <v>0</v>
      </c>
      <c r="Q202" s="253">
        <v>0</v>
      </c>
      <c r="R202" s="253">
        <v>0</v>
      </c>
      <c r="S202" s="253">
        <v>0</v>
      </c>
      <c r="T202" s="253">
        <v>0</v>
      </c>
      <c r="U202" s="253">
        <v>0</v>
      </c>
      <c r="V202" s="253">
        <v>0</v>
      </c>
      <c r="W202" s="253">
        <v>0</v>
      </c>
      <c r="X202" s="253">
        <v>0</v>
      </c>
      <c r="Y202" s="253">
        <v>0</v>
      </c>
    </row>
    <row r="203" spans="4:25" hidden="1" outlineLevel="1">
      <c r="D203" s="246" t="s">
        <v>1783</v>
      </c>
      <c r="E203" s="246" t="s">
        <v>1759</v>
      </c>
      <c r="F203" s="246" t="s">
        <v>467</v>
      </c>
      <c r="H203" s="246" t="s">
        <v>466</v>
      </c>
      <c r="I203" s="246" t="s">
        <v>1799</v>
      </c>
      <c r="J203" s="246" t="s">
        <v>789</v>
      </c>
      <c r="L203" s="258">
        <v>0</v>
      </c>
      <c r="M203" s="253"/>
      <c r="N203" s="253">
        <v>0</v>
      </c>
      <c r="O203" s="253">
        <v>0</v>
      </c>
      <c r="P203" s="253">
        <v>0</v>
      </c>
      <c r="Q203" s="253">
        <v>0</v>
      </c>
      <c r="R203" s="253">
        <v>0</v>
      </c>
      <c r="S203" s="253">
        <v>0</v>
      </c>
      <c r="T203" s="253">
        <v>0</v>
      </c>
      <c r="U203" s="253">
        <v>0</v>
      </c>
      <c r="V203" s="253">
        <v>0</v>
      </c>
      <c r="W203" s="253">
        <v>0</v>
      </c>
      <c r="X203" s="253">
        <v>0</v>
      </c>
      <c r="Y203" s="253">
        <v>0</v>
      </c>
    </row>
    <row r="204" spans="4:25" hidden="1" outlineLevel="1">
      <c r="D204" s="246" t="s">
        <v>843</v>
      </c>
      <c r="E204" s="246" t="s">
        <v>49</v>
      </c>
      <c r="F204" s="246" t="s">
        <v>465</v>
      </c>
      <c r="H204" s="246" t="s">
        <v>466</v>
      </c>
      <c r="I204" s="246" t="s">
        <v>844</v>
      </c>
      <c r="J204" s="246" t="s">
        <v>429</v>
      </c>
      <c r="L204" s="258">
        <v>0</v>
      </c>
      <c r="M204" s="253"/>
      <c r="N204" s="253">
        <v>0</v>
      </c>
      <c r="O204" s="253">
        <v>0</v>
      </c>
      <c r="P204" s="253">
        <v>0</v>
      </c>
      <c r="Q204" s="253">
        <v>0</v>
      </c>
      <c r="R204" s="253">
        <v>0</v>
      </c>
      <c r="S204" s="253">
        <v>0</v>
      </c>
      <c r="T204" s="253">
        <v>0</v>
      </c>
      <c r="U204" s="253">
        <v>0</v>
      </c>
      <c r="V204" s="253">
        <v>0</v>
      </c>
      <c r="W204" s="253">
        <v>0</v>
      </c>
      <c r="X204" s="253">
        <v>0</v>
      </c>
      <c r="Y204" s="253">
        <v>0</v>
      </c>
    </row>
    <row r="205" spans="4:25" hidden="1" outlineLevel="1">
      <c r="D205" s="246" t="s">
        <v>2516</v>
      </c>
      <c r="E205" s="246" t="s">
        <v>49</v>
      </c>
      <c r="F205" s="246" t="s">
        <v>465</v>
      </c>
      <c r="H205" s="246" t="s">
        <v>466</v>
      </c>
      <c r="I205" s="246" t="s">
        <v>624</v>
      </c>
      <c r="J205" s="246" t="s">
        <v>106</v>
      </c>
      <c r="L205" s="258">
        <v>0</v>
      </c>
      <c r="M205" s="253"/>
      <c r="N205" s="253">
        <v>0</v>
      </c>
      <c r="O205" s="253">
        <v>0</v>
      </c>
      <c r="P205" s="253">
        <v>0</v>
      </c>
      <c r="Q205" s="253">
        <v>0</v>
      </c>
      <c r="R205" s="253">
        <v>0</v>
      </c>
      <c r="S205" s="253">
        <v>0</v>
      </c>
      <c r="T205" s="253">
        <v>0</v>
      </c>
      <c r="U205" s="253">
        <v>0</v>
      </c>
      <c r="V205" s="253">
        <v>0</v>
      </c>
      <c r="W205" s="253">
        <v>0</v>
      </c>
      <c r="X205" s="253">
        <v>0</v>
      </c>
      <c r="Y205" s="253">
        <v>0</v>
      </c>
    </row>
    <row r="206" spans="4:25" hidden="1" outlineLevel="1">
      <c r="D206" s="246" t="s">
        <v>2052</v>
      </c>
      <c r="E206" s="246" t="s">
        <v>49</v>
      </c>
      <c r="F206" s="246" t="s">
        <v>465</v>
      </c>
      <c r="H206" s="246" t="s">
        <v>466</v>
      </c>
      <c r="I206" s="246" t="s">
        <v>845</v>
      </c>
      <c r="J206" s="246" t="s">
        <v>797</v>
      </c>
      <c r="L206" s="258">
        <v>0</v>
      </c>
      <c r="M206" s="253"/>
      <c r="N206" s="253">
        <v>0</v>
      </c>
      <c r="O206" s="253">
        <v>0</v>
      </c>
      <c r="P206" s="253">
        <v>0</v>
      </c>
      <c r="Q206" s="253">
        <v>0</v>
      </c>
      <c r="R206" s="253">
        <v>0</v>
      </c>
      <c r="S206" s="253">
        <v>0</v>
      </c>
      <c r="T206" s="253">
        <v>0</v>
      </c>
      <c r="U206" s="253">
        <v>0</v>
      </c>
      <c r="V206" s="253">
        <v>0</v>
      </c>
      <c r="W206" s="253">
        <v>0</v>
      </c>
      <c r="X206" s="253">
        <v>0</v>
      </c>
      <c r="Y206" s="253">
        <v>0</v>
      </c>
    </row>
    <row r="207" spans="4:25" hidden="1" outlineLevel="1">
      <c r="D207" s="246" t="s">
        <v>493</v>
      </c>
      <c r="E207" s="246" t="s">
        <v>49</v>
      </c>
      <c r="F207" s="246" t="s">
        <v>465</v>
      </c>
      <c r="H207" s="246" t="s">
        <v>466</v>
      </c>
      <c r="I207" s="246" t="s">
        <v>625</v>
      </c>
      <c r="J207" s="246" t="s">
        <v>110</v>
      </c>
      <c r="L207" s="258">
        <v>0</v>
      </c>
      <c r="M207" s="253"/>
      <c r="N207" s="253">
        <v>0</v>
      </c>
      <c r="O207" s="253">
        <v>0</v>
      </c>
      <c r="P207" s="253">
        <v>0</v>
      </c>
      <c r="Q207" s="253">
        <v>0</v>
      </c>
      <c r="R207" s="253">
        <v>0</v>
      </c>
      <c r="S207" s="253">
        <v>0</v>
      </c>
      <c r="T207" s="253">
        <v>0</v>
      </c>
      <c r="U207" s="253">
        <v>0</v>
      </c>
      <c r="V207" s="253">
        <v>0</v>
      </c>
      <c r="W207" s="253">
        <v>0</v>
      </c>
      <c r="X207" s="253">
        <v>0</v>
      </c>
      <c r="Y207" s="253">
        <v>0</v>
      </c>
    </row>
    <row r="208" spans="4:25" hidden="1" outlineLevel="1">
      <c r="D208" s="246" t="s">
        <v>493</v>
      </c>
      <c r="E208" s="246" t="s">
        <v>49</v>
      </c>
      <c r="F208" s="246" t="s">
        <v>467</v>
      </c>
      <c r="H208" s="246" t="s">
        <v>466</v>
      </c>
      <c r="I208" s="246" t="s">
        <v>2053</v>
      </c>
      <c r="J208" s="246" t="s">
        <v>110</v>
      </c>
      <c r="L208" s="258">
        <v>0</v>
      </c>
      <c r="M208" s="253"/>
      <c r="N208" s="253">
        <v>0</v>
      </c>
      <c r="O208" s="253">
        <v>0</v>
      </c>
      <c r="P208" s="253">
        <v>0</v>
      </c>
      <c r="Q208" s="253">
        <v>0</v>
      </c>
      <c r="R208" s="253">
        <v>0</v>
      </c>
      <c r="S208" s="253">
        <v>0</v>
      </c>
      <c r="T208" s="253">
        <v>0</v>
      </c>
      <c r="U208" s="253">
        <v>0</v>
      </c>
      <c r="V208" s="253">
        <v>0</v>
      </c>
      <c r="W208" s="253">
        <v>0</v>
      </c>
      <c r="X208" s="253">
        <v>0</v>
      </c>
      <c r="Y208" s="253">
        <v>0</v>
      </c>
    </row>
    <row r="209" spans="4:25" hidden="1" outlineLevel="1">
      <c r="D209" s="246" t="s">
        <v>494</v>
      </c>
      <c r="E209" s="246" t="s">
        <v>49</v>
      </c>
      <c r="F209" s="246" t="s">
        <v>465</v>
      </c>
      <c r="H209" s="246" t="s">
        <v>466</v>
      </c>
      <c r="I209" s="246" t="s">
        <v>626</v>
      </c>
      <c r="J209" s="246" t="s">
        <v>430</v>
      </c>
      <c r="L209" s="258">
        <v>0</v>
      </c>
      <c r="M209" s="253"/>
      <c r="N209" s="253">
        <v>0</v>
      </c>
      <c r="O209" s="253">
        <v>0</v>
      </c>
      <c r="P209" s="253">
        <v>0</v>
      </c>
      <c r="Q209" s="253">
        <v>0</v>
      </c>
      <c r="R209" s="253">
        <v>0</v>
      </c>
      <c r="S209" s="253">
        <v>0</v>
      </c>
      <c r="T209" s="253">
        <v>0</v>
      </c>
      <c r="U209" s="253">
        <v>0</v>
      </c>
      <c r="V209" s="253">
        <v>0</v>
      </c>
      <c r="W209" s="253">
        <v>0</v>
      </c>
      <c r="X209" s="253">
        <v>0</v>
      </c>
      <c r="Y209" s="253">
        <v>0</v>
      </c>
    </row>
    <row r="210" spans="4:25" hidden="1" outlineLevel="1">
      <c r="D210" s="246" t="s">
        <v>201</v>
      </c>
      <c r="E210" s="246" t="s">
        <v>48</v>
      </c>
      <c r="F210" s="246" t="s">
        <v>465</v>
      </c>
      <c r="H210" s="246" t="s">
        <v>466</v>
      </c>
      <c r="I210" s="246" t="s">
        <v>627</v>
      </c>
      <c r="J210" s="246" t="s">
        <v>109</v>
      </c>
      <c r="L210" s="258">
        <v>0</v>
      </c>
      <c r="M210" s="253"/>
      <c r="N210" s="253">
        <v>0</v>
      </c>
      <c r="O210" s="253">
        <v>0</v>
      </c>
      <c r="P210" s="253">
        <v>0</v>
      </c>
      <c r="Q210" s="253">
        <v>0</v>
      </c>
      <c r="R210" s="253">
        <v>0</v>
      </c>
      <c r="S210" s="253">
        <v>0</v>
      </c>
      <c r="T210" s="253">
        <v>0</v>
      </c>
      <c r="U210" s="253">
        <v>0</v>
      </c>
      <c r="V210" s="253">
        <v>0</v>
      </c>
      <c r="W210" s="253">
        <v>0</v>
      </c>
      <c r="X210" s="253">
        <v>0</v>
      </c>
      <c r="Y210" s="253">
        <v>0</v>
      </c>
    </row>
    <row r="211" spans="4:25" hidden="1" outlineLevel="1">
      <c r="D211" s="246" t="s">
        <v>168</v>
      </c>
      <c r="E211" s="246" t="s">
        <v>61</v>
      </c>
      <c r="F211" s="246" t="s">
        <v>465</v>
      </c>
      <c r="H211" s="246" t="s">
        <v>466</v>
      </c>
      <c r="I211" s="246" t="s">
        <v>2056</v>
      </c>
      <c r="J211" s="246" t="s">
        <v>0</v>
      </c>
      <c r="L211" s="258">
        <v>0</v>
      </c>
      <c r="M211" s="253"/>
      <c r="N211" s="253">
        <v>0</v>
      </c>
      <c r="O211" s="253">
        <v>0</v>
      </c>
      <c r="P211" s="253">
        <v>0</v>
      </c>
      <c r="Q211" s="253">
        <v>0</v>
      </c>
      <c r="R211" s="253">
        <v>0</v>
      </c>
      <c r="S211" s="253">
        <v>0</v>
      </c>
      <c r="T211" s="253">
        <v>0</v>
      </c>
      <c r="U211" s="253">
        <v>0</v>
      </c>
      <c r="V211" s="253">
        <v>0</v>
      </c>
      <c r="W211" s="253">
        <v>0</v>
      </c>
      <c r="X211" s="253">
        <v>0</v>
      </c>
      <c r="Y211" s="253">
        <v>0</v>
      </c>
    </row>
    <row r="212" spans="4:25" hidden="1" outlineLevel="1">
      <c r="D212" s="246" t="s">
        <v>2054</v>
      </c>
      <c r="E212" s="246" t="s">
        <v>61</v>
      </c>
      <c r="F212" s="246" t="s">
        <v>465</v>
      </c>
      <c r="H212" s="246" t="s">
        <v>466</v>
      </c>
      <c r="I212" s="246" t="s">
        <v>2055</v>
      </c>
      <c r="J212" s="246" t="s">
        <v>0</v>
      </c>
      <c r="L212" s="258">
        <v>0</v>
      </c>
      <c r="M212" s="253"/>
      <c r="N212" s="253">
        <v>0</v>
      </c>
      <c r="O212" s="253">
        <v>0</v>
      </c>
      <c r="P212" s="253">
        <v>0</v>
      </c>
      <c r="Q212" s="253">
        <v>0</v>
      </c>
      <c r="R212" s="253">
        <v>0</v>
      </c>
      <c r="S212" s="253">
        <v>0</v>
      </c>
      <c r="T212" s="253">
        <v>0</v>
      </c>
      <c r="U212" s="253">
        <v>0</v>
      </c>
      <c r="V212" s="253">
        <v>0</v>
      </c>
      <c r="W212" s="253">
        <v>0</v>
      </c>
      <c r="X212" s="253">
        <v>0</v>
      </c>
      <c r="Y212" s="253">
        <v>0</v>
      </c>
    </row>
    <row r="213" spans="4:25" hidden="1" outlineLevel="1">
      <c r="D213" s="246" t="s">
        <v>495</v>
      </c>
      <c r="E213" s="246" t="s">
        <v>48</v>
      </c>
      <c r="F213" s="246" t="s">
        <v>465</v>
      </c>
      <c r="H213" s="246" t="s">
        <v>466</v>
      </c>
      <c r="I213" s="246" t="s">
        <v>628</v>
      </c>
      <c r="J213" s="246" t="s">
        <v>109</v>
      </c>
      <c r="L213" s="258">
        <v>0</v>
      </c>
      <c r="M213" s="253"/>
      <c r="N213" s="253">
        <v>0</v>
      </c>
      <c r="O213" s="253">
        <v>0</v>
      </c>
      <c r="P213" s="253">
        <v>0</v>
      </c>
      <c r="Q213" s="253">
        <v>0</v>
      </c>
      <c r="R213" s="253">
        <v>0</v>
      </c>
      <c r="S213" s="253">
        <v>0</v>
      </c>
      <c r="T213" s="253">
        <v>0</v>
      </c>
      <c r="U213" s="253">
        <v>0</v>
      </c>
      <c r="V213" s="253">
        <v>0</v>
      </c>
      <c r="W213" s="253">
        <v>0</v>
      </c>
      <c r="X213" s="253">
        <v>0</v>
      </c>
      <c r="Y213" s="253">
        <v>0</v>
      </c>
    </row>
    <row r="214" spans="4:25" hidden="1" outlineLevel="1">
      <c r="D214" s="246" t="s">
        <v>846</v>
      </c>
      <c r="E214" s="246" t="s">
        <v>49</v>
      </c>
      <c r="F214" s="246" t="s">
        <v>465</v>
      </c>
      <c r="H214" s="246" t="s">
        <v>466</v>
      </c>
      <c r="I214" s="246" t="s">
        <v>847</v>
      </c>
      <c r="J214" s="246" t="s">
        <v>774</v>
      </c>
      <c r="L214" s="258">
        <v>0</v>
      </c>
      <c r="M214" s="253"/>
      <c r="N214" s="253">
        <v>0</v>
      </c>
      <c r="O214" s="253">
        <v>0</v>
      </c>
      <c r="P214" s="253">
        <v>0</v>
      </c>
      <c r="Q214" s="253">
        <v>0</v>
      </c>
      <c r="R214" s="253">
        <v>0</v>
      </c>
      <c r="S214" s="253">
        <v>0</v>
      </c>
      <c r="T214" s="253">
        <v>0</v>
      </c>
      <c r="U214" s="253">
        <v>0</v>
      </c>
      <c r="V214" s="253">
        <v>0</v>
      </c>
      <c r="W214" s="253">
        <v>0</v>
      </c>
      <c r="X214" s="253">
        <v>0</v>
      </c>
      <c r="Y214" s="253">
        <v>0</v>
      </c>
    </row>
    <row r="215" spans="4:25" hidden="1" outlineLevel="1">
      <c r="D215" s="246" t="s">
        <v>848</v>
      </c>
      <c r="E215" s="246" t="s">
        <v>49</v>
      </c>
      <c r="F215" s="246" t="s">
        <v>465</v>
      </c>
      <c r="H215" s="246" t="s">
        <v>466</v>
      </c>
      <c r="I215" s="246" t="s">
        <v>849</v>
      </c>
      <c r="J215" s="246" t="s">
        <v>774</v>
      </c>
      <c r="L215" s="258">
        <v>0</v>
      </c>
      <c r="M215" s="253"/>
      <c r="N215" s="253">
        <v>0</v>
      </c>
      <c r="O215" s="253">
        <v>0</v>
      </c>
      <c r="P215" s="253">
        <v>0</v>
      </c>
      <c r="Q215" s="253">
        <v>0</v>
      </c>
      <c r="R215" s="253">
        <v>0</v>
      </c>
      <c r="S215" s="253">
        <v>0</v>
      </c>
      <c r="T215" s="253">
        <v>0</v>
      </c>
      <c r="U215" s="253">
        <v>0</v>
      </c>
      <c r="V215" s="253">
        <v>0</v>
      </c>
      <c r="W215" s="253">
        <v>0</v>
      </c>
      <c r="X215" s="253">
        <v>0</v>
      </c>
      <c r="Y215" s="253">
        <v>0</v>
      </c>
    </row>
    <row r="216" spans="4:25" hidden="1" outlineLevel="1">
      <c r="D216" s="246" t="s">
        <v>1800</v>
      </c>
      <c r="E216" s="246" t="s">
        <v>50</v>
      </c>
      <c r="F216" s="246" t="s">
        <v>465</v>
      </c>
      <c r="H216" s="246" t="s">
        <v>466</v>
      </c>
      <c r="I216" s="246" t="s">
        <v>629</v>
      </c>
      <c r="J216" s="246" t="s">
        <v>108</v>
      </c>
      <c r="L216" s="258">
        <v>0</v>
      </c>
      <c r="M216" s="253"/>
      <c r="N216" s="253">
        <v>0</v>
      </c>
      <c r="O216" s="253">
        <v>0</v>
      </c>
      <c r="P216" s="253">
        <v>0</v>
      </c>
      <c r="Q216" s="253">
        <v>0</v>
      </c>
      <c r="R216" s="253">
        <v>0</v>
      </c>
      <c r="S216" s="253">
        <v>0</v>
      </c>
      <c r="T216" s="253">
        <v>0</v>
      </c>
      <c r="U216" s="253">
        <v>0</v>
      </c>
      <c r="V216" s="253">
        <v>0</v>
      </c>
      <c r="W216" s="253">
        <v>0</v>
      </c>
      <c r="X216" s="253">
        <v>0</v>
      </c>
      <c r="Y216" s="253">
        <v>0</v>
      </c>
    </row>
    <row r="217" spans="4:25" hidden="1" outlineLevel="1">
      <c r="D217" s="246" t="s">
        <v>1377</v>
      </c>
      <c r="E217" s="246" t="s">
        <v>48</v>
      </c>
      <c r="F217" s="246" t="s">
        <v>465</v>
      </c>
      <c r="H217" s="246" t="s">
        <v>466</v>
      </c>
      <c r="I217" s="246" t="s">
        <v>1801</v>
      </c>
      <c r="J217" s="246" t="s">
        <v>109</v>
      </c>
      <c r="L217" s="258">
        <v>0</v>
      </c>
      <c r="M217" s="253"/>
      <c r="N217" s="253">
        <v>0</v>
      </c>
      <c r="O217" s="253">
        <v>0</v>
      </c>
      <c r="P217" s="253">
        <v>0</v>
      </c>
      <c r="Q217" s="253">
        <v>0</v>
      </c>
      <c r="R217" s="253">
        <v>0</v>
      </c>
      <c r="S217" s="253">
        <v>0</v>
      </c>
      <c r="T217" s="253">
        <v>0</v>
      </c>
      <c r="U217" s="253">
        <v>0</v>
      </c>
      <c r="V217" s="253">
        <v>0</v>
      </c>
      <c r="W217" s="253">
        <v>0</v>
      </c>
      <c r="X217" s="253">
        <v>0</v>
      </c>
      <c r="Y217" s="253">
        <v>0</v>
      </c>
    </row>
    <row r="218" spans="4:25" hidden="1" outlineLevel="1">
      <c r="D218" s="246" t="s">
        <v>295</v>
      </c>
      <c r="E218" s="246" t="s">
        <v>49</v>
      </c>
      <c r="F218" s="246" t="s">
        <v>465</v>
      </c>
      <c r="H218" s="246" t="s">
        <v>466</v>
      </c>
      <c r="I218" s="246" t="s">
        <v>630</v>
      </c>
      <c r="J218" s="246" t="s">
        <v>455</v>
      </c>
      <c r="L218" s="258">
        <v>0</v>
      </c>
      <c r="M218" s="253"/>
      <c r="N218" s="253">
        <v>0</v>
      </c>
      <c r="O218" s="253">
        <v>0</v>
      </c>
      <c r="P218" s="253">
        <v>0</v>
      </c>
      <c r="Q218" s="253">
        <v>0</v>
      </c>
      <c r="R218" s="253">
        <v>0</v>
      </c>
      <c r="S218" s="253">
        <v>0</v>
      </c>
      <c r="T218" s="253">
        <v>0</v>
      </c>
      <c r="U218" s="253">
        <v>0</v>
      </c>
      <c r="V218" s="253">
        <v>0</v>
      </c>
      <c r="W218" s="253">
        <v>0</v>
      </c>
      <c r="X218" s="253">
        <v>0</v>
      </c>
      <c r="Y218" s="253">
        <v>0</v>
      </c>
    </row>
    <row r="219" spans="4:25" hidden="1" outlineLevel="1">
      <c r="D219" s="246" t="s">
        <v>1981</v>
      </c>
      <c r="E219" s="246" t="s">
        <v>1759</v>
      </c>
      <c r="F219" s="246" t="s">
        <v>465</v>
      </c>
      <c r="H219" s="246" t="s">
        <v>466</v>
      </c>
      <c r="I219" s="246" t="s">
        <v>2299</v>
      </c>
      <c r="J219" s="246" t="s">
        <v>789</v>
      </c>
      <c r="L219" s="258">
        <v>0</v>
      </c>
      <c r="M219" s="253"/>
      <c r="N219" s="253">
        <v>0</v>
      </c>
      <c r="O219" s="253">
        <v>0</v>
      </c>
      <c r="P219" s="253">
        <v>0</v>
      </c>
      <c r="Q219" s="253">
        <v>0</v>
      </c>
      <c r="R219" s="253">
        <v>0</v>
      </c>
      <c r="S219" s="253">
        <v>0</v>
      </c>
      <c r="T219" s="253">
        <v>0</v>
      </c>
      <c r="U219" s="253">
        <v>0</v>
      </c>
      <c r="V219" s="253">
        <v>0</v>
      </c>
      <c r="W219" s="253">
        <v>0</v>
      </c>
      <c r="X219" s="253">
        <v>0</v>
      </c>
      <c r="Y219" s="253">
        <v>0</v>
      </c>
    </row>
    <row r="220" spans="4:25" hidden="1" outlineLevel="1">
      <c r="D220" s="246" t="s">
        <v>1981</v>
      </c>
      <c r="E220" s="246" t="s">
        <v>1759</v>
      </c>
      <c r="F220" s="246" t="s">
        <v>467</v>
      </c>
      <c r="H220" s="246" t="s">
        <v>466</v>
      </c>
      <c r="I220" s="246" t="s">
        <v>2300</v>
      </c>
      <c r="J220" s="246" t="s">
        <v>789</v>
      </c>
      <c r="L220" s="258">
        <v>0</v>
      </c>
      <c r="M220" s="253"/>
      <c r="N220" s="253">
        <v>0</v>
      </c>
      <c r="O220" s="253">
        <v>0</v>
      </c>
      <c r="P220" s="253">
        <v>0</v>
      </c>
      <c r="Q220" s="253">
        <v>0</v>
      </c>
      <c r="R220" s="253">
        <v>0</v>
      </c>
      <c r="S220" s="253">
        <v>0</v>
      </c>
      <c r="T220" s="253">
        <v>0</v>
      </c>
      <c r="U220" s="253">
        <v>0</v>
      </c>
      <c r="V220" s="253">
        <v>0</v>
      </c>
      <c r="W220" s="253">
        <v>0</v>
      </c>
      <c r="X220" s="253">
        <v>0</v>
      </c>
      <c r="Y220" s="253">
        <v>0</v>
      </c>
    </row>
    <row r="221" spans="4:25" hidden="1" outlineLevel="1">
      <c r="D221" s="246" t="s">
        <v>2301</v>
      </c>
      <c r="E221" s="246" t="s">
        <v>1759</v>
      </c>
      <c r="F221" s="246" t="s">
        <v>465</v>
      </c>
      <c r="H221" s="246" t="s">
        <v>466</v>
      </c>
      <c r="I221" s="246" t="s">
        <v>2068</v>
      </c>
      <c r="J221" s="246" t="s">
        <v>789</v>
      </c>
      <c r="L221" s="258">
        <v>0</v>
      </c>
      <c r="M221" s="253"/>
      <c r="N221" s="253">
        <v>0</v>
      </c>
      <c r="O221" s="253">
        <v>0</v>
      </c>
      <c r="P221" s="253">
        <v>0</v>
      </c>
      <c r="Q221" s="253">
        <v>0</v>
      </c>
      <c r="R221" s="253">
        <v>0</v>
      </c>
      <c r="S221" s="253">
        <v>0</v>
      </c>
      <c r="T221" s="253">
        <v>0</v>
      </c>
      <c r="U221" s="253">
        <v>0</v>
      </c>
      <c r="V221" s="253">
        <v>0</v>
      </c>
      <c r="W221" s="253">
        <v>0</v>
      </c>
      <c r="X221" s="253">
        <v>0</v>
      </c>
      <c r="Y221" s="253">
        <v>0</v>
      </c>
    </row>
    <row r="222" spans="4:25" hidden="1" outlineLevel="1">
      <c r="D222" s="246" t="s">
        <v>2301</v>
      </c>
      <c r="E222" s="246" t="s">
        <v>1759</v>
      </c>
      <c r="F222" s="246" t="s">
        <v>467</v>
      </c>
      <c r="H222" s="246" t="s">
        <v>466</v>
      </c>
      <c r="I222" s="246" t="s">
        <v>2069</v>
      </c>
      <c r="J222" s="246" t="s">
        <v>789</v>
      </c>
      <c r="L222" s="258">
        <v>0</v>
      </c>
      <c r="M222" s="253"/>
      <c r="N222" s="253">
        <v>0</v>
      </c>
      <c r="O222" s="253">
        <v>0</v>
      </c>
      <c r="P222" s="253">
        <v>0</v>
      </c>
      <c r="Q222" s="253">
        <v>0</v>
      </c>
      <c r="R222" s="253">
        <v>0</v>
      </c>
      <c r="S222" s="253">
        <v>0</v>
      </c>
      <c r="T222" s="253">
        <v>0</v>
      </c>
      <c r="U222" s="253">
        <v>0</v>
      </c>
      <c r="V222" s="253">
        <v>0</v>
      </c>
      <c r="W222" s="253">
        <v>0</v>
      </c>
      <c r="X222" s="253">
        <v>0</v>
      </c>
      <c r="Y222" s="253">
        <v>0</v>
      </c>
    </row>
    <row r="223" spans="4:25" hidden="1" outlineLevel="1">
      <c r="D223" s="246" t="s">
        <v>296</v>
      </c>
      <c r="E223" s="246" t="s">
        <v>49</v>
      </c>
      <c r="F223" s="246" t="s">
        <v>465</v>
      </c>
      <c r="H223" s="246" t="s">
        <v>466</v>
      </c>
      <c r="I223" s="246" t="s">
        <v>631</v>
      </c>
      <c r="J223" s="246" t="s">
        <v>430</v>
      </c>
      <c r="L223" s="258">
        <v>0</v>
      </c>
      <c r="M223" s="253"/>
      <c r="N223" s="253">
        <v>0</v>
      </c>
      <c r="O223" s="253">
        <v>0</v>
      </c>
      <c r="P223" s="253">
        <v>0</v>
      </c>
      <c r="Q223" s="253">
        <v>0</v>
      </c>
      <c r="R223" s="253">
        <v>0</v>
      </c>
      <c r="S223" s="253">
        <v>0</v>
      </c>
      <c r="T223" s="253">
        <v>0</v>
      </c>
      <c r="U223" s="253">
        <v>0</v>
      </c>
      <c r="V223" s="253">
        <v>0</v>
      </c>
      <c r="W223" s="253">
        <v>0</v>
      </c>
      <c r="X223" s="253">
        <v>0</v>
      </c>
      <c r="Y223" s="253">
        <v>0</v>
      </c>
    </row>
    <row r="224" spans="4:25" hidden="1" outlineLevel="1">
      <c r="D224" s="246" t="s">
        <v>496</v>
      </c>
      <c r="E224" s="246" t="s">
        <v>49</v>
      </c>
      <c r="F224" s="246" t="s">
        <v>465</v>
      </c>
      <c r="H224" s="246" t="s">
        <v>466</v>
      </c>
      <c r="I224" s="246" t="s">
        <v>632</v>
      </c>
      <c r="J224" s="246" t="s">
        <v>430</v>
      </c>
      <c r="L224" s="258">
        <v>0</v>
      </c>
      <c r="M224" s="253"/>
      <c r="N224" s="253">
        <v>0</v>
      </c>
      <c r="O224" s="253">
        <v>0</v>
      </c>
      <c r="P224" s="253">
        <v>0</v>
      </c>
      <c r="Q224" s="253">
        <v>0</v>
      </c>
      <c r="R224" s="253">
        <v>0</v>
      </c>
      <c r="S224" s="253">
        <v>0</v>
      </c>
      <c r="T224" s="253">
        <v>0</v>
      </c>
      <c r="U224" s="253">
        <v>0</v>
      </c>
      <c r="V224" s="253">
        <v>0</v>
      </c>
      <c r="W224" s="253">
        <v>0</v>
      </c>
      <c r="X224" s="253">
        <v>0</v>
      </c>
      <c r="Y224" s="253">
        <v>0</v>
      </c>
    </row>
    <row r="225" spans="4:25" hidden="1" outlineLevel="1">
      <c r="D225" s="246" t="s">
        <v>253</v>
      </c>
      <c r="E225" s="246" t="s">
        <v>2574</v>
      </c>
      <c r="F225" s="246" t="s">
        <v>465</v>
      </c>
      <c r="H225" s="246" t="s">
        <v>466</v>
      </c>
      <c r="I225" s="246" t="s">
        <v>2758</v>
      </c>
      <c r="J225" s="246" t="s">
        <v>471</v>
      </c>
      <c r="L225" s="258">
        <v>268.83999999999997</v>
      </c>
      <c r="M225" s="253"/>
      <c r="N225" s="253">
        <v>268.83999999999997</v>
      </c>
      <c r="O225" s="253">
        <v>0</v>
      </c>
      <c r="P225" s="253">
        <v>0</v>
      </c>
      <c r="Q225" s="253">
        <v>0</v>
      </c>
      <c r="R225" s="253">
        <v>0</v>
      </c>
      <c r="S225" s="253">
        <v>0</v>
      </c>
      <c r="T225" s="253">
        <v>0</v>
      </c>
      <c r="U225" s="253">
        <v>0</v>
      </c>
      <c r="V225" s="253">
        <v>0</v>
      </c>
      <c r="W225" s="253">
        <v>0</v>
      </c>
      <c r="X225" s="253">
        <v>0</v>
      </c>
      <c r="Y225" s="253">
        <v>0</v>
      </c>
    </row>
    <row r="226" spans="4:25" hidden="1" outlineLevel="1">
      <c r="D226" s="246" t="s">
        <v>253</v>
      </c>
      <c r="E226" s="246" t="s">
        <v>2574</v>
      </c>
      <c r="F226" s="246" t="s">
        <v>467</v>
      </c>
      <c r="H226" s="246" t="s">
        <v>466</v>
      </c>
      <c r="I226" s="246" t="s">
        <v>2759</v>
      </c>
      <c r="J226" s="246" t="s">
        <v>471</v>
      </c>
      <c r="L226" s="258">
        <v>362999.26524999994</v>
      </c>
      <c r="M226" s="253"/>
      <c r="N226" s="253">
        <v>280602.96500000003</v>
      </c>
      <c r="O226" s="253">
        <v>64238.976950000004</v>
      </c>
      <c r="P226" s="253">
        <v>0</v>
      </c>
      <c r="Q226" s="253">
        <v>7.6121999999999996</v>
      </c>
      <c r="R226" s="253">
        <v>7.6721499999999994</v>
      </c>
      <c r="S226" s="253">
        <v>0</v>
      </c>
      <c r="T226" s="253">
        <v>96.782499999999999</v>
      </c>
      <c r="U226" s="253">
        <v>97.625</v>
      </c>
      <c r="V226" s="253">
        <v>11.68425</v>
      </c>
      <c r="W226" s="253">
        <v>0</v>
      </c>
      <c r="X226" s="253">
        <v>112.72499999999999</v>
      </c>
      <c r="Y226" s="253">
        <v>17823.2222</v>
      </c>
    </row>
    <row r="227" spans="4:25" hidden="1" outlineLevel="1">
      <c r="D227" s="246" t="s">
        <v>850</v>
      </c>
      <c r="E227" s="246" t="s">
        <v>48</v>
      </c>
      <c r="F227" s="246" t="s">
        <v>465</v>
      </c>
      <c r="H227" s="246" t="s">
        <v>466</v>
      </c>
      <c r="I227" s="246" t="s">
        <v>645</v>
      </c>
      <c r="J227" s="246" t="s">
        <v>109</v>
      </c>
      <c r="L227" s="258">
        <v>0</v>
      </c>
      <c r="M227" s="253"/>
      <c r="N227" s="253">
        <v>0</v>
      </c>
      <c r="O227" s="253">
        <v>0</v>
      </c>
      <c r="P227" s="253">
        <v>0</v>
      </c>
      <c r="Q227" s="253">
        <v>0</v>
      </c>
      <c r="R227" s="253">
        <v>0</v>
      </c>
      <c r="S227" s="253">
        <v>0</v>
      </c>
      <c r="T227" s="253">
        <v>0</v>
      </c>
      <c r="U227" s="253">
        <v>0</v>
      </c>
      <c r="V227" s="253">
        <v>0</v>
      </c>
      <c r="W227" s="253">
        <v>0</v>
      </c>
      <c r="X227" s="253">
        <v>0</v>
      </c>
      <c r="Y227" s="253">
        <v>0</v>
      </c>
    </row>
    <row r="228" spans="4:25" hidden="1" outlineLevel="1">
      <c r="D228" s="246" t="s">
        <v>850</v>
      </c>
      <c r="E228" s="246" t="s">
        <v>48</v>
      </c>
      <c r="F228" s="246" t="s">
        <v>467</v>
      </c>
      <c r="H228" s="246" t="s">
        <v>466</v>
      </c>
      <c r="I228" s="246" t="s">
        <v>2057</v>
      </c>
      <c r="J228" s="246" t="s">
        <v>109</v>
      </c>
      <c r="L228" s="258">
        <v>0</v>
      </c>
      <c r="M228" s="253"/>
      <c r="N228" s="253">
        <v>0</v>
      </c>
      <c r="O228" s="253">
        <v>0</v>
      </c>
      <c r="P228" s="253">
        <v>0</v>
      </c>
      <c r="Q228" s="253">
        <v>0</v>
      </c>
      <c r="R228" s="253">
        <v>0</v>
      </c>
      <c r="S228" s="253">
        <v>0</v>
      </c>
      <c r="T228" s="253">
        <v>0</v>
      </c>
      <c r="U228" s="253">
        <v>0</v>
      </c>
      <c r="V228" s="253">
        <v>0</v>
      </c>
      <c r="W228" s="253">
        <v>0</v>
      </c>
      <c r="X228" s="253">
        <v>0</v>
      </c>
      <c r="Y228" s="253">
        <v>0</v>
      </c>
    </row>
    <row r="229" spans="4:25" hidden="1" outlineLevel="1">
      <c r="D229" s="246" t="s">
        <v>2760</v>
      </c>
      <c r="E229" s="246" t="s">
        <v>2574</v>
      </c>
      <c r="F229" s="246" t="s">
        <v>465</v>
      </c>
      <c r="H229" s="246" t="s">
        <v>466</v>
      </c>
      <c r="I229" s="246" t="s">
        <v>2761</v>
      </c>
      <c r="J229" s="246" t="s">
        <v>471</v>
      </c>
      <c r="L229" s="258">
        <v>0</v>
      </c>
      <c r="M229" s="253"/>
      <c r="N229" s="253">
        <v>0</v>
      </c>
      <c r="O229" s="253">
        <v>0</v>
      </c>
      <c r="P229" s="253">
        <v>0</v>
      </c>
      <c r="Q229" s="253">
        <v>0</v>
      </c>
      <c r="R229" s="253">
        <v>0</v>
      </c>
      <c r="S229" s="253">
        <v>0</v>
      </c>
      <c r="T229" s="253">
        <v>0</v>
      </c>
      <c r="U229" s="253">
        <v>0</v>
      </c>
      <c r="V229" s="253">
        <v>0</v>
      </c>
      <c r="W229" s="253">
        <v>0</v>
      </c>
      <c r="X229" s="253">
        <v>0</v>
      </c>
      <c r="Y229" s="253">
        <v>0</v>
      </c>
    </row>
    <row r="230" spans="4:25" hidden="1" outlineLevel="1">
      <c r="D230" s="246" t="s">
        <v>2760</v>
      </c>
      <c r="E230" s="246" t="s">
        <v>2574</v>
      </c>
      <c r="F230" s="246" t="s">
        <v>467</v>
      </c>
      <c r="H230" s="246" t="s">
        <v>466</v>
      </c>
      <c r="I230" s="246" t="s">
        <v>2762</v>
      </c>
      <c r="J230" s="246" t="s">
        <v>471</v>
      </c>
      <c r="L230" s="258">
        <v>353838.67979999998</v>
      </c>
      <c r="M230" s="253"/>
      <c r="N230" s="253">
        <v>53.923300000000005</v>
      </c>
      <c r="O230" s="253">
        <v>137.72125</v>
      </c>
      <c r="P230" s="253">
        <v>159.59245000000001</v>
      </c>
      <c r="Q230" s="253">
        <v>747.47265000000004</v>
      </c>
      <c r="R230" s="253">
        <v>420.09755000000001</v>
      </c>
      <c r="S230" s="253">
        <v>70.614850000000004</v>
      </c>
      <c r="T230" s="253">
        <v>49.66</v>
      </c>
      <c r="U230" s="253">
        <v>37.425699999999999</v>
      </c>
      <c r="V230" s="253">
        <v>29.37</v>
      </c>
      <c r="W230" s="253">
        <v>86775.371599999999</v>
      </c>
      <c r="X230" s="253">
        <v>265145.73884999997</v>
      </c>
      <c r="Y230" s="253">
        <v>211.69159999999999</v>
      </c>
    </row>
    <row r="231" spans="4:25" hidden="1" outlineLevel="1">
      <c r="D231" s="246" t="s">
        <v>2058</v>
      </c>
      <c r="E231" s="246" t="s">
        <v>1759</v>
      </c>
      <c r="F231" s="246" t="s">
        <v>465</v>
      </c>
      <c r="H231" s="246" t="s">
        <v>466</v>
      </c>
      <c r="I231" s="246" t="s">
        <v>2059</v>
      </c>
      <c r="J231" s="246" t="s">
        <v>789</v>
      </c>
      <c r="L231" s="258">
        <v>0</v>
      </c>
      <c r="M231" s="253"/>
      <c r="N231" s="253">
        <v>0</v>
      </c>
      <c r="O231" s="253">
        <v>0</v>
      </c>
      <c r="P231" s="253"/>
      <c r="Q231" s="253"/>
      <c r="R231" s="253"/>
      <c r="S231" s="253"/>
      <c r="T231" s="253"/>
      <c r="U231" s="253"/>
      <c r="V231" s="253"/>
      <c r="W231" s="253"/>
      <c r="X231" s="253"/>
      <c r="Y231" s="253"/>
    </row>
    <row r="232" spans="4:25" hidden="1" outlineLevel="1">
      <c r="D232" s="246" t="s">
        <v>2058</v>
      </c>
      <c r="E232" s="246" t="s">
        <v>1759</v>
      </c>
      <c r="F232" s="246" t="s">
        <v>467</v>
      </c>
      <c r="H232" s="246" t="s">
        <v>466</v>
      </c>
      <c r="I232" s="246" t="s">
        <v>2060</v>
      </c>
      <c r="J232" s="246" t="s">
        <v>789</v>
      </c>
      <c r="L232" s="258">
        <v>0</v>
      </c>
      <c r="M232" s="253"/>
      <c r="N232" s="253">
        <v>0</v>
      </c>
      <c r="O232" s="253">
        <v>0</v>
      </c>
      <c r="P232" s="253"/>
      <c r="Q232" s="253"/>
      <c r="R232" s="253"/>
      <c r="S232" s="253"/>
      <c r="T232" s="253"/>
      <c r="U232" s="253"/>
      <c r="V232" s="253"/>
      <c r="W232" s="253"/>
      <c r="X232" s="253"/>
      <c r="Y232" s="253"/>
    </row>
    <row r="233" spans="4:25" hidden="1" outlineLevel="1">
      <c r="D233" s="246" t="s">
        <v>1692</v>
      </c>
      <c r="E233" s="246" t="s">
        <v>1759</v>
      </c>
      <c r="F233" s="246" t="s">
        <v>465</v>
      </c>
      <c r="H233" s="246" t="s">
        <v>466</v>
      </c>
      <c r="I233" s="246" t="s">
        <v>1802</v>
      </c>
      <c r="J233" s="246" t="s">
        <v>789</v>
      </c>
      <c r="L233" s="258">
        <v>0</v>
      </c>
      <c r="M233" s="253"/>
      <c r="N233" s="253">
        <v>0</v>
      </c>
      <c r="O233" s="253">
        <v>0</v>
      </c>
      <c r="P233" s="253">
        <v>0</v>
      </c>
      <c r="Q233" s="253">
        <v>0</v>
      </c>
      <c r="R233" s="253">
        <v>0</v>
      </c>
      <c r="S233" s="253">
        <v>0</v>
      </c>
      <c r="T233" s="253">
        <v>0</v>
      </c>
      <c r="U233" s="253">
        <v>0</v>
      </c>
      <c r="V233" s="253">
        <v>0</v>
      </c>
      <c r="W233" s="253">
        <v>0</v>
      </c>
      <c r="X233" s="253">
        <v>0</v>
      </c>
      <c r="Y233" s="253">
        <v>0</v>
      </c>
    </row>
    <row r="234" spans="4:25" hidden="1" outlineLevel="1">
      <c r="D234" s="246" t="s">
        <v>1692</v>
      </c>
      <c r="E234" s="246" t="s">
        <v>1759</v>
      </c>
      <c r="F234" s="246" t="s">
        <v>467</v>
      </c>
      <c r="H234" s="246" t="s">
        <v>466</v>
      </c>
      <c r="I234" s="246" t="s">
        <v>1803</v>
      </c>
      <c r="J234" s="246" t="s">
        <v>789</v>
      </c>
      <c r="L234" s="258">
        <v>0</v>
      </c>
      <c r="M234" s="253"/>
      <c r="N234" s="253">
        <v>0</v>
      </c>
      <c r="O234" s="253">
        <v>0</v>
      </c>
      <c r="P234" s="253">
        <v>0</v>
      </c>
      <c r="Q234" s="253">
        <v>0</v>
      </c>
      <c r="R234" s="253">
        <v>0</v>
      </c>
      <c r="S234" s="253">
        <v>0</v>
      </c>
      <c r="T234" s="253">
        <v>0</v>
      </c>
      <c r="U234" s="253">
        <v>0</v>
      </c>
      <c r="V234" s="253">
        <v>0</v>
      </c>
      <c r="W234" s="253">
        <v>0</v>
      </c>
      <c r="X234" s="253">
        <v>0</v>
      </c>
      <c r="Y234" s="253">
        <v>0</v>
      </c>
    </row>
    <row r="235" spans="4:25" hidden="1" outlineLevel="1">
      <c r="D235" s="246" t="s">
        <v>2763</v>
      </c>
      <c r="E235" s="246" t="s">
        <v>2574</v>
      </c>
      <c r="F235" s="246" t="s">
        <v>465</v>
      </c>
      <c r="H235" s="246" t="s">
        <v>466</v>
      </c>
      <c r="I235" s="246" t="s">
        <v>2764</v>
      </c>
      <c r="J235" s="246" t="s">
        <v>471</v>
      </c>
      <c r="L235" s="258">
        <v>0</v>
      </c>
      <c r="M235" s="253"/>
      <c r="N235" s="253">
        <v>0</v>
      </c>
      <c r="O235" s="253">
        <v>0</v>
      </c>
      <c r="P235" s="253">
        <v>0</v>
      </c>
      <c r="Q235" s="253">
        <v>0</v>
      </c>
      <c r="R235" s="253">
        <v>0</v>
      </c>
      <c r="S235" s="253">
        <v>0</v>
      </c>
      <c r="T235" s="253">
        <v>0</v>
      </c>
      <c r="U235" s="253">
        <v>0</v>
      </c>
      <c r="V235" s="253">
        <v>0</v>
      </c>
      <c r="W235" s="253">
        <v>0</v>
      </c>
      <c r="X235" s="253">
        <v>0</v>
      </c>
      <c r="Y235" s="253">
        <v>0</v>
      </c>
    </row>
    <row r="236" spans="4:25" hidden="1" outlineLevel="1">
      <c r="D236" s="246" t="s">
        <v>2763</v>
      </c>
      <c r="E236" s="246" t="s">
        <v>2574</v>
      </c>
      <c r="F236" s="246" t="s">
        <v>467</v>
      </c>
      <c r="H236" s="246" t="s">
        <v>466</v>
      </c>
      <c r="I236" s="246" t="s">
        <v>2765</v>
      </c>
      <c r="J236" s="246" t="s">
        <v>471</v>
      </c>
      <c r="L236" s="258">
        <v>0</v>
      </c>
      <c r="M236" s="253"/>
      <c r="N236" s="253">
        <v>0</v>
      </c>
      <c r="O236" s="253">
        <v>0</v>
      </c>
      <c r="P236" s="253">
        <v>0</v>
      </c>
      <c r="Q236" s="253">
        <v>0</v>
      </c>
      <c r="R236" s="253">
        <v>0</v>
      </c>
      <c r="S236" s="253">
        <v>0</v>
      </c>
      <c r="T236" s="253">
        <v>0</v>
      </c>
      <c r="U236" s="253">
        <v>0</v>
      </c>
      <c r="V236" s="253">
        <v>0</v>
      </c>
      <c r="W236" s="253">
        <v>0</v>
      </c>
      <c r="X236" s="253">
        <v>0</v>
      </c>
      <c r="Y236" s="253">
        <v>0</v>
      </c>
    </row>
    <row r="237" spans="4:25" hidden="1" outlineLevel="1">
      <c r="D237" s="246" t="s">
        <v>851</v>
      </c>
      <c r="E237" s="246" t="s">
        <v>49</v>
      </c>
      <c r="F237" s="246" t="s">
        <v>465</v>
      </c>
      <c r="H237" s="246" t="s">
        <v>466</v>
      </c>
      <c r="I237" s="246" t="s">
        <v>852</v>
      </c>
      <c r="J237" s="246" t="s">
        <v>774</v>
      </c>
      <c r="L237" s="258">
        <v>0</v>
      </c>
      <c r="M237" s="253"/>
      <c r="N237" s="253">
        <v>0</v>
      </c>
      <c r="O237" s="253">
        <v>0</v>
      </c>
      <c r="P237" s="253">
        <v>0</v>
      </c>
      <c r="Q237" s="253">
        <v>0</v>
      </c>
      <c r="R237" s="253">
        <v>0</v>
      </c>
      <c r="S237" s="253">
        <v>0</v>
      </c>
      <c r="T237" s="253">
        <v>0</v>
      </c>
      <c r="U237" s="253">
        <v>0</v>
      </c>
      <c r="V237" s="253">
        <v>0</v>
      </c>
      <c r="W237" s="253">
        <v>0</v>
      </c>
      <c r="X237" s="253">
        <v>0</v>
      </c>
      <c r="Y237" s="253">
        <v>0</v>
      </c>
    </row>
    <row r="238" spans="4:25" hidden="1" outlineLevel="1">
      <c r="D238" s="246" t="s">
        <v>297</v>
      </c>
      <c r="E238" s="246" t="s">
        <v>49</v>
      </c>
      <c r="F238" s="246" t="s">
        <v>465</v>
      </c>
      <c r="H238" s="246" t="s">
        <v>466</v>
      </c>
      <c r="I238" s="246" t="s">
        <v>633</v>
      </c>
      <c r="J238" s="246" t="s">
        <v>19</v>
      </c>
      <c r="L238" s="258">
        <v>0</v>
      </c>
      <c r="M238" s="253"/>
      <c r="N238" s="253">
        <v>0</v>
      </c>
      <c r="O238" s="253">
        <v>0</v>
      </c>
      <c r="P238" s="253">
        <v>0</v>
      </c>
      <c r="Q238" s="253">
        <v>0</v>
      </c>
      <c r="R238" s="253">
        <v>0</v>
      </c>
      <c r="S238" s="253">
        <v>0</v>
      </c>
      <c r="T238" s="253">
        <v>0</v>
      </c>
      <c r="U238" s="253">
        <v>0</v>
      </c>
      <c r="V238" s="253">
        <v>0</v>
      </c>
      <c r="W238" s="253">
        <v>0</v>
      </c>
      <c r="X238" s="253">
        <v>0</v>
      </c>
      <c r="Y238" s="253">
        <v>0</v>
      </c>
    </row>
    <row r="239" spans="4:25" hidden="1" outlineLevel="1">
      <c r="D239" s="246" t="s">
        <v>1693</v>
      </c>
      <c r="E239" s="246" t="s">
        <v>48</v>
      </c>
      <c r="F239" s="246" t="s">
        <v>465</v>
      </c>
      <c r="H239" s="246" t="s">
        <v>466</v>
      </c>
      <c r="I239" s="246" t="s">
        <v>634</v>
      </c>
      <c r="J239" s="246" t="s">
        <v>109</v>
      </c>
      <c r="L239" s="258">
        <v>0</v>
      </c>
      <c r="M239" s="253"/>
      <c r="N239" s="253">
        <v>0</v>
      </c>
      <c r="O239" s="253">
        <v>0</v>
      </c>
      <c r="P239" s="253">
        <v>0</v>
      </c>
      <c r="Q239" s="253">
        <v>0</v>
      </c>
      <c r="R239" s="253">
        <v>0</v>
      </c>
      <c r="S239" s="253">
        <v>0</v>
      </c>
      <c r="T239" s="253">
        <v>0</v>
      </c>
      <c r="U239" s="253">
        <v>0</v>
      </c>
      <c r="V239" s="253">
        <v>0</v>
      </c>
      <c r="W239" s="253">
        <v>0</v>
      </c>
      <c r="X239" s="253">
        <v>0</v>
      </c>
      <c r="Y239" s="253">
        <v>0</v>
      </c>
    </row>
    <row r="240" spans="4:25" hidden="1" outlineLevel="1">
      <c r="D240" s="246" t="s">
        <v>1693</v>
      </c>
      <c r="E240" s="246" t="s">
        <v>48</v>
      </c>
      <c r="F240" s="246" t="s">
        <v>467</v>
      </c>
      <c r="H240" s="246" t="s">
        <v>466</v>
      </c>
      <c r="I240" s="246" t="s">
        <v>2061</v>
      </c>
      <c r="J240" s="246" t="s">
        <v>109</v>
      </c>
      <c r="L240" s="258">
        <v>0</v>
      </c>
      <c r="M240" s="253"/>
      <c r="N240" s="253">
        <v>0</v>
      </c>
      <c r="O240" s="253">
        <v>0</v>
      </c>
      <c r="P240" s="253">
        <v>0</v>
      </c>
      <c r="Q240" s="253">
        <v>0</v>
      </c>
      <c r="R240" s="253">
        <v>0</v>
      </c>
      <c r="S240" s="253">
        <v>0</v>
      </c>
      <c r="T240" s="253">
        <v>0</v>
      </c>
      <c r="U240" s="253">
        <v>0</v>
      </c>
      <c r="V240" s="253">
        <v>0</v>
      </c>
      <c r="W240" s="253">
        <v>0</v>
      </c>
      <c r="X240" s="253">
        <v>0</v>
      </c>
      <c r="Y240" s="253">
        <v>0</v>
      </c>
    </row>
    <row r="241" spans="4:25" hidden="1" outlineLevel="1">
      <c r="D241" s="246" t="s">
        <v>2302</v>
      </c>
      <c r="E241" s="246" t="s">
        <v>49</v>
      </c>
      <c r="F241" s="246" t="s">
        <v>465</v>
      </c>
      <c r="H241" s="246" t="s">
        <v>466</v>
      </c>
      <c r="I241" s="246" t="s">
        <v>2303</v>
      </c>
      <c r="J241" s="246" t="s">
        <v>774</v>
      </c>
      <c r="L241" s="258">
        <v>0</v>
      </c>
      <c r="M241" s="253"/>
      <c r="N241" s="253">
        <v>0</v>
      </c>
      <c r="O241" s="253">
        <v>0</v>
      </c>
      <c r="P241" s="253">
        <v>0</v>
      </c>
      <c r="Q241" s="253">
        <v>0</v>
      </c>
      <c r="R241" s="253">
        <v>0</v>
      </c>
      <c r="S241" s="253">
        <v>0</v>
      </c>
      <c r="T241" s="253">
        <v>0</v>
      </c>
      <c r="U241" s="253">
        <v>0</v>
      </c>
      <c r="V241" s="253">
        <v>0</v>
      </c>
      <c r="W241" s="253">
        <v>0</v>
      </c>
      <c r="X241" s="253">
        <v>0</v>
      </c>
      <c r="Y241" s="253">
        <v>0</v>
      </c>
    </row>
    <row r="242" spans="4:25" hidden="1" outlineLevel="1">
      <c r="D242" s="246" t="s">
        <v>497</v>
      </c>
      <c r="E242" s="246" t="s">
        <v>48</v>
      </c>
      <c r="F242" s="246" t="s">
        <v>465</v>
      </c>
      <c r="H242" s="246" t="s">
        <v>466</v>
      </c>
      <c r="I242" s="246" t="s">
        <v>635</v>
      </c>
      <c r="J242" s="246" t="s">
        <v>109</v>
      </c>
      <c r="L242" s="258">
        <v>0</v>
      </c>
      <c r="M242" s="253"/>
      <c r="N242" s="253">
        <v>0</v>
      </c>
      <c r="O242" s="253">
        <v>0</v>
      </c>
      <c r="P242" s="253">
        <v>0</v>
      </c>
      <c r="Q242" s="253">
        <v>0</v>
      </c>
      <c r="R242" s="253">
        <v>0</v>
      </c>
      <c r="S242" s="253">
        <v>0</v>
      </c>
      <c r="T242" s="253">
        <v>0</v>
      </c>
      <c r="U242" s="253">
        <v>0</v>
      </c>
      <c r="V242" s="253">
        <v>0</v>
      </c>
      <c r="W242" s="253">
        <v>0</v>
      </c>
      <c r="X242" s="253">
        <v>0</v>
      </c>
      <c r="Y242" s="253">
        <v>0</v>
      </c>
    </row>
    <row r="243" spans="4:25" hidden="1" outlineLevel="1">
      <c r="D243" s="246" t="s">
        <v>2062</v>
      </c>
      <c r="E243" s="246" t="s">
        <v>48</v>
      </c>
      <c r="F243" s="246" t="s">
        <v>465</v>
      </c>
      <c r="H243" s="246" t="s">
        <v>466</v>
      </c>
      <c r="I243" s="246" t="s">
        <v>2063</v>
      </c>
      <c r="J243" s="246" t="s">
        <v>109</v>
      </c>
      <c r="L243" s="258">
        <v>0</v>
      </c>
      <c r="M243" s="253"/>
      <c r="N243" s="253">
        <v>0</v>
      </c>
      <c r="O243" s="253">
        <v>0</v>
      </c>
      <c r="P243" s="253">
        <v>0</v>
      </c>
      <c r="Q243" s="253">
        <v>0</v>
      </c>
      <c r="R243" s="253">
        <v>0</v>
      </c>
      <c r="S243" s="253">
        <v>0</v>
      </c>
      <c r="T243" s="253">
        <v>0</v>
      </c>
      <c r="U243" s="253">
        <v>0</v>
      </c>
      <c r="V243" s="253">
        <v>0</v>
      </c>
      <c r="W243" s="253">
        <v>0</v>
      </c>
      <c r="X243" s="253">
        <v>0</v>
      </c>
      <c r="Y243" s="253">
        <v>0</v>
      </c>
    </row>
    <row r="244" spans="4:25" hidden="1" outlineLevel="1">
      <c r="D244" s="246" t="s">
        <v>2062</v>
      </c>
      <c r="E244" s="246" t="s">
        <v>48</v>
      </c>
      <c r="F244" s="246" t="s">
        <v>467</v>
      </c>
      <c r="H244" s="246" t="s">
        <v>466</v>
      </c>
      <c r="I244" s="246" t="s">
        <v>2064</v>
      </c>
      <c r="J244" s="246" t="s">
        <v>109</v>
      </c>
      <c r="L244" s="258">
        <v>0</v>
      </c>
      <c r="M244" s="253"/>
      <c r="N244" s="253">
        <v>0</v>
      </c>
      <c r="O244" s="253">
        <v>0</v>
      </c>
      <c r="P244" s="253">
        <v>0</v>
      </c>
      <c r="Q244" s="253">
        <v>0</v>
      </c>
      <c r="R244" s="253">
        <v>0</v>
      </c>
      <c r="S244" s="253">
        <v>0</v>
      </c>
      <c r="T244" s="253">
        <v>0</v>
      </c>
      <c r="U244" s="253">
        <v>0</v>
      </c>
      <c r="V244" s="253">
        <v>0</v>
      </c>
      <c r="W244" s="253">
        <v>0</v>
      </c>
      <c r="X244" s="253">
        <v>0</v>
      </c>
      <c r="Y244" s="253">
        <v>0</v>
      </c>
    </row>
    <row r="245" spans="4:25" hidden="1" outlineLevel="1">
      <c r="D245" s="246" t="s">
        <v>755</v>
      </c>
      <c r="E245" s="246" t="s">
        <v>49</v>
      </c>
      <c r="F245" s="246" t="s">
        <v>465</v>
      </c>
      <c r="H245" s="246" t="s">
        <v>466</v>
      </c>
      <c r="I245" s="246" t="s">
        <v>2304</v>
      </c>
      <c r="J245" s="246" t="s">
        <v>106</v>
      </c>
      <c r="L245" s="258">
        <v>0</v>
      </c>
      <c r="M245" s="253"/>
      <c r="N245" s="253">
        <v>0</v>
      </c>
      <c r="O245" s="253">
        <v>0</v>
      </c>
      <c r="P245" s="253">
        <v>0</v>
      </c>
      <c r="Q245" s="253">
        <v>0</v>
      </c>
      <c r="R245" s="253">
        <v>0</v>
      </c>
      <c r="S245" s="253">
        <v>0</v>
      </c>
      <c r="T245" s="253">
        <v>0</v>
      </c>
      <c r="U245" s="253">
        <v>0</v>
      </c>
      <c r="V245" s="253">
        <v>0</v>
      </c>
      <c r="W245" s="253">
        <v>0</v>
      </c>
      <c r="X245" s="253">
        <v>0</v>
      </c>
      <c r="Y245" s="253">
        <v>0</v>
      </c>
    </row>
    <row r="246" spans="4:25" hidden="1" outlineLevel="1">
      <c r="D246" s="246" t="s">
        <v>2065</v>
      </c>
      <c r="E246" s="246" t="s">
        <v>1759</v>
      </c>
      <c r="F246" s="246" t="s">
        <v>465</v>
      </c>
      <c r="H246" s="246" t="s">
        <v>466</v>
      </c>
      <c r="I246" s="246" t="s">
        <v>2066</v>
      </c>
      <c r="J246" s="246" t="s">
        <v>789</v>
      </c>
      <c r="L246" s="258">
        <v>0</v>
      </c>
      <c r="M246" s="253"/>
      <c r="N246" s="253">
        <v>0</v>
      </c>
      <c r="O246" s="253">
        <v>0</v>
      </c>
      <c r="P246" s="253">
        <v>0</v>
      </c>
      <c r="Q246" s="253">
        <v>0</v>
      </c>
      <c r="R246" s="253">
        <v>0</v>
      </c>
      <c r="S246" s="253">
        <v>0</v>
      </c>
      <c r="T246" s="253">
        <v>0</v>
      </c>
      <c r="U246" s="253">
        <v>0</v>
      </c>
      <c r="V246" s="253">
        <v>0</v>
      </c>
      <c r="W246" s="253">
        <v>0</v>
      </c>
      <c r="X246" s="253">
        <v>0</v>
      </c>
      <c r="Y246" s="253">
        <v>0</v>
      </c>
    </row>
    <row r="247" spans="4:25" hidden="1" outlineLevel="1">
      <c r="D247" s="246" t="s">
        <v>2065</v>
      </c>
      <c r="E247" s="246" t="s">
        <v>1759</v>
      </c>
      <c r="F247" s="246" t="s">
        <v>467</v>
      </c>
      <c r="H247" s="246" t="s">
        <v>466</v>
      </c>
      <c r="I247" s="246" t="s">
        <v>2067</v>
      </c>
      <c r="J247" s="246" t="s">
        <v>789</v>
      </c>
      <c r="L247" s="258">
        <v>0</v>
      </c>
      <c r="M247" s="253"/>
      <c r="N247" s="253">
        <v>0</v>
      </c>
      <c r="O247" s="253">
        <v>0</v>
      </c>
      <c r="P247" s="253">
        <v>0</v>
      </c>
      <c r="Q247" s="253">
        <v>0</v>
      </c>
      <c r="R247" s="253">
        <v>0</v>
      </c>
      <c r="S247" s="253">
        <v>0</v>
      </c>
      <c r="T247" s="253">
        <v>0</v>
      </c>
      <c r="U247" s="253">
        <v>0</v>
      </c>
      <c r="V247" s="253">
        <v>0</v>
      </c>
      <c r="W247" s="253">
        <v>0</v>
      </c>
      <c r="X247" s="253">
        <v>0</v>
      </c>
      <c r="Y247" s="253">
        <v>0</v>
      </c>
    </row>
    <row r="248" spans="4:25" hidden="1" outlineLevel="1">
      <c r="D248" s="246" t="s">
        <v>498</v>
      </c>
      <c r="E248" s="246" t="s">
        <v>48</v>
      </c>
      <c r="F248" s="246" t="s">
        <v>465</v>
      </c>
      <c r="H248" s="246" t="s">
        <v>466</v>
      </c>
      <c r="I248" s="246" t="s">
        <v>636</v>
      </c>
      <c r="J248" s="246" t="s">
        <v>109</v>
      </c>
      <c r="L248" s="258">
        <v>0</v>
      </c>
      <c r="M248" s="253"/>
      <c r="N248" s="253">
        <v>0</v>
      </c>
      <c r="O248" s="253">
        <v>0</v>
      </c>
      <c r="P248" s="253">
        <v>0</v>
      </c>
      <c r="Q248" s="253">
        <v>0</v>
      </c>
      <c r="R248" s="253">
        <v>0</v>
      </c>
      <c r="S248" s="253">
        <v>0</v>
      </c>
      <c r="T248" s="253">
        <v>0</v>
      </c>
      <c r="U248" s="253">
        <v>0</v>
      </c>
      <c r="V248" s="253">
        <v>0</v>
      </c>
      <c r="W248" s="253">
        <v>0</v>
      </c>
      <c r="X248" s="253">
        <v>0</v>
      </c>
      <c r="Y248" s="253">
        <v>0</v>
      </c>
    </row>
    <row r="249" spans="4:25" hidden="1" outlineLevel="1">
      <c r="D249" s="246" t="s">
        <v>2305</v>
      </c>
      <c r="E249" s="246" t="s">
        <v>49</v>
      </c>
      <c r="F249" s="246" t="s">
        <v>465</v>
      </c>
      <c r="H249" s="246" t="s">
        <v>466</v>
      </c>
      <c r="I249" s="246" t="s">
        <v>2306</v>
      </c>
      <c r="J249" s="246" t="s">
        <v>774</v>
      </c>
      <c r="L249" s="258">
        <v>0</v>
      </c>
      <c r="M249" s="253"/>
      <c r="N249" s="253">
        <v>0</v>
      </c>
      <c r="O249" s="253">
        <v>0</v>
      </c>
      <c r="P249" s="253">
        <v>0</v>
      </c>
      <c r="Q249" s="253">
        <v>0</v>
      </c>
      <c r="R249" s="253">
        <v>0</v>
      </c>
      <c r="S249" s="253">
        <v>0</v>
      </c>
      <c r="T249" s="253">
        <v>0</v>
      </c>
      <c r="U249" s="253">
        <v>0</v>
      </c>
      <c r="V249" s="253">
        <v>0</v>
      </c>
      <c r="W249" s="253">
        <v>0</v>
      </c>
      <c r="X249" s="253">
        <v>0</v>
      </c>
      <c r="Y249" s="253">
        <v>0</v>
      </c>
    </row>
    <row r="250" spans="4:25" hidden="1" outlineLevel="1">
      <c r="D250" s="246" t="s">
        <v>2307</v>
      </c>
      <c r="E250" s="246" t="s">
        <v>49</v>
      </c>
      <c r="F250" s="246" t="s">
        <v>465</v>
      </c>
      <c r="H250" s="246" t="s">
        <v>466</v>
      </c>
      <c r="I250" s="246" t="s">
        <v>2308</v>
      </c>
      <c r="J250" s="246" t="s">
        <v>106</v>
      </c>
      <c r="L250" s="258">
        <v>0</v>
      </c>
      <c r="M250" s="253"/>
      <c r="N250" s="253">
        <v>0</v>
      </c>
      <c r="O250" s="253">
        <v>0</v>
      </c>
      <c r="P250" s="253">
        <v>0</v>
      </c>
      <c r="Q250" s="253">
        <v>0</v>
      </c>
      <c r="R250" s="253">
        <v>0</v>
      </c>
      <c r="S250" s="253">
        <v>0</v>
      </c>
      <c r="T250" s="253">
        <v>0</v>
      </c>
      <c r="U250" s="253">
        <v>0</v>
      </c>
      <c r="V250" s="253">
        <v>0</v>
      </c>
      <c r="W250" s="253">
        <v>0</v>
      </c>
      <c r="X250" s="253">
        <v>0</v>
      </c>
      <c r="Y250" s="253">
        <v>0</v>
      </c>
    </row>
    <row r="251" spans="4:25" hidden="1" outlineLevel="1">
      <c r="D251" s="246" t="s">
        <v>853</v>
      </c>
      <c r="E251" s="246" t="s">
        <v>49</v>
      </c>
      <c r="F251" s="246" t="s">
        <v>465</v>
      </c>
      <c r="H251" s="246" t="s">
        <v>466</v>
      </c>
      <c r="I251" s="246" t="s">
        <v>854</v>
      </c>
      <c r="J251" s="246" t="s">
        <v>429</v>
      </c>
      <c r="L251" s="258">
        <v>0</v>
      </c>
      <c r="M251" s="253"/>
      <c r="N251" s="253">
        <v>0</v>
      </c>
      <c r="O251" s="253">
        <v>0</v>
      </c>
      <c r="P251" s="253">
        <v>0</v>
      </c>
      <c r="Q251" s="253">
        <v>0</v>
      </c>
      <c r="R251" s="253">
        <v>0</v>
      </c>
      <c r="S251" s="253">
        <v>0</v>
      </c>
      <c r="T251" s="253">
        <v>0</v>
      </c>
      <c r="U251" s="253">
        <v>0</v>
      </c>
      <c r="V251" s="253">
        <v>0</v>
      </c>
      <c r="W251" s="253">
        <v>0</v>
      </c>
      <c r="X251" s="253">
        <v>0</v>
      </c>
      <c r="Y251" s="253">
        <v>0</v>
      </c>
    </row>
    <row r="252" spans="4:25" hidden="1" outlineLevel="1">
      <c r="D252" s="246" t="s">
        <v>2766</v>
      </c>
      <c r="E252" s="246" t="s">
        <v>49</v>
      </c>
      <c r="F252" s="246" t="s">
        <v>465</v>
      </c>
      <c r="H252" s="246" t="s">
        <v>466</v>
      </c>
      <c r="I252" s="246" t="s">
        <v>991</v>
      </c>
      <c r="J252" s="246" t="s">
        <v>429</v>
      </c>
      <c r="L252" s="258">
        <v>0</v>
      </c>
      <c r="M252" s="253"/>
      <c r="N252" s="253">
        <v>0</v>
      </c>
      <c r="O252" s="253">
        <v>0</v>
      </c>
      <c r="P252" s="253">
        <v>0</v>
      </c>
      <c r="Q252" s="253">
        <v>0</v>
      </c>
      <c r="R252" s="253">
        <v>0</v>
      </c>
      <c r="S252" s="253">
        <v>0</v>
      </c>
      <c r="T252" s="253">
        <v>0</v>
      </c>
      <c r="U252" s="253">
        <v>0</v>
      </c>
      <c r="V252" s="253">
        <v>0</v>
      </c>
      <c r="W252" s="253">
        <v>0</v>
      </c>
      <c r="X252" s="253">
        <v>0</v>
      </c>
      <c r="Y252" s="253">
        <v>0</v>
      </c>
    </row>
    <row r="253" spans="4:25" hidden="1" outlineLevel="1">
      <c r="D253" s="246" t="s">
        <v>2579</v>
      </c>
      <c r="E253" s="246" t="s">
        <v>2574</v>
      </c>
      <c r="F253" s="246" t="s">
        <v>465</v>
      </c>
      <c r="H253" s="246" t="s">
        <v>466</v>
      </c>
      <c r="I253" s="246" t="s">
        <v>2767</v>
      </c>
      <c r="J253" s="246" t="s">
        <v>471</v>
      </c>
      <c r="L253" s="258">
        <v>0</v>
      </c>
      <c r="M253" s="253"/>
      <c r="N253" s="253">
        <v>0</v>
      </c>
      <c r="O253" s="253">
        <v>0</v>
      </c>
      <c r="P253" s="253">
        <v>0</v>
      </c>
      <c r="Q253" s="253">
        <v>0</v>
      </c>
      <c r="R253" s="253">
        <v>0</v>
      </c>
      <c r="S253" s="253">
        <v>0</v>
      </c>
      <c r="T253" s="253">
        <v>0</v>
      </c>
      <c r="U253" s="253">
        <v>0</v>
      </c>
      <c r="V253" s="253">
        <v>0</v>
      </c>
      <c r="W253" s="253">
        <v>0</v>
      </c>
      <c r="X253" s="253">
        <v>0</v>
      </c>
      <c r="Y253" s="253">
        <v>0</v>
      </c>
    </row>
    <row r="254" spans="4:25" hidden="1" outlineLevel="1">
      <c r="D254" s="246" t="s">
        <v>2579</v>
      </c>
      <c r="E254" s="246" t="s">
        <v>2574</v>
      </c>
      <c r="F254" s="246" t="s">
        <v>467</v>
      </c>
      <c r="H254" s="246" t="s">
        <v>466</v>
      </c>
      <c r="I254" s="246" t="s">
        <v>2768</v>
      </c>
      <c r="J254" s="246" t="s">
        <v>471</v>
      </c>
      <c r="L254" s="258">
        <v>11315.305</v>
      </c>
      <c r="M254" s="253"/>
      <c r="N254" s="253">
        <v>0</v>
      </c>
      <c r="O254" s="253">
        <v>0</v>
      </c>
      <c r="P254" s="253">
        <v>0</v>
      </c>
      <c r="Q254" s="253">
        <v>0</v>
      </c>
      <c r="R254" s="253">
        <v>0</v>
      </c>
      <c r="S254" s="253">
        <v>0</v>
      </c>
      <c r="T254" s="253">
        <v>0</v>
      </c>
      <c r="U254" s="253">
        <v>0</v>
      </c>
      <c r="V254" s="253">
        <v>5721.64</v>
      </c>
      <c r="W254" s="253">
        <v>0</v>
      </c>
      <c r="X254" s="253">
        <v>0</v>
      </c>
      <c r="Y254" s="253">
        <v>5593.665</v>
      </c>
    </row>
    <row r="255" spans="4:25" hidden="1" outlineLevel="1">
      <c r="D255" s="246" t="s">
        <v>2517</v>
      </c>
      <c r="E255" s="246" t="s">
        <v>49</v>
      </c>
      <c r="F255" s="246" t="s">
        <v>465</v>
      </c>
      <c r="H255" s="246" t="s">
        <v>466</v>
      </c>
      <c r="I255" s="246" t="s">
        <v>637</v>
      </c>
      <c r="J255" s="246" t="s">
        <v>106</v>
      </c>
      <c r="L255" s="258">
        <v>0</v>
      </c>
      <c r="M255" s="253"/>
      <c r="N255" s="253">
        <v>0</v>
      </c>
      <c r="O255" s="253">
        <v>0</v>
      </c>
      <c r="P255" s="253">
        <v>0</v>
      </c>
      <c r="Q255" s="253">
        <v>0</v>
      </c>
      <c r="R255" s="253">
        <v>0</v>
      </c>
      <c r="S255" s="253">
        <v>0</v>
      </c>
      <c r="T255" s="253">
        <v>0</v>
      </c>
      <c r="U255" s="253">
        <v>0</v>
      </c>
      <c r="V255" s="253">
        <v>0</v>
      </c>
      <c r="W255" s="253">
        <v>0</v>
      </c>
      <c r="X255" s="253">
        <v>0</v>
      </c>
      <c r="Y255" s="253">
        <v>0</v>
      </c>
    </row>
    <row r="256" spans="4:25" hidden="1" outlineLevel="1">
      <c r="D256" s="246" t="s">
        <v>2698</v>
      </c>
      <c r="E256" s="246" t="s">
        <v>2574</v>
      </c>
      <c r="F256" s="246" t="s">
        <v>465</v>
      </c>
      <c r="H256" s="246" t="s">
        <v>466</v>
      </c>
      <c r="I256" s="246" t="s">
        <v>2769</v>
      </c>
      <c r="J256" s="246" t="s">
        <v>471</v>
      </c>
      <c r="L256" s="258">
        <v>0</v>
      </c>
      <c r="M256" s="253"/>
      <c r="N256" s="253">
        <v>0</v>
      </c>
      <c r="O256" s="253">
        <v>0</v>
      </c>
      <c r="P256" s="253">
        <v>0</v>
      </c>
      <c r="Q256" s="253">
        <v>0</v>
      </c>
      <c r="R256" s="253">
        <v>0</v>
      </c>
      <c r="S256" s="253">
        <v>0</v>
      </c>
      <c r="T256" s="253">
        <v>0</v>
      </c>
      <c r="U256" s="253">
        <v>0</v>
      </c>
      <c r="V256" s="253">
        <v>0</v>
      </c>
      <c r="W256" s="253">
        <v>0</v>
      </c>
      <c r="X256" s="253">
        <v>0</v>
      </c>
      <c r="Y256" s="253">
        <v>0</v>
      </c>
    </row>
    <row r="257" spans="4:25" hidden="1" outlineLevel="1">
      <c r="D257" s="246" t="s">
        <v>2698</v>
      </c>
      <c r="E257" s="246" t="s">
        <v>2574</v>
      </c>
      <c r="F257" s="246" t="s">
        <v>467</v>
      </c>
      <c r="H257" s="246" t="s">
        <v>466</v>
      </c>
      <c r="I257" s="246" t="s">
        <v>2770</v>
      </c>
      <c r="J257" s="246" t="s">
        <v>471</v>
      </c>
      <c r="L257" s="258">
        <v>0</v>
      </c>
      <c r="M257" s="253"/>
      <c r="N257" s="253">
        <v>0</v>
      </c>
      <c r="O257" s="253">
        <v>0</v>
      </c>
      <c r="P257" s="253">
        <v>0</v>
      </c>
      <c r="Q257" s="253">
        <v>0</v>
      </c>
      <c r="R257" s="253">
        <v>0</v>
      </c>
      <c r="S257" s="253">
        <v>0</v>
      </c>
      <c r="T257" s="253">
        <v>0</v>
      </c>
      <c r="U257" s="253">
        <v>0</v>
      </c>
      <c r="V257" s="253">
        <v>0</v>
      </c>
      <c r="W257" s="253">
        <v>0</v>
      </c>
      <c r="X257" s="253">
        <v>0</v>
      </c>
      <c r="Y257" s="253">
        <v>0</v>
      </c>
    </row>
    <row r="258" spans="4:25" hidden="1" outlineLevel="1">
      <c r="D258" s="246" t="s">
        <v>855</v>
      </c>
      <c r="E258" s="246" t="s">
        <v>49</v>
      </c>
      <c r="F258" s="246" t="s">
        <v>465</v>
      </c>
      <c r="H258" s="246" t="s">
        <v>466</v>
      </c>
      <c r="I258" s="246" t="s">
        <v>856</v>
      </c>
      <c r="J258" s="246" t="s">
        <v>429</v>
      </c>
      <c r="L258" s="258">
        <v>0</v>
      </c>
      <c r="M258" s="253"/>
      <c r="N258" s="253">
        <v>0</v>
      </c>
      <c r="O258" s="253">
        <v>0</v>
      </c>
      <c r="P258" s="253">
        <v>0</v>
      </c>
      <c r="Q258" s="253">
        <v>0</v>
      </c>
      <c r="R258" s="253">
        <v>0</v>
      </c>
      <c r="S258" s="253">
        <v>0</v>
      </c>
      <c r="T258" s="253">
        <v>0</v>
      </c>
      <c r="U258" s="253">
        <v>0</v>
      </c>
      <c r="V258" s="253">
        <v>0</v>
      </c>
      <c r="W258" s="253">
        <v>0</v>
      </c>
      <c r="X258" s="253">
        <v>0</v>
      </c>
      <c r="Y258" s="253">
        <v>0</v>
      </c>
    </row>
    <row r="259" spans="4:25" hidden="1" outlineLevel="1">
      <c r="D259" s="246" t="s">
        <v>1015</v>
      </c>
      <c r="E259" s="246" t="s">
        <v>49</v>
      </c>
      <c r="F259" s="246" t="s">
        <v>465</v>
      </c>
      <c r="H259" s="246" t="s">
        <v>466</v>
      </c>
      <c r="I259" s="246" t="s">
        <v>2070</v>
      </c>
      <c r="J259" s="246" t="s">
        <v>106</v>
      </c>
      <c r="L259" s="258">
        <v>0</v>
      </c>
      <c r="M259" s="253"/>
      <c r="N259" s="253">
        <v>0</v>
      </c>
      <c r="O259" s="253">
        <v>0</v>
      </c>
      <c r="P259" s="253">
        <v>0</v>
      </c>
      <c r="Q259" s="253">
        <v>0</v>
      </c>
      <c r="R259" s="253">
        <v>0</v>
      </c>
      <c r="S259" s="253">
        <v>0</v>
      </c>
      <c r="T259" s="253">
        <v>0</v>
      </c>
      <c r="U259" s="253">
        <v>0</v>
      </c>
      <c r="V259" s="253">
        <v>0</v>
      </c>
      <c r="W259" s="253">
        <v>0</v>
      </c>
      <c r="X259" s="253">
        <v>0</v>
      </c>
      <c r="Y259" s="253">
        <v>0</v>
      </c>
    </row>
    <row r="260" spans="4:25" hidden="1" outlineLevel="1">
      <c r="D260" s="246" t="s">
        <v>1015</v>
      </c>
      <c r="E260" s="246" t="s">
        <v>49</v>
      </c>
      <c r="F260" s="246" t="s">
        <v>467</v>
      </c>
      <c r="H260" s="246" t="s">
        <v>466</v>
      </c>
      <c r="I260" s="246" t="s">
        <v>2071</v>
      </c>
      <c r="J260" s="246" t="s">
        <v>106</v>
      </c>
      <c r="L260" s="258">
        <v>0</v>
      </c>
      <c r="M260" s="253"/>
      <c r="N260" s="253">
        <v>0</v>
      </c>
      <c r="O260" s="253">
        <v>0</v>
      </c>
      <c r="P260" s="253">
        <v>0</v>
      </c>
      <c r="Q260" s="253">
        <v>0</v>
      </c>
      <c r="R260" s="253">
        <v>0</v>
      </c>
      <c r="S260" s="253">
        <v>0</v>
      </c>
      <c r="T260" s="253">
        <v>0</v>
      </c>
      <c r="U260" s="253">
        <v>0</v>
      </c>
      <c r="V260" s="253">
        <v>0</v>
      </c>
      <c r="W260" s="253">
        <v>0</v>
      </c>
      <c r="X260" s="253">
        <v>0</v>
      </c>
      <c r="Y260" s="253">
        <v>0</v>
      </c>
    </row>
    <row r="261" spans="4:25" hidden="1" outlineLevel="1">
      <c r="D261" s="246" t="s">
        <v>857</v>
      </c>
      <c r="E261" s="246" t="s">
        <v>49</v>
      </c>
      <c r="F261" s="246" t="s">
        <v>465</v>
      </c>
      <c r="H261" s="246" t="s">
        <v>466</v>
      </c>
      <c r="I261" s="246" t="s">
        <v>858</v>
      </c>
      <c r="J261" s="246" t="s">
        <v>797</v>
      </c>
      <c r="L261" s="258">
        <v>0</v>
      </c>
      <c r="M261" s="253"/>
      <c r="N261" s="253">
        <v>0</v>
      </c>
      <c r="O261" s="253">
        <v>0</v>
      </c>
      <c r="P261" s="253">
        <v>0</v>
      </c>
      <c r="Q261" s="253">
        <v>0</v>
      </c>
      <c r="R261" s="253">
        <v>0</v>
      </c>
      <c r="S261" s="253">
        <v>0</v>
      </c>
      <c r="T261" s="253">
        <v>0</v>
      </c>
      <c r="U261" s="253">
        <v>0</v>
      </c>
      <c r="V261" s="253">
        <v>0</v>
      </c>
      <c r="W261" s="253">
        <v>0</v>
      </c>
      <c r="X261" s="253">
        <v>0</v>
      </c>
      <c r="Y261" s="253">
        <v>0</v>
      </c>
    </row>
    <row r="262" spans="4:25" hidden="1" outlineLevel="1">
      <c r="D262" s="246" t="s">
        <v>859</v>
      </c>
      <c r="E262" s="246" t="s">
        <v>49</v>
      </c>
      <c r="F262" s="246" t="s">
        <v>465</v>
      </c>
      <c r="H262" s="246" t="s">
        <v>466</v>
      </c>
      <c r="I262" s="246" t="s">
        <v>860</v>
      </c>
      <c r="J262" s="246" t="s">
        <v>472</v>
      </c>
      <c r="L262" s="258">
        <v>0</v>
      </c>
      <c r="M262" s="253"/>
      <c r="N262" s="253">
        <v>0</v>
      </c>
      <c r="O262" s="253">
        <v>0</v>
      </c>
      <c r="P262" s="253">
        <v>0</v>
      </c>
      <c r="Q262" s="253">
        <v>0</v>
      </c>
      <c r="R262" s="253">
        <v>0</v>
      </c>
      <c r="S262" s="253">
        <v>0</v>
      </c>
      <c r="T262" s="253">
        <v>0</v>
      </c>
      <c r="U262" s="253">
        <v>0</v>
      </c>
      <c r="V262" s="253">
        <v>0</v>
      </c>
      <c r="W262" s="253">
        <v>0</v>
      </c>
      <c r="X262" s="253">
        <v>0</v>
      </c>
      <c r="Y262" s="253">
        <v>0</v>
      </c>
    </row>
    <row r="263" spans="4:25" hidden="1" outlineLevel="1">
      <c r="D263" s="246" t="s">
        <v>298</v>
      </c>
      <c r="E263" s="246" t="s">
        <v>49</v>
      </c>
      <c r="F263" s="246" t="s">
        <v>465</v>
      </c>
      <c r="H263" s="246" t="s">
        <v>466</v>
      </c>
      <c r="I263" s="246" t="s">
        <v>638</v>
      </c>
      <c r="J263" s="246" t="s">
        <v>455</v>
      </c>
      <c r="L263" s="258">
        <v>0</v>
      </c>
      <c r="M263" s="253"/>
      <c r="N263" s="253">
        <v>0</v>
      </c>
      <c r="O263" s="253">
        <v>0</v>
      </c>
      <c r="P263" s="253">
        <v>0</v>
      </c>
      <c r="Q263" s="253">
        <v>0</v>
      </c>
      <c r="R263" s="253">
        <v>0</v>
      </c>
      <c r="S263" s="253">
        <v>0</v>
      </c>
      <c r="T263" s="253">
        <v>0</v>
      </c>
      <c r="U263" s="253">
        <v>0</v>
      </c>
      <c r="V263" s="253">
        <v>0</v>
      </c>
      <c r="W263" s="253">
        <v>0</v>
      </c>
      <c r="X263" s="253">
        <v>0</v>
      </c>
      <c r="Y263" s="253">
        <v>0</v>
      </c>
    </row>
    <row r="264" spans="4:25" hidden="1" outlineLevel="1">
      <c r="D264" s="246" t="s">
        <v>299</v>
      </c>
      <c r="E264" s="246" t="s">
        <v>49</v>
      </c>
      <c r="F264" s="246" t="s">
        <v>465</v>
      </c>
      <c r="H264" s="246" t="s">
        <v>466</v>
      </c>
      <c r="I264" s="246" t="s">
        <v>639</v>
      </c>
      <c r="J264" s="246" t="s">
        <v>110</v>
      </c>
      <c r="L264" s="258">
        <v>0</v>
      </c>
      <c r="M264" s="253"/>
      <c r="N264" s="253">
        <v>0</v>
      </c>
      <c r="O264" s="253">
        <v>0</v>
      </c>
      <c r="P264" s="253">
        <v>0</v>
      </c>
      <c r="Q264" s="253">
        <v>0</v>
      </c>
      <c r="R264" s="253">
        <v>0</v>
      </c>
      <c r="S264" s="253">
        <v>0</v>
      </c>
      <c r="T264" s="253">
        <v>0</v>
      </c>
      <c r="U264" s="253">
        <v>0</v>
      </c>
      <c r="V264" s="253">
        <v>0</v>
      </c>
      <c r="W264" s="253">
        <v>0</v>
      </c>
      <c r="X264" s="253">
        <v>0</v>
      </c>
      <c r="Y264" s="253">
        <v>0</v>
      </c>
    </row>
    <row r="265" spans="4:25" hidden="1" outlineLevel="1">
      <c r="D265" s="246" t="s">
        <v>300</v>
      </c>
      <c r="E265" s="246" t="s">
        <v>49</v>
      </c>
      <c r="F265" s="246" t="s">
        <v>465</v>
      </c>
      <c r="H265" s="246" t="s">
        <v>466</v>
      </c>
      <c r="I265" s="246" t="s">
        <v>640</v>
      </c>
      <c r="J265" s="246" t="s">
        <v>110</v>
      </c>
      <c r="L265" s="258">
        <v>0</v>
      </c>
      <c r="M265" s="253"/>
      <c r="N265" s="253">
        <v>0</v>
      </c>
      <c r="O265" s="253">
        <v>0</v>
      </c>
      <c r="P265" s="253">
        <v>0</v>
      </c>
      <c r="Q265" s="253">
        <v>0</v>
      </c>
      <c r="R265" s="253">
        <v>0</v>
      </c>
      <c r="S265" s="253">
        <v>0</v>
      </c>
      <c r="T265" s="253">
        <v>0</v>
      </c>
      <c r="U265" s="253">
        <v>0</v>
      </c>
      <c r="V265" s="253">
        <v>0</v>
      </c>
      <c r="W265" s="253">
        <v>0</v>
      </c>
      <c r="X265" s="253">
        <v>0</v>
      </c>
      <c r="Y265" s="253">
        <v>0</v>
      </c>
    </row>
    <row r="266" spans="4:25" hidden="1" outlineLevel="1">
      <c r="D266" s="246" t="s">
        <v>499</v>
      </c>
      <c r="E266" s="246" t="s">
        <v>49</v>
      </c>
      <c r="F266" s="246" t="s">
        <v>465</v>
      </c>
      <c r="H266" s="246" t="s">
        <v>466</v>
      </c>
      <c r="I266" s="246" t="s">
        <v>641</v>
      </c>
      <c r="J266" s="246" t="s">
        <v>110</v>
      </c>
      <c r="L266" s="258">
        <v>0</v>
      </c>
      <c r="M266" s="253"/>
      <c r="N266" s="253">
        <v>0</v>
      </c>
      <c r="O266" s="253">
        <v>0</v>
      </c>
      <c r="P266" s="253">
        <v>0</v>
      </c>
      <c r="Q266" s="253">
        <v>0</v>
      </c>
      <c r="R266" s="253">
        <v>0</v>
      </c>
      <c r="S266" s="253">
        <v>0</v>
      </c>
      <c r="T266" s="253">
        <v>0</v>
      </c>
      <c r="U266" s="253">
        <v>0</v>
      </c>
      <c r="V266" s="253">
        <v>0</v>
      </c>
      <c r="W266" s="253">
        <v>0</v>
      </c>
      <c r="X266" s="253">
        <v>0</v>
      </c>
      <c r="Y266" s="253">
        <v>0</v>
      </c>
    </row>
    <row r="267" spans="4:25" hidden="1" outlineLevel="1">
      <c r="D267" s="246" t="s">
        <v>499</v>
      </c>
      <c r="E267" s="246" t="s">
        <v>49</v>
      </c>
      <c r="F267" s="246" t="s">
        <v>467</v>
      </c>
      <c r="H267" s="246" t="s">
        <v>466</v>
      </c>
      <c r="I267" s="246" t="s">
        <v>2072</v>
      </c>
      <c r="J267" s="246" t="s">
        <v>110</v>
      </c>
      <c r="L267" s="258">
        <v>0</v>
      </c>
      <c r="M267" s="253"/>
      <c r="N267" s="253">
        <v>0</v>
      </c>
      <c r="O267" s="253">
        <v>0</v>
      </c>
      <c r="P267" s="253">
        <v>0</v>
      </c>
      <c r="Q267" s="253">
        <v>0</v>
      </c>
      <c r="R267" s="253">
        <v>0</v>
      </c>
      <c r="S267" s="253">
        <v>0</v>
      </c>
      <c r="T267" s="253">
        <v>0</v>
      </c>
      <c r="U267" s="253">
        <v>0</v>
      </c>
      <c r="V267" s="253">
        <v>0</v>
      </c>
      <c r="W267" s="253">
        <v>0</v>
      </c>
      <c r="X267" s="253">
        <v>0</v>
      </c>
      <c r="Y267" s="253">
        <v>0</v>
      </c>
    </row>
    <row r="268" spans="4:25" hidden="1" outlineLevel="1">
      <c r="D268" s="246" t="s">
        <v>861</v>
      </c>
      <c r="E268" s="246" t="s">
        <v>49</v>
      </c>
      <c r="F268" s="246" t="s">
        <v>465</v>
      </c>
      <c r="H268" s="246" t="s">
        <v>466</v>
      </c>
      <c r="I268" s="246" t="s">
        <v>862</v>
      </c>
      <c r="J268" s="246" t="s">
        <v>429</v>
      </c>
      <c r="L268" s="258">
        <v>0</v>
      </c>
      <c r="M268" s="253"/>
      <c r="N268" s="253">
        <v>0</v>
      </c>
      <c r="O268" s="253">
        <v>0</v>
      </c>
      <c r="P268" s="253">
        <v>0</v>
      </c>
      <c r="Q268" s="253">
        <v>0</v>
      </c>
      <c r="R268" s="253">
        <v>0</v>
      </c>
      <c r="S268" s="253">
        <v>0</v>
      </c>
      <c r="T268" s="253">
        <v>0</v>
      </c>
      <c r="U268" s="253">
        <v>0</v>
      </c>
      <c r="V268" s="253">
        <v>0</v>
      </c>
      <c r="W268" s="253">
        <v>0</v>
      </c>
      <c r="X268" s="253">
        <v>0</v>
      </c>
      <c r="Y268" s="253">
        <v>0</v>
      </c>
    </row>
    <row r="269" spans="4:25" hidden="1" outlineLevel="1">
      <c r="D269" s="246" t="s">
        <v>1784</v>
      </c>
      <c r="E269" s="246" t="s">
        <v>1759</v>
      </c>
      <c r="F269" s="246" t="s">
        <v>465</v>
      </c>
      <c r="H269" s="246" t="s">
        <v>466</v>
      </c>
      <c r="I269" s="246" t="s">
        <v>1804</v>
      </c>
      <c r="J269" s="246" t="s">
        <v>789</v>
      </c>
      <c r="L269" s="258">
        <v>0</v>
      </c>
      <c r="M269" s="253"/>
      <c r="N269" s="253">
        <v>0</v>
      </c>
      <c r="O269" s="253">
        <v>0</v>
      </c>
      <c r="P269" s="253">
        <v>0</v>
      </c>
      <c r="Q269" s="253">
        <v>0</v>
      </c>
      <c r="R269" s="253">
        <v>0</v>
      </c>
      <c r="S269" s="253">
        <v>0</v>
      </c>
      <c r="T269" s="253">
        <v>0</v>
      </c>
      <c r="U269" s="253">
        <v>0</v>
      </c>
      <c r="V269" s="253">
        <v>0</v>
      </c>
      <c r="W269" s="253">
        <v>0</v>
      </c>
      <c r="X269" s="253">
        <v>0</v>
      </c>
      <c r="Y269" s="253">
        <v>0</v>
      </c>
    </row>
    <row r="270" spans="4:25" hidden="1" outlineLevel="1">
      <c r="D270" s="246" t="s">
        <v>1784</v>
      </c>
      <c r="E270" s="246" t="s">
        <v>1759</v>
      </c>
      <c r="F270" s="246" t="s">
        <v>467</v>
      </c>
      <c r="H270" s="246" t="s">
        <v>466</v>
      </c>
      <c r="I270" s="246" t="s">
        <v>1805</v>
      </c>
      <c r="J270" s="246" t="s">
        <v>789</v>
      </c>
      <c r="L270" s="258">
        <v>0</v>
      </c>
      <c r="M270" s="253"/>
      <c r="N270" s="253">
        <v>0</v>
      </c>
      <c r="O270" s="253">
        <v>0</v>
      </c>
      <c r="P270" s="253">
        <v>0</v>
      </c>
      <c r="Q270" s="253">
        <v>0</v>
      </c>
      <c r="R270" s="253">
        <v>0</v>
      </c>
      <c r="S270" s="253">
        <v>0</v>
      </c>
      <c r="T270" s="253">
        <v>0</v>
      </c>
      <c r="U270" s="253">
        <v>0</v>
      </c>
      <c r="V270" s="253">
        <v>0</v>
      </c>
      <c r="W270" s="253">
        <v>0</v>
      </c>
      <c r="X270" s="253">
        <v>0</v>
      </c>
      <c r="Y270" s="253">
        <v>0</v>
      </c>
    </row>
    <row r="271" spans="4:25" hidden="1" outlineLevel="1">
      <c r="D271" s="246" t="s">
        <v>2518</v>
      </c>
      <c r="E271" s="246" t="s">
        <v>49</v>
      </c>
      <c r="F271" s="246" t="s">
        <v>465</v>
      </c>
      <c r="H271" s="246" t="s">
        <v>466</v>
      </c>
      <c r="I271" s="246" t="s">
        <v>642</v>
      </c>
      <c r="J271" s="246" t="s">
        <v>110</v>
      </c>
      <c r="L271" s="258">
        <v>0</v>
      </c>
      <c r="M271" s="253"/>
      <c r="N271" s="253">
        <v>0</v>
      </c>
      <c r="O271" s="253">
        <v>0</v>
      </c>
      <c r="P271" s="253">
        <v>0</v>
      </c>
      <c r="Q271" s="253">
        <v>0</v>
      </c>
      <c r="R271" s="253">
        <v>0</v>
      </c>
      <c r="S271" s="253">
        <v>0</v>
      </c>
      <c r="T271" s="253">
        <v>0</v>
      </c>
      <c r="U271" s="253">
        <v>0</v>
      </c>
      <c r="V271" s="253">
        <v>0</v>
      </c>
      <c r="W271" s="253">
        <v>0</v>
      </c>
      <c r="X271" s="253">
        <v>0</v>
      </c>
      <c r="Y271" s="253">
        <v>0</v>
      </c>
    </row>
    <row r="272" spans="4:25" hidden="1" outlineLevel="1">
      <c r="D272" s="246" t="s">
        <v>412</v>
      </c>
      <c r="E272" s="246" t="s">
        <v>49</v>
      </c>
      <c r="F272" s="246" t="s">
        <v>465</v>
      </c>
      <c r="H272" s="246" t="s">
        <v>466</v>
      </c>
      <c r="I272" s="246" t="s">
        <v>643</v>
      </c>
      <c r="J272" s="246" t="s">
        <v>106</v>
      </c>
      <c r="L272" s="258">
        <v>0</v>
      </c>
      <c r="M272" s="253"/>
      <c r="N272" s="253">
        <v>0</v>
      </c>
      <c r="O272" s="253">
        <v>0</v>
      </c>
      <c r="P272" s="253">
        <v>0</v>
      </c>
      <c r="Q272" s="253">
        <v>0</v>
      </c>
      <c r="R272" s="253">
        <v>0</v>
      </c>
      <c r="S272" s="253">
        <v>0</v>
      </c>
      <c r="T272" s="253">
        <v>0</v>
      </c>
      <c r="U272" s="253">
        <v>0</v>
      </c>
      <c r="V272" s="253">
        <v>0</v>
      </c>
      <c r="W272" s="253">
        <v>0</v>
      </c>
      <c r="X272" s="253">
        <v>0</v>
      </c>
      <c r="Y272" s="253">
        <v>0</v>
      </c>
    </row>
    <row r="273" spans="4:25" hidden="1" outlineLevel="1">
      <c r="D273" s="246" t="s">
        <v>500</v>
      </c>
      <c r="E273" s="246" t="s">
        <v>50</v>
      </c>
      <c r="F273" s="246" t="s">
        <v>465</v>
      </c>
      <c r="H273" s="246" t="s">
        <v>466</v>
      </c>
      <c r="I273" s="246" t="s">
        <v>1351</v>
      </c>
      <c r="J273" s="246" t="s">
        <v>108</v>
      </c>
      <c r="L273" s="258">
        <v>0</v>
      </c>
      <c r="M273" s="253"/>
      <c r="N273" s="253">
        <v>0</v>
      </c>
      <c r="O273" s="253">
        <v>0</v>
      </c>
      <c r="P273" s="253">
        <v>0</v>
      </c>
      <c r="Q273" s="253">
        <v>0</v>
      </c>
      <c r="R273" s="253">
        <v>0</v>
      </c>
      <c r="S273" s="253">
        <v>0</v>
      </c>
      <c r="T273" s="253">
        <v>0</v>
      </c>
      <c r="U273" s="253">
        <v>0</v>
      </c>
      <c r="V273" s="253">
        <v>0</v>
      </c>
      <c r="W273" s="253">
        <v>0</v>
      </c>
      <c r="X273" s="253">
        <v>0</v>
      </c>
      <c r="Y273" s="253">
        <v>0</v>
      </c>
    </row>
    <row r="274" spans="4:25" hidden="1" outlineLevel="1">
      <c r="D274" s="246" t="s">
        <v>501</v>
      </c>
      <c r="E274" s="246" t="s">
        <v>61</v>
      </c>
      <c r="F274" s="246" t="s">
        <v>465</v>
      </c>
      <c r="H274" s="246" t="s">
        <v>466</v>
      </c>
      <c r="I274" s="246" t="s">
        <v>233</v>
      </c>
      <c r="J274" s="246" t="s">
        <v>0</v>
      </c>
      <c r="L274" s="258">
        <v>0</v>
      </c>
      <c r="M274" s="253"/>
      <c r="N274" s="253">
        <v>0</v>
      </c>
      <c r="O274" s="253">
        <v>0</v>
      </c>
      <c r="P274" s="253">
        <v>0</v>
      </c>
      <c r="Q274" s="253">
        <v>0</v>
      </c>
      <c r="R274" s="253">
        <v>0</v>
      </c>
      <c r="S274" s="253">
        <v>0</v>
      </c>
      <c r="T274" s="253">
        <v>0</v>
      </c>
      <c r="U274" s="253">
        <v>0</v>
      </c>
      <c r="V274" s="253">
        <v>0</v>
      </c>
      <c r="W274" s="253">
        <v>0</v>
      </c>
      <c r="X274" s="253">
        <v>0</v>
      </c>
      <c r="Y274" s="253">
        <v>0</v>
      </c>
    </row>
    <row r="275" spans="4:25" hidden="1" outlineLevel="1">
      <c r="D275" s="246" t="s">
        <v>413</v>
      </c>
      <c r="E275" s="246" t="s">
        <v>49</v>
      </c>
      <c r="F275" s="246" t="s">
        <v>465</v>
      </c>
      <c r="H275" s="246" t="s">
        <v>466</v>
      </c>
      <c r="I275" s="246" t="s">
        <v>646</v>
      </c>
      <c r="J275" s="246" t="s">
        <v>110</v>
      </c>
      <c r="L275" s="258">
        <v>0</v>
      </c>
      <c r="M275" s="253"/>
      <c r="N275" s="253">
        <v>0</v>
      </c>
      <c r="O275" s="253">
        <v>0</v>
      </c>
      <c r="P275" s="253">
        <v>0</v>
      </c>
      <c r="Q275" s="253">
        <v>0</v>
      </c>
      <c r="R275" s="253">
        <v>0</v>
      </c>
      <c r="S275" s="253">
        <v>0</v>
      </c>
      <c r="T275" s="253">
        <v>0</v>
      </c>
      <c r="U275" s="253">
        <v>0</v>
      </c>
      <c r="V275" s="253">
        <v>0</v>
      </c>
      <c r="W275" s="253">
        <v>0</v>
      </c>
      <c r="X275" s="253">
        <v>0</v>
      </c>
      <c r="Y275" s="253">
        <v>0</v>
      </c>
    </row>
    <row r="276" spans="4:25" hidden="1" outlineLevel="1">
      <c r="D276" s="246" t="s">
        <v>2309</v>
      </c>
      <c r="E276" s="246" t="s">
        <v>49</v>
      </c>
      <c r="F276" s="246" t="s">
        <v>465</v>
      </c>
      <c r="H276" s="246" t="s">
        <v>466</v>
      </c>
      <c r="I276" s="246" t="s">
        <v>2310</v>
      </c>
      <c r="J276" s="246" t="s">
        <v>472</v>
      </c>
      <c r="L276" s="258">
        <v>0</v>
      </c>
      <c r="M276" s="253"/>
      <c r="N276" s="253">
        <v>0</v>
      </c>
      <c r="O276" s="253">
        <v>0</v>
      </c>
      <c r="P276" s="253">
        <v>0</v>
      </c>
      <c r="Q276" s="253">
        <v>0</v>
      </c>
      <c r="R276" s="253">
        <v>0</v>
      </c>
      <c r="S276" s="253">
        <v>0</v>
      </c>
      <c r="T276" s="253">
        <v>0</v>
      </c>
      <c r="U276" s="253">
        <v>0</v>
      </c>
      <c r="V276" s="253">
        <v>0</v>
      </c>
      <c r="W276" s="253">
        <v>0</v>
      </c>
      <c r="X276" s="253">
        <v>0</v>
      </c>
      <c r="Y276" s="253">
        <v>0</v>
      </c>
    </row>
    <row r="277" spans="4:25" hidden="1" outlineLevel="1">
      <c r="D277" s="246" t="s">
        <v>2771</v>
      </c>
      <c r="E277" s="246" t="s">
        <v>2574</v>
      </c>
      <c r="F277" s="246" t="s">
        <v>465</v>
      </c>
      <c r="H277" s="246" t="s">
        <v>466</v>
      </c>
      <c r="I277" s="246" t="s">
        <v>2772</v>
      </c>
      <c r="J277" s="246" t="s">
        <v>471</v>
      </c>
      <c r="L277" s="258">
        <v>235.62225000000001</v>
      </c>
      <c r="M277" s="253"/>
      <c r="N277" s="253">
        <v>0</v>
      </c>
      <c r="O277" s="253">
        <v>235.62225000000001</v>
      </c>
      <c r="P277" s="253">
        <v>0</v>
      </c>
      <c r="Q277" s="253">
        <v>0</v>
      </c>
      <c r="R277" s="253">
        <v>0</v>
      </c>
      <c r="S277" s="253">
        <v>0</v>
      </c>
      <c r="T277" s="253">
        <v>0</v>
      </c>
      <c r="U277" s="253">
        <v>0</v>
      </c>
      <c r="V277" s="253">
        <v>0</v>
      </c>
      <c r="W277" s="253">
        <v>0</v>
      </c>
      <c r="X277" s="253">
        <v>0</v>
      </c>
      <c r="Y277" s="253">
        <v>0</v>
      </c>
    </row>
    <row r="278" spans="4:25" hidden="1" outlineLevel="1">
      <c r="D278" s="246" t="s">
        <v>2771</v>
      </c>
      <c r="E278" s="246" t="s">
        <v>2574</v>
      </c>
      <c r="F278" s="246" t="s">
        <v>467</v>
      </c>
      <c r="H278" s="246" t="s">
        <v>466</v>
      </c>
      <c r="I278" s="246" t="s">
        <v>2773</v>
      </c>
      <c r="J278" s="246" t="s">
        <v>471</v>
      </c>
      <c r="L278" s="258">
        <v>240735.94972</v>
      </c>
      <c r="M278" s="253"/>
      <c r="N278" s="253">
        <v>14612.5</v>
      </c>
      <c r="O278" s="253">
        <v>23899.768469999999</v>
      </c>
      <c r="P278" s="253">
        <v>17862</v>
      </c>
      <c r="Q278" s="253">
        <v>0</v>
      </c>
      <c r="R278" s="253">
        <v>5639.0304999999998</v>
      </c>
      <c r="S278" s="253">
        <v>640.5</v>
      </c>
      <c r="T278" s="253">
        <v>0</v>
      </c>
      <c r="U278" s="253">
        <v>0</v>
      </c>
      <c r="V278" s="253">
        <v>66005.900750000001</v>
      </c>
      <c r="W278" s="253">
        <v>32880</v>
      </c>
      <c r="X278" s="253">
        <v>0</v>
      </c>
      <c r="Y278" s="253">
        <v>79196.25</v>
      </c>
    </row>
    <row r="279" spans="4:25" hidden="1" outlineLevel="1">
      <c r="D279" s="246" t="s">
        <v>2774</v>
      </c>
      <c r="E279" s="246" t="s">
        <v>2574</v>
      </c>
      <c r="F279" s="246" t="s">
        <v>465</v>
      </c>
      <c r="H279" s="246" t="s">
        <v>466</v>
      </c>
      <c r="I279" s="246" t="s">
        <v>2775</v>
      </c>
      <c r="J279" s="246" t="s">
        <v>471</v>
      </c>
      <c r="L279" s="258">
        <v>0</v>
      </c>
      <c r="M279" s="253"/>
      <c r="N279" s="253">
        <v>0</v>
      </c>
      <c r="O279" s="253">
        <v>0</v>
      </c>
      <c r="P279" s="253">
        <v>0</v>
      </c>
      <c r="Q279" s="253">
        <v>0</v>
      </c>
      <c r="R279" s="253">
        <v>0</v>
      </c>
      <c r="S279" s="253">
        <v>0</v>
      </c>
      <c r="T279" s="253">
        <v>0</v>
      </c>
      <c r="U279" s="253">
        <v>0</v>
      </c>
      <c r="V279" s="253">
        <v>0</v>
      </c>
      <c r="W279" s="253">
        <v>0</v>
      </c>
      <c r="X279" s="253">
        <v>0</v>
      </c>
      <c r="Y279" s="253">
        <v>0</v>
      </c>
    </row>
    <row r="280" spans="4:25" hidden="1" outlineLevel="1">
      <c r="D280" s="246" t="s">
        <v>2774</v>
      </c>
      <c r="E280" s="246" t="s">
        <v>2574</v>
      </c>
      <c r="F280" s="246" t="s">
        <v>467</v>
      </c>
      <c r="H280" s="246" t="s">
        <v>466</v>
      </c>
      <c r="I280" s="246" t="s">
        <v>2776</v>
      </c>
      <c r="J280" s="246" t="s">
        <v>471</v>
      </c>
      <c r="L280" s="258">
        <v>0.37760000000000005</v>
      </c>
      <c r="M280" s="253"/>
      <c r="N280" s="253">
        <v>0</v>
      </c>
      <c r="O280" s="253">
        <v>0</v>
      </c>
      <c r="P280" s="253">
        <v>0</v>
      </c>
      <c r="Q280" s="253">
        <v>0</v>
      </c>
      <c r="R280" s="253">
        <v>0.37760000000000005</v>
      </c>
      <c r="S280" s="253">
        <v>0</v>
      </c>
      <c r="T280" s="253">
        <v>0</v>
      </c>
      <c r="U280" s="253">
        <v>0</v>
      </c>
      <c r="V280" s="253">
        <v>0</v>
      </c>
      <c r="W280" s="253">
        <v>0</v>
      </c>
      <c r="X280" s="253">
        <v>0</v>
      </c>
      <c r="Y280" s="253">
        <v>0</v>
      </c>
    </row>
    <row r="281" spans="4:25" hidden="1" outlineLevel="1">
      <c r="D281" s="246" t="s">
        <v>647</v>
      </c>
      <c r="E281" s="246" t="s">
        <v>49</v>
      </c>
      <c r="F281" s="246" t="s">
        <v>465</v>
      </c>
      <c r="H281" s="246" t="s">
        <v>466</v>
      </c>
      <c r="I281" s="246" t="s">
        <v>648</v>
      </c>
      <c r="J281" s="246" t="s">
        <v>110</v>
      </c>
      <c r="L281" s="258">
        <v>0</v>
      </c>
      <c r="M281" s="253"/>
      <c r="N281" s="253">
        <v>0</v>
      </c>
      <c r="O281" s="253">
        <v>0</v>
      </c>
      <c r="P281" s="253">
        <v>0</v>
      </c>
      <c r="Q281" s="253">
        <v>0</v>
      </c>
      <c r="R281" s="253">
        <v>0</v>
      </c>
      <c r="S281" s="253">
        <v>0</v>
      </c>
      <c r="T281" s="253">
        <v>0</v>
      </c>
      <c r="U281" s="253">
        <v>0</v>
      </c>
      <c r="V281" s="253">
        <v>0</v>
      </c>
      <c r="W281" s="253">
        <v>0</v>
      </c>
      <c r="X281" s="253">
        <v>0</v>
      </c>
      <c r="Y281" s="253">
        <v>0</v>
      </c>
    </row>
    <row r="282" spans="4:25" hidden="1" outlineLevel="1">
      <c r="D282" s="246" t="s">
        <v>863</v>
      </c>
      <c r="E282" s="246" t="s">
        <v>49</v>
      </c>
      <c r="F282" s="246" t="s">
        <v>465</v>
      </c>
      <c r="H282" s="246" t="s">
        <v>466</v>
      </c>
      <c r="I282" s="246" t="s">
        <v>864</v>
      </c>
      <c r="J282" s="246" t="s">
        <v>774</v>
      </c>
      <c r="L282" s="258">
        <v>0</v>
      </c>
      <c r="M282" s="253"/>
      <c r="N282" s="253">
        <v>0</v>
      </c>
      <c r="O282" s="253">
        <v>0</v>
      </c>
      <c r="P282" s="253">
        <v>0</v>
      </c>
      <c r="Q282" s="253">
        <v>0</v>
      </c>
      <c r="R282" s="253">
        <v>0</v>
      </c>
      <c r="S282" s="253">
        <v>0</v>
      </c>
      <c r="T282" s="253">
        <v>0</v>
      </c>
      <c r="U282" s="253">
        <v>0</v>
      </c>
      <c r="V282" s="253">
        <v>0</v>
      </c>
      <c r="W282" s="253">
        <v>0</v>
      </c>
      <c r="X282" s="253">
        <v>0</v>
      </c>
      <c r="Y282" s="253">
        <v>0</v>
      </c>
    </row>
    <row r="283" spans="4:25" hidden="1" outlineLevel="1">
      <c r="D283" s="246" t="s">
        <v>1694</v>
      </c>
      <c r="E283" s="246" t="s">
        <v>48</v>
      </c>
      <c r="F283" s="246" t="s">
        <v>465</v>
      </c>
      <c r="H283" s="246" t="s">
        <v>466</v>
      </c>
      <c r="I283" s="246" t="s">
        <v>650</v>
      </c>
      <c r="J283" s="246" t="s">
        <v>109</v>
      </c>
      <c r="L283" s="258">
        <v>0</v>
      </c>
      <c r="M283" s="253"/>
      <c r="N283" s="253">
        <v>0</v>
      </c>
      <c r="O283" s="253">
        <v>0</v>
      </c>
      <c r="P283" s="253">
        <v>0</v>
      </c>
      <c r="Q283" s="253">
        <v>0</v>
      </c>
      <c r="R283" s="253">
        <v>0</v>
      </c>
      <c r="S283" s="253">
        <v>0</v>
      </c>
      <c r="T283" s="253">
        <v>0</v>
      </c>
      <c r="U283" s="253">
        <v>0</v>
      </c>
      <c r="V283" s="253">
        <v>0</v>
      </c>
      <c r="W283" s="253">
        <v>0</v>
      </c>
      <c r="X283" s="253">
        <v>0</v>
      </c>
      <c r="Y283" s="253">
        <v>0</v>
      </c>
    </row>
    <row r="284" spans="4:25" hidden="1" outlineLevel="1">
      <c r="D284" s="246" t="s">
        <v>865</v>
      </c>
      <c r="E284" s="246" t="s">
        <v>49</v>
      </c>
      <c r="F284" s="246" t="s">
        <v>465</v>
      </c>
      <c r="H284" s="246" t="s">
        <v>466</v>
      </c>
      <c r="I284" s="246" t="s">
        <v>866</v>
      </c>
      <c r="J284" s="246" t="s">
        <v>472</v>
      </c>
      <c r="L284" s="258">
        <v>0</v>
      </c>
      <c r="M284" s="253"/>
      <c r="N284" s="253">
        <v>0</v>
      </c>
      <c r="O284" s="253">
        <v>0</v>
      </c>
      <c r="P284" s="253">
        <v>0</v>
      </c>
      <c r="Q284" s="253">
        <v>0</v>
      </c>
      <c r="R284" s="253">
        <v>0</v>
      </c>
      <c r="S284" s="253">
        <v>0</v>
      </c>
      <c r="T284" s="253">
        <v>0</v>
      </c>
      <c r="U284" s="253">
        <v>0</v>
      </c>
      <c r="V284" s="253">
        <v>0</v>
      </c>
      <c r="W284" s="253">
        <v>0</v>
      </c>
      <c r="X284" s="253">
        <v>0</v>
      </c>
      <c r="Y284" s="253">
        <v>0</v>
      </c>
    </row>
    <row r="285" spans="4:25" hidden="1" outlineLevel="1">
      <c r="D285" s="246" t="s">
        <v>1785</v>
      </c>
      <c r="E285" s="246" t="s">
        <v>1759</v>
      </c>
      <c r="F285" s="246" t="s">
        <v>465</v>
      </c>
      <c r="H285" s="246" t="s">
        <v>466</v>
      </c>
      <c r="I285" s="246" t="s">
        <v>1806</v>
      </c>
      <c r="J285" s="246" t="s">
        <v>789</v>
      </c>
      <c r="L285" s="258">
        <v>0</v>
      </c>
      <c r="M285" s="253"/>
      <c r="N285" s="253">
        <v>0</v>
      </c>
      <c r="O285" s="253">
        <v>0</v>
      </c>
      <c r="P285" s="253">
        <v>0</v>
      </c>
      <c r="Q285" s="253">
        <v>0</v>
      </c>
      <c r="R285" s="253">
        <v>0</v>
      </c>
      <c r="S285" s="253">
        <v>0</v>
      </c>
      <c r="T285" s="253">
        <v>0</v>
      </c>
      <c r="U285" s="253">
        <v>0</v>
      </c>
      <c r="V285" s="253">
        <v>0</v>
      </c>
      <c r="W285" s="253">
        <v>0</v>
      </c>
      <c r="X285" s="253">
        <v>0</v>
      </c>
      <c r="Y285" s="253">
        <v>0</v>
      </c>
    </row>
    <row r="286" spans="4:25" hidden="1" outlineLevel="1">
      <c r="D286" s="246" t="s">
        <v>1785</v>
      </c>
      <c r="E286" s="246" t="s">
        <v>1759</v>
      </c>
      <c r="F286" s="246" t="s">
        <v>467</v>
      </c>
      <c r="H286" s="246" t="s">
        <v>466</v>
      </c>
      <c r="I286" s="246" t="s">
        <v>1807</v>
      </c>
      <c r="J286" s="246" t="s">
        <v>789</v>
      </c>
      <c r="L286" s="258">
        <v>0</v>
      </c>
      <c r="M286" s="253"/>
      <c r="N286" s="253">
        <v>0</v>
      </c>
      <c r="O286" s="253">
        <v>0</v>
      </c>
      <c r="P286" s="253">
        <v>0</v>
      </c>
      <c r="Q286" s="253">
        <v>0</v>
      </c>
      <c r="R286" s="253">
        <v>0</v>
      </c>
      <c r="S286" s="253">
        <v>0</v>
      </c>
      <c r="T286" s="253">
        <v>0</v>
      </c>
      <c r="U286" s="253">
        <v>0</v>
      </c>
      <c r="V286" s="253">
        <v>0</v>
      </c>
      <c r="W286" s="253">
        <v>0</v>
      </c>
      <c r="X286" s="253">
        <v>0</v>
      </c>
      <c r="Y286" s="253">
        <v>0</v>
      </c>
    </row>
    <row r="287" spans="4:25" hidden="1" outlineLevel="1">
      <c r="D287" s="246" t="s">
        <v>868</v>
      </c>
      <c r="E287" s="246" t="s">
        <v>49</v>
      </c>
      <c r="F287" s="246" t="s">
        <v>465</v>
      </c>
      <c r="H287" s="246" t="s">
        <v>466</v>
      </c>
      <c r="I287" s="246" t="s">
        <v>869</v>
      </c>
      <c r="J287" s="246" t="s">
        <v>429</v>
      </c>
      <c r="L287" s="258">
        <v>0</v>
      </c>
      <c r="M287" s="253"/>
      <c r="N287" s="253">
        <v>0</v>
      </c>
      <c r="O287" s="253">
        <v>0</v>
      </c>
      <c r="P287" s="253">
        <v>0</v>
      </c>
      <c r="Q287" s="253">
        <v>0</v>
      </c>
      <c r="R287" s="253">
        <v>0</v>
      </c>
      <c r="S287" s="253">
        <v>0</v>
      </c>
      <c r="T287" s="253">
        <v>0</v>
      </c>
      <c r="U287" s="253">
        <v>0</v>
      </c>
      <c r="V287" s="253">
        <v>0</v>
      </c>
      <c r="W287" s="253">
        <v>0</v>
      </c>
      <c r="X287" s="253">
        <v>0</v>
      </c>
      <c r="Y287" s="253">
        <v>0</v>
      </c>
    </row>
    <row r="288" spans="4:25" hidden="1" outlineLevel="1">
      <c r="D288" s="246" t="s">
        <v>870</v>
      </c>
      <c r="E288" s="246" t="s">
        <v>49</v>
      </c>
      <c r="F288" s="246" t="s">
        <v>465</v>
      </c>
      <c r="H288" s="246" t="s">
        <v>466</v>
      </c>
      <c r="I288" s="246" t="s">
        <v>871</v>
      </c>
      <c r="J288" s="246" t="s">
        <v>797</v>
      </c>
      <c r="L288" s="258">
        <v>0</v>
      </c>
      <c r="M288" s="253"/>
      <c r="N288" s="253">
        <v>0</v>
      </c>
      <c r="O288" s="253">
        <v>0</v>
      </c>
      <c r="P288" s="253">
        <v>0</v>
      </c>
      <c r="Q288" s="253">
        <v>0</v>
      </c>
      <c r="R288" s="253">
        <v>0</v>
      </c>
      <c r="S288" s="253">
        <v>0</v>
      </c>
      <c r="T288" s="253">
        <v>0</v>
      </c>
      <c r="U288" s="253">
        <v>0</v>
      </c>
      <c r="V288" s="253">
        <v>0</v>
      </c>
      <c r="W288" s="253">
        <v>0</v>
      </c>
      <c r="X288" s="253">
        <v>0</v>
      </c>
      <c r="Y288" s="253">
        <v>0</v>
      </c>
    </row>
    <row r="289" spans="4:25" hidden="1" outlineLevel="1">
      <c r="D289" s="246" t="s">
        <v>2075</v>
      </c>
      <c r="E289" s="246" t="s">
        <v>1759</v>
      </c>
      <c r="F289" s="246" t="s">
        <v>465</v>
      </c>
      <c r="H289" s="246" t="s">
        <v>466</v>
      </c>
      <c r="I289" s="246" t="s">
        <v>2076</v>
      </c>
      <c r="J289" s="246" t="s">
        <v>789</v>
      </c>
      <c r="L289" s="258">
        <v>0</v>
      </c>
      <c r="M289" s="253"/>
      <c r="N289" s="253">
        <v>0</v>
      </c>
      <c r="O289" s="253">
        <v>0</v>
      </c>
      <c r="P289" s="253">
        <v>0</v>
      </c>
      <c r="Q289" s="253">
        <v>0</v>
      </c>
      <c r="R289" s="253">
        <v>0</v>
      </c>
      <c r="S289" s="253">
        <v>0</v>
      </c>
      <c r="T289" s="253">
        <v>0</v>
      </c>
      <c r="U289" s="253">
        <v>0</v>
      </c>
      <c r="V289" s="253">
        <v>0</v>
      </c>
      <c r="W289" s="253">
        <v>0</v>
      </c>
      <c r="X289" s="253">
        <v>0</v>
      </c>
      <c r="Y289" s="253">
        <v>0</v>
      </c>
    </row>
    <row r="290" spans="4:25" hidden="1" outlineLevel="1">
      <c r="D290" s="246" t="s">
        <v>2075</v>
      </c>
      <c r="E290" s="246" t="s">
        <v>1759</v>
      </c>
      <c r="F290" s="246" t="s">
        <v>467</v>
      </c>
      <c r="H290" s="246" t="s">
        <v>466</v>
      </c>
      <c r="I290" s="246" t="s">
        <v>2077</v>
      </c>
      <c r="J290" s="246" t="s">
        <v>789</v>
      </c>
      <c r="L290" s="258">
        <v>0</v>
      </c>
      <c r="M290" s="253"/>
      <c r="N290" s="253">
        <v>0</v>
      </c>
      <c r="O290" s="253">
        <v>0</v>
      </c>
      <c r="P290" s="253">
        <v>0</v>
      </c>
      <c r="Q290" s="253">
        <v>0</v>
      </c>
      <c r="R290" s="253">
        <v>0</v>
      </c>
      <c r="S290" s="253">
        <v>0</v>
      </c>
      <c r="T290" s="253">
        <v>0</v>
      </c>
      <c r="U290" s="253">
        <v>0</v>
      </c>
      <c r="V290" s="253">
        <v>0</v>
      </c>
      <c r="W290" s="253">
        <v>0</v>
      </c>
      <c r="X290" s="253">
        <v>0</v>
      </c>
      <c r="Y290" s="253">
        <v>0</v>
      </c>
    </row>
    <row r="291" spans="4:25" hidden="1" outlineLevel="1">
      <c r="D291" s="246" t="s">
        <v>301</v>
      </c>
      <c r="E291" s="246" t="s">
        <v>50</v>
      </c>
      <c r="F291" s="246" t="s">
        <v>465</v>
      </c>
      <c r="H291" s="246" t="s">
        <v>466</v>
      </c>
      <c r="I291" s="246" t="s">
        <v>649</v>
      </c>
      <c r="J291" s="246" t="s">
        <v>108</v>
      </c>
      <c r="L291" s="258">
        <v>0</v>
      </c>
      <c r="M291" s="253"/>
      <c r="N291" s="253">
        <v>0</v>
      </c>
      <c r="O291" s="253">
        <v>0</v>
      </c>
      <c r="P291" s="253">
        <v>0</v>
      </c>
      <c r="Q291" s="253">
        <v>0</v>
      </c>
      <c r="R291" s="253">
        <v>0</v>
      </c>
      <c r="S291" s="253">
        <v>0</v>
      </c>
      <c r="T291" s="253">
        <v>0</v>
      </c>
      <c r="U291" s="253">
        <v>0</v>
      </c>
      <c r="V291" s="253">
        <v>0</v>
      </c>
      <c r="W291" s="253">
        <v>0</v>
      </c>
      <c r="X291" s="253">
        <v>0</v>
      </c>
      <c r="Y291" s="253">
        <v>0</v>
      </c>
    </row>
    <row r="292" spans="4:25" hidden="1" outlineLevel="1">
      <c r="D292" s="246" t="s">
        <v>2311</v>
      </c>
      <c r="E292" s="246" t="s">
        <v>49</v>
      </c>
      <c r="F292" s="246" t="s">
        <v>465</v>
      </c>
      <c r="H292" s="246" t="s">
        <v>466</v>
      </c>
      <c r="I292" s="246" t="s">
        <v>867</v>
      </c>
      <c r="J292" s="246" t="s">
        <v>429</v>
      </c>
      <c r="L292" s="258">
        <v>0</v>
      </c>
      <c r="M292" s="253"/>
      <c r="N292" s="253">
        <v>0</v>
      </c>
      <c r="O292" s="253">
        <v>0</v>
      </c>
      <c r="P292" s="253">
        <v>0</v>
      </c>
      <c r="Q292" s="253">
        <v>0</v>
      </c>
      <c r="R292" s="253">
        <v>0</v>
      </c>
      <c r="S292" s="253">
        <v>0</v>
      </c>
      <c r="T292" s="253">
        <v>0</v>
      </c>
      <c r="U292" s="253">
        <v>0</v>
      </c>
      <c r="V292" s="253">
        <v>0</v>
      </c>
      <c r="W292" s="253">
        <v>0</v>
      </c>
      <c r="X292" s="253">
        <v>0</v>
      </c>
      <c r="Y292" s="253">
        <v>0</v>
      </c>
    </row>
    <row r="293" spans="4:25" hidden="1" outlineLevel="1">
      <c r="D293" s="246" t="s">
        <v>2777</v>
      </c>
      <c r="E293" s="246" t="s">
        <v>2574</v>
      </c>
      <c r="F293" s="246" t="s">
        <v>467</v>
      </c>
      <c r="H293" s="246" t="s">
        <v>466</v>
      </c>
      <c r="I293" s="246" t="s">
        <v>2778</v>
      </c>
      <c r="J293" s="246" t="s">
        <v>471</v>
      </c>
      <c r="L293" s="258">
        <v>0</v>
      </c>
      <c r="M293" s="253"/>
      <c r="N293" s="253">
        <v>0</v>
      </c>
      <c r="O293" s="253">
        <v>0</v>
      </c>
      <c r="P293" s="253">
        <v>0</v>
      </c>
      <c r="Q293" s="253">
        <v>0</v>
      </c>
      <c r="R293" s="253">
        <v>0</v>
      </c>
      <c r="S293" s="253">
        <v>0</v>
      </c>
      <c r="T293" s="253">
        <v>0</v>
      </c>
      <c r="U293" s="253">
        <v>0</v>
      </c>
      <c r="V293" s="253">
        <v>0</v>
      </c>
      <c r="W293" s="253">
        <v>0</v>
      </c>
      <c r="X293" s="253">
        <v>0</v>
      </c>
      <c r="Y293" s="253">
        <v>0</v>
      </c>
    </row>
    <row r="294" spans="4:25" hidden="1" outlineLevel="1">
      <c r="D294" s="246" t="s">
        <v>502</v>
      </c>
      <c r="E294" s="246" t="s">
        <v>49</v>
      </c>
      <c r="F294" s="246" t="s">
        <v>465</v>
      </c>
      <c r="H294" s="246" t="s">
        <v>466</v>
      </c>
      <c r="I294" s="246" t="s">
        <v>651</v>
      </c>
      <c r="J294" s="246" t="s">
        <v>110</v>
      </c>
      <c r="L294" s="258">
        <v>0</v>
      </c>
      <c r="M294" s="253"/>
      <c r="N294" s="253">
        <v>0</v>
      </c>
      <c r="O294" s="253">
        <v>0</v>
      </c>
      <c r="P294" s="253">
        <v>0</v>
      </c>
      <c r="Q294" s="253">
        <v>0</v>
      </c>
      <c r="R294" s="253">
        <v>0</v>
      </c>
      <c r="S294" s="253">
        <v>0</v>
      </c>
      <c r="T294" s="253">
        <v>0</v>
      </c>
      <c r="U294" s="253">
        <v>0</v>
      </c>
      <c r="V294" s="253">
        <v>0</v>
      </c>
      <c r="W294" s="253">
        <v>0</v>
      </c>
      <c r="X294" s="253">
        <v>0</v>
      </c>
      <c r="Y294" s="253">
        <v>0</v>
      </c>
    </row>
    <row r="295" spans="4:25" hidden="1" outlineLevel="1">
      <c r="D295" s="246" t="s">
        <v>2519</v>
      </c>
      <c r="E295" s="246" t="s">
        <v>49</v>
      </c>
      <c r="F295" s="246" t="s">
        <v>465</v>
      </c>
      <c r="H295" s="246" t="s">
        <v>466</v>
      </c>
      <c r="I295" s="246" t="s">
        <v>653</v>
      </c>
      <c r="J295" s="246" t="s">
        <v>110</v>
      </c>
      <c r="L295" s="258">
        <v>0</v>
      </c>
      <c r="M295" s="253"/>
      <c r="N295" s="253">
        <v>0</v>
      </c>
      <c r="O295" s="253">
        <v>0</v>
      </c>
      <c r="P295" s="253">
        <v>0</v>
      </c>
      <c r="Q295" s="253">
        <v>0</v>
      </c>
      <c r="R295" s="253">
        <v>0</v>
      </c>
      <c r="S295" s="253">
        <v>0</v>
      </c>
      <c r="T295" s="253">
        <v>0</v>
      </c>
      <c r="U295" s="253">
        <v>0</v>
      </c>
      <c r="V295" s="253">
        <v>0</v>
      </c>
      <c r="W295" s="253">
        <v>0</v>
      </c>
      <c r="X295" s="253">
        <v>0</v>
      </c>
      <c r="Y295" s="253">
        <v>0</v>
      </c>
    </row>
    <row r="296" spans="4:25" hidden="1" outlineLevel="1">
      <c r="D296" s="246" t="s">
        <v>302</v>
      </c>
      <c r="E296" s="246" t="s">
        <v>49</v>
      </c>
      <c r="F296" s="246" t="s">
        <v>465</v>
      </c>
      <c r="H296" s="246" t="s">
        <v>466</v>
      </c>
      <c r="I296" s="246" t="s">
        <v>654</v>
      </c>
      <c r="J296" s="246" t="s">
        <v>106</v>
      </c>
      <c r="L296" s="258">
        <v>0</v>
      </c>
      <c r="M296" s="253"/>
      <c r="N296" s="253">
        <v>0</v>
      </c>
      <c r="O296" s="253">
        <v>0</v>
      </c>
      <c r="P296" s="253">
        <v>0</v>
      </c>
      <c r="Q296" s="253">
        <v>0</v>
      </c>
      <c r="R296" s="253">
        <v>0</v>
      </c>
      <c r="S296" s="253">
        <v>0</v>
      </c>
      <c r="T296" s="253">
        <v>0</v>
      </c>
      <c r="U296" s="253">
        <v>0</v>
      </c>
      <c r="V296" s="253">
        <v>0</v>
      </c>
      <c r="W296" s="253">
        <v>0</v>
      </c>
      <c r="X296" s="253">
        <v>0</v>
      </c>
      <c r="Y296" s="253">
        <v>0</v>
      </c>
    </row>
    <row r="297" spans="4:25" hidden="1" outlineLevel="1">
      <c r="D297" s="246" t="s">
        <v>254</v>
      </c>
      <c r="E297" s="246" t="s">
        <v>49</v>
      </c>
      <c r="F297" s="246" t="s">
        <v>465</v>
      </c>
      <c r="H297" s="246" t="s">
        <v>466</v>
      </c>
      <c r="I297" s="246" t="s">
        <v>655</v>
      </c>
      <c r="J297" s="246" t="s">
        <v>106</v>
      </c>
      <c r="L297" s="258">
        <v>0</v>
      </c>
      <c r="M297" s="253"/>
      <c r="N297" s="253">
        <v>0</v>
      </c>
      <c r="O297" s="253">
        <v>0</v>
      </c>
      <c r="P297" s="253">
        <v>0</v>
      </c>
      <c r="Q297" s="253">
        <v>0</v>
      </c>
      <c r="R297" s="253">
        <v>0</v>
      </c>
      <c r="S297" s="253">
        <v>0</v>
      </c>
      <c r="T297" s="253">
        <v>0</v>
      </c>
      <c r="U297" s="253">
        <v>0</v>
      </c>
      <c r="V297" s="253">
        <v>0</v>
      </c>
      <c r="W297" s="253">
        <v>0</v>
      </c>
      <c r="X297" s="253">
        <v>0</v>
      </c>
      <c r="Y297" s="253">
        <v>0</v>
      </c>
    </row>
    <row r="298" spans="4:25" hidden="1" outlineLevel="1">
      <c r="D298" s="246" t="s">
        <v>503</v>
      </c>
      <c r="E298" s="246" t="s">
        <v>49</v>
      </c>
      <c r="F298" s="246" t="s">
        <v>465</v>
      </c>
      <c r="H298" s="246" t="s">
        <v>466</v>
      </c>
      <c r="I298" s="246" t="s">
        <v>656</v>
      </c>
      <c r="J298" s="246" t="s">
        <v>110</v>
      </c>
      <c r="L298" s="258">
        <v>0</v>
      </c>
      <c r="M298" s="253"/>
      <c r="N298" s="253">
        <v>0</v>
      </c>
      <c r="O298" s="253">
        <v>0</v>
      </c>
      <c r="P298" s="253">
        <v>0</v>
      </c>
      <c r="Q298" s="253">
        <v>0</v>
      </c>
      <c r="R298" s="253">
        <v>0</v>
      </c>
      <c r="S298" s="253">
        <v>0</v>
      </c>
      <c r="T298" s="253">
        <v>0</v>
      </c>
      <c r="U298" s="253">
        <v>0</v>
      </c>
      <c r="V298" s="253">
        <v>0</v>
      </c>
      <c r="W298" s="253">
        <v>0</v>
      </c>
      <c r="X298" s="253">
        <v>0</v>
      </c>
      <c r="Y298" s="253">
        <v>0</v>
      </c>
    </row>
    <row r="299" spans="4:25" hidden="1" outlineLevel="1">
      <c r="D299" s="246" t="s">
        <v>872</v>
      </c>
      <c r="E299" s="246" t="s">
        <v>49</v>
      </c>
      <c r="F299" s="246" t="s">
        <v>465</v>
      </c>
      <c r="H299" s="246" t="s">
        <v>466</v>
      </c>
      <c r="I299" s="246" t="s">
        <v>873</v>
      </c>
      <c r="J299" s="246" t="s">
        <v>774</v>
      </c>
      <c r="L299" s="258">
        <v>0</v>
      </c>
      <c r="M299" s="253"/>
      <c r="N299" s="253">
        <v>0</v>
      </c>
      <c r="O299" s="253">
        <v>0</v>
      </c>
      <c r="P299" s="253">
        <v>0</v>
      </c>
      <c r="Q299" s="253">
        <v>0</v>
      </c>
      <c r="R299" s="253">
        <v>0</v>
      </c>
      <c r="S299" s="253">
        <v>0</v>
      </c>
      <c r="T299" s="253">
        <v>0</v>
      </c>
      <c r="U299" s="253">
        <v>0</v>
      </c>
      <c r="V299" s="253">
        <v>0</v>
      </c>
      <c r="W299" s="253">
        <v>0</v>
      </c>
      <c r="X299" s="253">
        <v>0</v>
      </c>
      <c r="Y299" s="253">
        <v>0</v>
      </c>
    </row>
    <row r="300" spans="4:25" hidden="1" outlineLevel="1">
      <c r="D300" s="246" t="s">
        <v>2779</v>
      </c>
      <c r="E300" s="246" t="s">
        <v>2574</v>
      </c>
      <c r="F300" s="246" t="s">
        <v>467</v>
      </c>
      <c r="H300" s="246" t="s">
        <v>466</v>
      </c>
      <c r="I300" s="246" t="s">
        <v>2780</v>
      </c>
      <c r="J300" s="246" t="s">
        <v>471</v>
      </c>
      <c r="L300" s="258">
        <v>1197.346</v>
      </c>
      <c r="M300" s="253"/>
      <c r="N300" s="253">
        <v>0</v>
      </c>
      <c r="O300" s="253">
        <v>0</v>
      </c>
      <c r="P300" s="253">
        <v>0</v>
      </c>
      <c r="Q300" s="253">
        <v>0</v>
      </c>
      <c r="R300" s="253">
        <v>0</v>
      </c>
      <c r="S300" s="253">
        <v>1197.346</v>
      </c>
      <c r="T300" s="253">
        <v>0</v>
      </c>
      <c r="U300" s="253">
        <v>0</v>
      </c>
      <c r="V300" s="253">
        <v>0</v>
      </c>
      <c r="W300" s="253">
        <v>0</v>
      </c>
      <c r="X300" s="253">
        <v>0</v>
      </c>
      <c r="Y300" s="253">
        <v>0</v>
      </c>
    </row>
    <row r="301" spans="4:25" hidden="1" outlineLevel="1">
      <c r="D301" s="246" t="s">
        <v>1380</v>
      </c>
      <c r="E301" s="246" t="s">
        <v>48</v>
      </c>
      <c r="F301" s="246" t="s">
        <v>465</v>
      </c>
      <c r="H301" s="246" t="s">
        <v>466</v>
      </c>
      <c r="I301" s="246" t="s">
        <v>1695</v>
      </c>
      <c r="J301" s="246" t="s">
        <v>109</v>
      </c>
      <c r="L301" s="258">
        <v>0</v>
      </c>
      <c r="M301" s="253"/>
      <c r="N301" s="253">
        <v>0</v>
      </c>
      <c r="O301" s="253">
        <v>0</v>
      </c>
      <c r="P301" s="253">
        <v>0</v>
      </c>
      <c r="Q301" s="253">
        <v>0</v>
      </c>
      <c r="R301" s="253">
        <v>0</v>
      </c>
      <c r="S301" s="253">
        <v>0</v>
      </c>
      <c r="T301" s="253">
        <v>0</v>
      </c>
      <c r="U301" s="253">
        <v>0</v>
      </c>
      <c r="V301" s="253">
        <v>0</v>
      </c>
      <c r="W301" s="253">
        <v>0</v>
      </c>
      <c r="X301" s="253">
        <v>0</v>
      </c>
      <c r="Y301" s="253">
        <v>0</v>
      </c>
    </row>
    <row r="302" spans="4:25" hidden="1" outlineLevel="1">
      <c r="D302" s="246" t="s">
        <v>1380</v>
      </c>
      <c r="E302" s="246" t="s">
        <v>48</v>
      </c>
      <c r="F302" s="246" t="s">
        <v>467</v>
      </c>
      <c r="H302" s="246" t="s">
        <v>466</v>
      </c>
      <c r="I302" s="246" t="s">
        <v>2078</v>
      </c>
      <c r="J302" s="246" t="s">
        <v>109</v>
      </c>
      <c r="L302" s="258">
        <v>0</v>
      </c>
      <c r="M302" s="253"/>
      <c r="N302" s="253">
        <v>0</v>
      </c>
      <c r="O302" s="253">
        <v>0</v>
      </c>
      <c r="P302" s="253">
        <v>0</v>
      </c>
      <c r="Q302" s="253">
        <v>0</v>
      </c>
      <c r="R302" s="253">
        <v>0</v>
      </c>
      <c r="S302" s="253">
        <v>0</v>
      </c>
      <c r="T302" s="253">
        <v>0</v>
      </c>
      <c r="U302" s="253">
        <v>0</v>
      </c>
      <c r="V302" s="253">
        <v>0</v>
      </c>
      <c r="W302" s="253">
        <v>0</v>
      </c>
      <c r="X302" s="253">
        <v>0</v>
      </c>
      <c r="Y302" s="253">
        <v>0</v>
      </c>
    </row>
    <row r="303" spans="4:25" hidden="1" outlineLevel="1">
      <c r="D303" s="246" t="s">
        <v>874</v>
      </c>
      <c r="E303" s="246" t="s">
        <v>49</v>
      </c>
      <c r="F303" s="246" t="s">
        <v>465</v>
      </c>
      <c r="H303" s="246" t="s">
        <v>466</v>
      </c>
      <c r="I303" s="246" t="s">
        <v>875</v>
      </c>
      <c r="J303" s="246" t="s">
        <v>774</v>
      </c>
      <c r="L303" s="258">
        <v>0</v>
      </c>
      <c r="M303" s="253"/>
      <c r="N303" s="253">
        <v>0</v>
      </c>
      <c r="O303" s="253">
        <v>0</v>
      </c>
      <c r="P303" s="253">
        <v>0</v>
      </c>
      <c r="Q303" s="253">
        <v>0</v>
      </c>
      <c r="R303" s="253">
        <v>0</v>
      </c>
      <c r="S303" s="253">
        <v>0</v>
      </c>
      <c r="T303" s="253">
        <v>0</v>
      </c>
      <c r="U303" s="253">
        <v>0</v>
      </c>
      <c r="V303" s="253">
        <v>0</v>
      </c>
      <c r="W303" s="253">
        <v>0</v>
      </c>
      <c r="X303" s="253">
        <v>0</v>
      </c>
      <c r="Y303" s="253">
        <v>0</v>
      </c>
    </row>
    <row r="304" spans="4:25" hidden="1" outlineLevel="1">
      <c r="D304" s="246" t="s">
        <v>304</v>
      </c>
      <c r="E304" s="246" t="s">
        <v>49</v>
      </c>
      <c r="F304" s="246" t="s">
        <v>465</v>
      </c>
      <c r="H304" s="246" t="s">
        <v>466</v>
      </c>
      <c r="I304" s="246" t="s">
        <v>657</v>
      </c>
      <c r="J304" s="246" t="s">
        <v>110</v>
      </c>
      <c r="L304" s="258">
        <v>0</v>
      </c>
      <c r="M304" s="253"/>
      <c r="N304" s="253">
        <v>0</v>
      </c>
      <c r="O304" s="253">
        <v>0</v>
      </c>
      <c r="P304" s="253">
        <v>0</v>
      </c>
      <c r="Q304" s="253">
        <v>0</v>
      </c>
      <c r="R304" s="253">
        <v>0</v>
      </c>
      <c r="S304" s="253">
        <v>0</v>
      </c>
      <c r="T304" s="253">
        <v>0</v>
      </c>
      <c r="U304" s="253">
        <v>0</v>
      </c>
      <c r="V304" s="253">
        <v>0</v>
      </c>
      <c r="W304" s="253">
        <v>0</v>
      </c>
      <c r="X304" s="253">
        <v>0</v>
      </c>
      <c r="Y304" s="253">
        <v>0</v>
      </c>
    </row>
    <row r="305" spans="4:25" hidden="1" outlineLevel="1">
      <c r="D305" s="246" t="s">
        <v>876</v>
      </c>
      <c r="E305" s="246" t="s">
        <v>49</v>
      </c>
      <c r="F305" s="246" t="s">
        <v>465</v>
      </c>
      <c r="H305" s="246" t="s">
        <v>466</v>
      </c>
      <c r="I305" s="246" t="s">
        <v>877</v>
      </c>
      <c r="J305" s="246" t="s">
        <v>429</v>
      </c>
      <c r="L305" s="258">
        <v>0</v>
      </c>
      <c r="M305" s="253"/>
      <c r="N305" s="253">
        <v>0</v>
      </c>
      <c r="O305" s="253">
        <v>0</v>
      </c>
      <c r="P305" s="253">
        <v>0</v>
      </c>
      <c r="Q305" s="253">
        <v>0</v>
      </c>
      <c r="R305" s="253">
        <v>0</v>
      </c>
      <c r="S305" s="253">
        <v>0</v>
      </c>
      <c r="T305" s="253">
        <v>0</v>
      </c>
      <c r="U305" s="253">
        <v>0</v>
      </c>
      <c r="V305" s="253">
        <v>0</v>
      </c>
      <c r="W305" s="253">
        <v>0</v>
      </c>
      <c r="X305" s="253">
        <v>0</v>
      </c>
      <c r="Y305" s="253">
        <v>0</v>
      </c>
    </row>
    <row r="306" spans="4:25" hidden="1" outlineLevel="1">
      <c r="D306" s="246" t="s">
        <v>504</v>
      </c>
      <c r="E306" s="246" t="s">
        <v>49</v>
      </c>
      <c r="F306" s="246" t="s">
        <v>465</v>
      </c>
      <c r="H306" s="246" t="s">
        <v>466</v>
      </c>
      <c r="I306" s="246" t="s">
        <v>658</v>
      </c>
      <c r="J306" s="246" t="s">
        <v>110</v>
      </c>
      <c r="L306" s="258">
        <v>0</v>
      </c>
      <c r="M306" s="253"/>
      <c r="N306" s="253">
        <v>0</v>
      </c>
      <c r="O306" s="253">
        <v>0</v>
      </c>
      <c r="P306" s="253">
        <v>0</v>
      </c>
      <c r="Q306" s="253">
        <v>0</v>
      </c>
      <c r="R306" s="253">
        <v>0</v>
      </c>
      <c r="S306" s="253">
        <v>0</v>
      </c>
      <c r="T306" s="253">
        <v>0</v>
      </c>
      <c r="U306" s="253">
        <v>0</v>
      </c>
      <c r="V306" s="253">
        <v>0</v>
      </c>
      <c r="W306" s="253">
        <v>0</v>
      </c>
      <c r="X306" s="253">
        <v>0</v>
      </c>
      <c r="Y306" s="253">
        <v>0</v>
      </c>
    </row>
    <row r="307" spans="4:25" hidden="1" outlineLevel="1">
      <c r="D307" s="246" t="s">
        <v>505</v>
      </c>
      <c r="E307" s="246" t="s">
        <v>48</v>
      </c>
      <c r="F307" s="246" t="s">
        <v>465</v>
      </c>
      <c r="H307" s="246" t="s">
        <v>466</v>
      </c>
      <c r="I307" s="246" t="s">
        <v>659</v>
      </c>
      <c r="J307" s="246" t="s">
        <v>109</v>
      </c>
      <c r="L307" s="258">
        <v>0</v>
      </c>
      <c r="M307" s="253"/>
      <c r="N307" s="253">
        <v>0</v>
      </c>
      <c r="O307" s="253">
        <v>0</v>
      </c>
      <c r="P307" s="253">
        <v>0</v>
      </c>
      <c r="Q307" s="253">
        <v>0</v>
      </c>
      <c r="R307" s="253">
        <v>0</v>
      </c>
      <c r="S307" s="253">
        <v>0</v>
      </c>
      <c r="T307" s="253">
        <v>0</v>
      </c>
      <c r="U307" s="253">
        <v>0</v>
      </c>
      <c r="V307" s="253">
        <v>0</v>
      </c>
      <c r="W307" s="253">
        <v>0</v>
      </c>
      <c r="X307" s="253">
        <v>0</v>
      </c>
      <c r="Y307" s="253">
        <v>0</v>
      </c>
    </row>
    <row r="308" spans="4:25" hidden="1" outlineLevel="1">
      <c r="D308" s="246" t="s">
        <v>1352</v>
      </c>
      <c r="E308" s="246" t="s">
        <v>49</v>
      </c>
      <c r="F308" s="246" t="s">
        <v>465</v>
      </c>
      <c r="H308" s="246" t="s">
        <v>466</v>
      </c>
      <c r="I308" s="246" t="s">
        <v>878</v>
      </c>
      <c r="J308" s="246" t="s">
        <v>429</v>
      </c>
      <c r="L308" s="258">
        <v>0</v>
      </c>
      <c r="M308" s="253"/>
      <c r="N308" s="253">
        <v>0</v>
      </c>
      <c r="O308" s="253">
        <v>0</v>
      </c>
      <c r="P308" s="253">
        <v>0</v>
      </c>
      <c r="Q308" s="253">
        <v>0</v>
      </c>
      <c r="R308" s="253">
        <v>0</v>
      </c>
      <c r="S308" s="253">
        <v>0</v>
      </c>
      <c r="T308" s="253">
        <v>0</v>
      </c>
      <c r="U308" s="253">
        <v>0</v>
      </c>
      <c r="V308" s="253">
        <v>0</v>
      </c>
      <c r="W308" s="253">
        <v>0</v>
      </c>
      <c r="X308" s="253">
        <v>0</v>
      </c>
      <c r="Y308" s="253">
        <v>0</v>
      </c>
    </row>
    <row r="309" spans="4:25" hidden="1" outlineLevel="1">
      <c r="D309" s="246" t="s">
        <v>256</v>
      </c>
      <c r="E309" s="246" t="s">
        <v>49</v>
      </c>
      <c r="F309" s="246" t="s">
        <v>465</v>
      </c>
      <c r="H309" s="246" t="s">
        <v>466</v>
      </c>
      <c r="I309" s="246" t="s">
        <v>660</v>
      </c>
      <c r="J309" s="246" t="s">
        <v>430</v>
      </c>
      <c r="L309" s="258">
        <v>0</v>
      </c>
      <c r="M309" s="253"/>
      <c r="N309" s="253">
        <v>0</v>
      </c>
      <c r="O309" s="253">
        <v>0</v>
      </c>
      <c r="P309" s="253">
        <v>0</v>
      </c>
      <c r="Q309" s="253">
        <v>0</v>
      </c>
      <c r="R309" s="253">
        <v>0</v>
      </c>
      <c r="S309" s="253">
        <v>0</v>
      </c>
      <c r="T309" s="253">
        <v>0</v>
      </c>
      <c r="U309" s="253">
        <v>0</v>
      </c>
      <c r="V309" s="253">
        <v>0</v>
      </c>
      <c r="W309" s="253">
        <v>0</v>
      </c>
      <c r="X309" s="253">
        <v>0</v>
      </c>
      <c r="Y309" s="253">
        <v>0</v>
      </c>
    </row>
    <row r="310" spans="4:25" hidden="1" outlineLevel="1">
      <c r="D310" s="246" t="s">
        <v>305</v>
      </c>
      <c r="E310" s="246" t="s">
        <v>49</v>
      </c>
      <c r="F310" s="246" t="s">
        <v>465</v>
      </c>
      <c r="H310" s="246" t="s">
        <v>466</v>
      </c>
      <c r="I310" s="246" t="s">
        <v>661</v>
      </c>
      <c r="J310" s="246" t="s">
        <v>430</v>
      </c>
      <c r="L310" s="258">
        <v>0</v>
      </c>
      <c r="M310" s="253"/>
      <c r="N310" s="253">
        <v>0</v>
      </c>
      <c r="O310" s="253">
        <v>0</v>
      </c>
      <c r="P310" s="253">
        <v>0</v>
      </c>
      <c r="Q310" s="253">
        <v>0</v>
      </c>
      <c r="R310" s="253">
        <v>0</v>
      </c>
      <c r="S310" s="253">
        <v>0</v>
      </c>
      <c r="T310" s="253">
        <v>0</v>
      </c>
      <c r="U310" s="253">
        <v>0</v>
      </c>
      <c r="V310" s="253">
        <v>0</v>
      </c>
      <c r="W310" s="253">
        <v>0</v>
      </c>
      <c r="X310" s="253">
        <v>0</v>
      </c>
      <c r="Y310" s="253">
        <v>0</v>
      </c>
    </row>
    <row r="311" spans="4:25" hidden="1" outlineLevel="1">
      <c r="D311" s="246" t="s">
        <v>257</v>
      </c>
      <c r="E311" s="246" t="s">
        <v>49</v>
      </c>
      <c r="F311" s="246" t="s">
        <v>465</v>
      </c>
      <c r="H311" s="246" t="s">
        <v>466</v>
      </c>
      <c r="I311" s="246" t="s">
        <v>662</v>
      </c>
      <c r="J311" s="246" t="s">
        <v>110</v>
      </c>
      <c r="L311" s="258">
        <v>0</v>
      </c>
      <c r="M311" s="253"/>
      <c r="N311" s="253">
        <v>0</v>
      </c>
      <c r="O311" s="253">
        <v>0</v>
      </c>
      <c r="P311" s="253">
        <v>0</v>
      </c>
      <c r="Q311" s="253">
        <v>0</v>
      </c>
      <c r="R311" s="253">
        <v>0</v>
      </c>
      <c r="S311" s="253">
        <v>0</v>
      </c>
      <c r="T311" s="253">
        <v>0</v>
      </c>
      <c r="U311" s="253">
        <v>0</v>
      </c>
      <c r="V311" s="253">
        <v>0</v>
      </c>
      <c r="W311" s="253">
        <v>0</v>
      </c>
      <c r="X311" s="253">
        <v>0</v>
      </c>
      <c r="Y311" s="253">
        <v>0</v>
      </c>
    </row>
    <row r="312" spans="4:25" hidden="1" outlineLevel="1">
      <c r="D312" s="246" t="s">
        <v>257</v>
      </c>
      <c r="E312" s="246" t="s">
        <v>49</v>
      </c>
      <c r="F312" s="246" t="s">
        <v>467</v>
      </c>
      <c r="H312" s="246" t="s">
        <v>466</v>
      </c>
      <c r="I312" s="246" t="s">
        <v>2079</v>
      </c>
      <c r="J312" s="246" t="s">
        <v>110</v>
      </c>
      <c r="L312" s="258">
        <v>0</v>
      </c>
      <c r="M312" s="253"/>
      <c r="N312" s="253">
        <v>0</v>
      </c>
      <c r="O312" s="253">
        <v>0</v>
      </c>
      <c r="P312" s="253">
        <v>0</v>
      </c>
      <c r="Q312" s="253">
        <v>0</v>
      </c>
      <c r="R312" s="253">
        <v>0</v>
      </c>
      <c r="S312" s="253">
        <v>0</v>
      </c>
      <c r="T312" s="253">
        <v>0</v>
      </c>
      <c r="U312" s="253">
        <v>0</v>
      </c>
      <c r="V312" s="253">
        <v>0</v>
      </c>
      <c r="W312" s="253">
        <v>0</v>
      </c>
      <c r="X312" s="253">
        <v>0</v>
      </c>
      <c r="Y312" s="253">
        <v>0</v>
      </c>
    </row>
    <row r="313" spans="4:25" hidden="1" outlineLevel="1">
      <c r="D313" s="246" t="s">
        <v>258</v>
      </c>
      <c r="E313" s="246" t="s">
        <v>49</v>
      </c>
      <c r="F313" s="246" t="s">
        <v>465</v>
      </c>
      <c r="H313" s="246" t="s">
        <v>466</v>
      </c>
      <c r="I313" s="246" t="s">
        <v>663</v>
      </c>
      <c r="J313" s="246" t="s">
        <v>106</v>
      </c>
      <c r="L313" s="258">
        <v>0</v>
      </c>
      <c r="M313" s="253"/>
      <c r="N313" s="253">
        <v>0</v>
      </c>
      <c r="O313" s="253">
        <v>0</v>
      </c>
      <c r="P313" s="253">
        <v>0</v>
      </c>
      <c r="Q313" s="253">
        <v>0</v>
      </c>
      <c r="R313" s="253">
        <v>0</v>
      </c>
      <c r="S313" s="253">
        <v>0</v>
      </c>
      <c r="T313" s="253">
        <v>0</v>
      </c>
      <c r="U313" s="253">
        <v>0</v>
      </c>
      <c r="V313" s="253">
        <v>0</v>
      </c>
      <c r="W313" s="253">
        <v>0</v>
      </c>
      <c r="X313" s="253">
        <v>0</v>
      </c>
      <c r="Y313" s="253">
        <v>0</v>
      </c>
    </row>
    <row r="314" spans="4:25" hidden="1" outlineLevel="1">
      <c r="D314" s="246" t="s">
        <v>258</v>
      </c>
      <c r="E314" s="246" t="s">
        <v>49</v>
      </c>
      <c r="F314" s="246" t="s">
        <v>467</v>
      </c>
      <c r="H314" s="246" t="s">
        <v>466</v>
      </c>
      <c r="I314" s="246" t="s">
        <v>2080</v>
      </c>
      <c r="J314" s="246" t="s">
        <v>106</v>
      </c>
      <c r="L314" s="258">
        <v>0</v>
      </c>
      <c r="M314" s="253"/>
      <c r="N314" s="253">
        <v>0</v>
      </c>
      <c r="O314" s="253">
        <v>0</v>
      </c>
      <c r="P314" s="253">
        <v>0</v>
      </c>
      <c r="Q314" s="253">
        <v>0</v>
      </c>
      <c r="R314" s="253">
        <v>0</v>
      </c>
      <c r="S314" s="253">
        <v>0</v>
      </c>
      <c r="T314" s="253">
        <v>0</v>
      </c>
      <c r="U314" s="253">
        <v>0</v>
      </c>
      <c r="V314" s="253">
        <v>0</v>
      </c>
      <c r="W314" s="253">
        <v>0</v>
      </c>
      <c r="X314" s="253">
        <v>0</v>
      </c>
      <c r="Y314" s="253">
        <v>0</v>
      </c>
    </row>
    <row r="315" spans="4:25" hidden="1" outlineLevel="1">
      <c r="D315" s="246" t="s">
        <v>879</v>
      </c>
      <c r="E315" s="246" t="s">
        <v>49</v>
      </c>
      <c r="F315" s="246" t="s">
        <v>465</v>
      </c>
      <c r="H315" s="246" t="s">
        <v>466</v>
      </c>
      <c r="I315" s="246" t="s">
        <v>880</v>
      </c>
      <c r="J315" s="246" t="s">
        <v>429</v>
      </c>
      <c r="L315" s="258">
        <v>0</v>
      </c>
      <c r="M315" s="253"/>
      <c r="N315" s="253">
        <v>0</v>
      </c>
      <c r="O315" s="253">
        <v>0</v>
      </c>
      <c r="P315" s="253">
        <v>0</v>
      </c>
      <c r="Q315" s="253">
        <v>0</v>
      </c>
      <c r="R315" s="253">
        <v>0</v>
      </c>
      <c r="S315" s="253">
        <v>0</v>
      </c>
      <c r="T315" s="253">
        <v>0</v>
      </c>
      <c r="U315" s="253">
        <v>0</v>
      </c>
      <c r="V315" s="253">
        <v>0</v>
      </c>
      <c r="W315" s="253">
        <v>0</v>
      </c>
      <c r="X315" s="253">
        <v>0</v>
      </c>
      <c r="Y315" s="253">
        <v>0</v>
      </c>
    </row>
    <row r="316" spans="4:25" hidden="1" outlineLevel="1">
      <c r="D316" s="246" t="s">
        <v>260</v>
      </c>
      <c r="E316" s="246" t="s">
        <v>2574</v>
      </c>
      <c r="F316" s="246" t="s">
        <v>465</v>
      </c>
      <c r="H316" s="246" t="s">
        <v>466</v>
      </c>
      <c r="I316" s="246" t="s">
        <v>2781</v>
      </c>
      <c r="J316" s="246" t="s">
        <v>471</v>
      </c>
      <c r="L316" s="258">
        <v>0</v>
      </c>
      <c r="M316" s="253"/>
      <c r="N316" s="253">
        <v>0</v>
      </c>
      <c r="O316" s="253">
        <v>0</v>
      </c>
      <c r="P316" s="253">
        <v>0</v>
      </c>
      <c r="Q316" s="253">
        <v>0</v>
      </c>
      <c r="R316" s="253">
        <v>0</v>
      </c>
      <c r="S316" s="253">
        <v>0</v>
      </c>
      <c r="T316" s="253">
        <v>0</v>
      </c>
      <c r="U316" s="253">
        <v>0</v>
      </c>
      <c r="V316" s="253">
        <v>0</v>
      </c>
      <c r="W316" s="253">
        <v>0</v>
      </c>
      <c r="X316" s="253">
        <v>0</v>
      </c>
      <c r="Y316" s="253">
        <v>0</v>
      </c>
    </row>
    <row r="317" spans="4:25" hidden="1" outlineLevel="1">
      <c r="D317" s="246" t="s">
        <v>260</v>
      </c>
      <c r="E317" s="246" t="s">
        <v>2574</v>
      </c>
      <c r="F317" s="246" t="s">
        <v>467</v>
      </c>
      <c r="H317" s="246" t="s">
        <v>466</v>
      </c>
      <c r="I317" s="246" t="s">
        <v>2782</v>
      </c>
      <c r="J317" s="246" t="s">
        <v>471</v>
      </c>
      <c r="L317" s="258">
        <v>397504.95699999999</v>
      </c>
      <c r="M317" s="253"/>
      <c r="N317" s="253">
        <v>0</v>
      </c>
      <c r="O317" s="253">
        <v>5467.41</v>
      </c>
      <c r="P317" s="253">
        <v>244496.9809</v>
      </c>
      <c r="Q317" s="253">
        <v>6399.6140999999998</v>
      </c>
      <c r="R317" s="253">
        <v>7486.6629999999996</v>
      </c>
      <c r="S317" s="253">
        <v>121.74</v>
      </c>
      <c r="T317" s="253">
        <v>3971.04</v>
      </c>
      <c r="U317" s="253">
        <v>2650</v>
      </c>
      <c r="V317" s="253">
        <v>72204.990000000005</v>
      </c>
      <c r="W317" s="253">
        <v>137.82</v>
      </c>
      <c r="X317" s="253">
        <v>54457.5</v>
      </c>
      <c r="Y317" s="253">
        <v>111.199</v>
      </c>
    </row>
    <row r="318" spans="4:25" hidden="1" outlineLevel="1">
      <c r="D318" s="246" t="s">
        <v>881</v>
      </c>
      <c r="E318" s="246" t="s">
        <v>49</v>
      </c>
      <c r="F318" s="246" t="s">
        <v>465</v>
      </c>
      <c r="H318" s="246" t="s">
        <v>466</v>
      </c>
      <c r="I318" s="246" t="s">
        <v>882</v>
      </c>
      <c r="J318" s="246" t="s">
        <v>774</v>
      </c>
      <c r="L318" s="258">
        <v>0</v>
      </c>
      <c r="M318" s="253"/>
      <c r="N318" s="253">
        <v>0</v>
      </c>
      <c r="O318" s="253">
        <v>0</v>
      </c>
      <c r="P318" s="253">
        <v>0</v>
      </c>
      <c r="Q318" s="253">
        <v>0</v>
      </c>
      <c r="R318" s="253">
        <v>0</v>
      </c>
      <c r="S318" s="253">
        <v>0</v>
      </c>
      <c r="T318" s="253">
        <v>0</v>
      </c>
      <c r="U318" s="253">
        <v>0</v>
      </c>
      <c r="V318" s="253">
        <v>0</v>
      </c>
      <c r="W318" s="253">
        <v>0</v>
      </c>
      <c r="X318" s="253">
        <v>0</v>
      </c>
      <c r="Y318" s="253">
        <v>0</v>
      </c>
    </row>
    <row r="319" spans="4:25" hidden="1" outlineLevel="1">
      <c r="D319" s="246" t="s">
        <v>2783</v>
      </c>
      <c r="E319" s="246" t="s">
        <v>2574</v>
      </c>
      <c r="F319" s="246" t="s">
        <v>467</v>
      </c>
      <c r="H319" s="246" t="s">
        <v>466</v>
      </c>
      <c r="I319" s="246" t="s">
        <v>2784</v>
      </c>
      <c r="J319" s="246" t="s">
        <v>471</v>
      </c>
      <c r="L319" s="258">
        <v>689.96600000000001</v>
      </c>
      <c r="M319" s="253"/>
      <c r="N319" s="253">
        <v>0</v>
      </c>
      <c r="O319" s="253">
        <v>0</v>
      </c>
      <c r="P319" s="253">
        <v>0</v>
      </c>
      <c r="Q319" s="253">
        <v>0</v>
      </c>
      <c r="R319" s="253">
        <v>0</v>
      </c>
      <c r="S319" s="253">
        <v>689.96600000000001</v>
      </c>
      <c r="T319" s="253">
        <v>0</v>
      </c>
      <c r="U319" s="253">
        <v>0</v>
      </c>
      <c r="V319" s="253">
        <v>0</v>
      </c>
      <c r="W319" s="253">
        <v>0</v>
      </c>
      <c r="X319" s="253">
        <v>0</v>
      </c>
      <c r="Y319" s="253">
        <v>0</v>
      </c>
    </row>
    <row r="320" spans="4:25" hidden="1" outlineLevel="1">
      <c r="D320" s="246" t="s">
        <v>2694</v>
      </c>
      <c r="E320" s="246" t="s">
        <v>2574</v>
      </c>
      <c r="F320" s="246" t="s">
        <v>467</v>
      </c>
      <c r="H320" s="246" t="s">
        <v>466</v>
      </c>
      <c r="I320" s="246" t="s">
        <v>2785</v>
      </c>
      <c r="J320" s="246" t="s">
        <v>471</v>
      </c>
      <c r="L320" s="258">
        <v>1106.8139999999999</v>
      </c>
      <c r="M320" s="253"/>
      <c r="N320" s="253">
        <v>0</v>
      </c>
      <c r="O320" s="253">
        <v>29.724</v>
      </c>
      <c r="P320" s="253">
        <v>0</v>
      </c>
      <c r="Q320" s="253">
        <v>0</v>
      </c>
      <c r="R320" s="253">
        <v>0</v>
      </c>
      <c r="S320" s="253">
        <v>0</v>
      </c>
      <c r="T320" s="253">
        <v>0</v>
      </c>
      <c r="U320" s="253">
        <v>0</v>
      </c>
      <c r="V320" s="253">
        <v>1077.0899999999999</v>
      </c>
      <c r="W320" s="253">
        <v>0</v>
      </c>
      <c r="X320" s="253">
        <v>0</v>
      </c>
      <c r="Y320" s="253">
        <v>0</v>
      </c>
    </row>
    <row r="321" spans="4:25" hidden="1" outlineLevel="1">
      <c r="D321" s="246" t="s">
        <v>506</v>
      </c>
      <c r="E321" s="246" t="s">
        <v>48</v>
      </c>
      <c r="F321" s="246" t="s">
        <v>465</v>
      </c>
      <c r="H321" s="246" t="s">
        <v>466</v>
      </c>
      <c r="I321" s="246" t="s">
        <v>664</v>
      </c>
      <c r="J321" s="246" t="s">
        <v>109</v>
      </c>
      <c r="L321" s="258">
        <v>0</v>
      </c>
      <c r="M321" s="253"/>
      <c r="N321" s="253">
        <v>0</v>
      </c>
      <c r="O321" s="253">
        <v>0</v>
      </c>
      <c r="P321" s="253">
        <v>0</v>
      </c>
      <c r="Q321" s="253">
        <v>0</v>
      </c>
      <c r="R321" s="253">
        <v>0</v>
      </c>
      <c r="S321" s="253">
        <v>0</v>
      </c>
      <c r="T321" s="253">
        <v>0</v>
      </c>
      <c r="U321" s="253">
        <v>0</v>
      </c>
      <c r="V321" s="253">
        <v>0</v>
      </c>
      <c r="W321" s="253">
        <v>0</v>
      </c>
      <c r="X321" s="253">
        <v>0</v>
      </c>
      <c r="Y321" s="253">
        <v>0</v>
      </c>
    </row>
    <row r="322" spans="4:25" hidden="1" outlineLevel="1">
      <c r="D322" s="246" t="s">
        <v>306</v>
      </c>
      <c r="E322" s="246" t="s">
        <v>61</v>
      </c>
      <c r="F322" s="246" t="s">
        <v>465</v>
      </c>
      <c r="H322" s="246" t="s">
        <v>466</v>
      </c>
      <c r="I322" s="246" t="s">
        <v>234</v>
      </c>
      <c r="J322" s="246" t="s">
        <v>0</v>
      </c>
      <c r="L322" s="258">
        <v>0</v>
      </c>
      <c r="M322" s="253"/>
      <c r="N322" s="253">
        <v>0</v>
      </c>
      <c r="O322" s="253">
        <v>0</v>
      </c>
      <c r="P322" s="253">
        <v>0</v>
      </c>
      <c r="Q322" s="253">
        <v>0</v>
      </c>
      <c r="R322" s="253">
        <v>0</v>
      </c>
      <c r="S322" s="253">
        <v>0</v>
      </c>
      <c r="T322" s="253">
        <v>0</v>
      </c>
      <c r="U322" s="253">
        <v>0</v>
      </c>
      <c r="V322" s="253">
        <v>0</v>
      </c>
      <c r="W322" s="253">
        <v>0</v>
      </c>
      <c r="X322" s="253">
        <v>0</v>
      </c>
      <c r="Y322" s="253">
        <v>0</v>
      </c>
    </row>
    <row r="323" spans="4:25" hidden="1" outlineLevel="1">
      <c r="D323" s="246" t="s">
        <v>1533</v>
      </c>
      <c r="E323" s="246" t="s">
        <v>49</v>
      </c>
      <c r="F323" s="246" t="s">
        <v>465</v>
      </c>
      <c r="H323" s="246" t="s">
        <v>466</v>
      </c>
      <c r="I323" s="246" t="s">
        <v>792</v>
      </c>
      <c r="J323" s="246" t="s">
        <v>429</v>
      </c>
      <c r="L323" s="258">
        <v>0</v>
      </c>
      <c r="M323" s="253"/>
      <c r="N323" s="253">
        <v>0</v>
      </c>
      <c r="O323" s="253">
        <v>0</v>
      </c>
      <c r="P323" s="253">
        <v>0</v>
      </c>
      <c r="Q323" s="253">
        <v>0</v>
      </c>
      <c r="R323" s="253">
        <v>0</v>
      </c>
      <c r="S323" s="253">
        <v>0</v>
      </c>
      <c r="T323" s="253">
        <v>0</v>
      </c>
      <c r="U323" s="253">
        <v>0</v>
      </c>
      <c r="V323" s="253">
        <v>0</v>
      </c>
      <c r="W323" s="253">
        <v>0</v>
      </c>
      <c r="X323" s="253">
        <v>0</v>
      </c>
      <c r="Y323" s="253">
        <v>0</v>
      </c>
    </row>
    <row r="324" spans="4:25" hidden="1" outlineLevel="1">
      <c r="D324" s="246" t="s">
        <v>883</v>
      </c>
      <c r="E324" s="246" t="s">
        <v>49</v>
      </c>
      <c r="F324" s="246" t="s">
        <v>465</v>
      </c>
      <c r="H324" s="246" t="s">
        <v>466</v>
      </c>
      <c r="I324" s="246" t="s">
        <v>884</v>
      </c>
      <c r="J324" s="246" t="s">
        <v>472</v>
      </c>
      <c r="L324" s="258">
        <v>0</v>
      </c>
      <c r="M324" s="253"/>
      <c r="N324" s="253">
        <v>0</v>
      </c>
      <c r="O324" s="253">
        <v>0</v>
      </c>
      <c r="P324" s="253">
        <v>0</v>
      </c>
      <c r="Q324" s="253">
        <v>0</v>
      </c>
      <c r="R324" s="253">
        <v>0</v>
      </c>
      <c r="S324" s="253">
        <v>0</v>
      </c>
      <c r="T324" s="253">
        <v>0</v>
      </c>
      <c r="U324" s="253">
        <v>0</v>
      </c>
      <c r="V324" s="253">
        <v>0</v>
      </c>
      <c r="W324" s="253">
        <v>0</v>
      </c>
      <c r="X324" s="253">
        <v>0</v>
      </c>
      <c r="Y324" s="253">
        <v>0</v>
      </c>
    </row>
    <row r="325" spans="4:25" hidden="1" outlineLevel="1">
      <c r="D325" s="246" t="s">
        <v>1849</v>
      </c>
      <c r="E325" s="246" t="s">
        <v>49</v>
      </c>
      <c r="F325" s="246" t="s">
        <v>465</v>
      </c>
      <c r="H325" s="246" t="s">
        <v>466</v>
      </c>
      <c r="I325" s="246" t="s">
        <v>2312</v>
      </c>
      <c r="J325" s="246" t="s">
        <v>106</v>
      </c>
      <c r="L325" s="258">
        <v>0</v>
      </c>
      <c r="M325" s="253"/>
      <c r="N325" s="253">
        <v>0</v>
      </c>
      <c r="O325" s="253">
        <v>0</v>
      </c>
      <c r="P325" s="253">
        <v>0</v>
      </c>
      <c r="Q325" s="253">
        <v>0</v>
      </c>
      <c r="R325" s="253">
        <v>0</v>
      </c>
      <c r="S325" s="253">
        <v>0</v>
      </c>
      <c r="T325" s="253">
        <v>0</v>
      </c>
      <c r="U325" s="253">
        <v>0</v>
      </c>
      <c r="V325" s="253">
        <v>0</v>
      </c>
      <c r="W325" s="253">
        <v>0</v>
      </c>
      <c r="X325" s="253"/>
      <c r="Y325" s="253"/>
    </row>
    <row r="326" spans="4:25" hidden="1" outlineLevel="1">
      <c r="D326" s="246" t="s">
        <v>414</v>
      </c>
      <c r="E326" s="246" t="s">
        <v>49</v>
      </c>
      <c r="F326" s="246" t="s">
        <v>465</v>
      </c>
      <c r="H326" s="246" t="s">
        <v>466</v>
      </c>
      <c r="I326" s="246" t="s">
        <v>665</v>
      </c>
      <c r="J326" s="246" t="s">
        <v>110</v>
      </c>
      <c r="L326" s="258">
        <v>0</v>
      </c>
      <c r="M326" s="253"/>
      <c r="N326" s="253">
        <v>0</v>
      </c>
      <c r="O326" s="253">
        <v>0</v>
      </c>
      <c r="P326" s="253">
        <v>0</v>
      </c>
      <c r="Q326" s="253">
        <v>0</v>
      </c>
      <c r="R326" s="253">
        <v>0</v>
      </c>
      <c r="S326" s="253">
        <v>0</v>
      </c>
      <c r="T326" s="253">
        <v>0</v>
      </c>
      <c r="U326" s="253">
        <v>0</v>
      </c>
      <c r="V326" s="253">
        <v>0</v>
      </c>
      <c r="W326" s="253">
        <v>0</v>
      </c>
      <c r="X326" s="253">
        <v>0</v>
      </c>
      <c r="Y326" s="253">
        <v>0</v>
      </c>
    </row>
    <row r="327" spans="4:25" hidden="1" outlineLevel="1">
      <c r="D327" s="246" t="s">
        <v>414</v>
      </c>
      <c r="E327" s="246" t="s">
        <v>49</v>
      </c>
      <c r="F327" s="246" t="s">
        <v>467</v>
      </c>
      <c r="H327" s="246" t="s">
        <v>466</v>
      </c>
      <c r="I327" s="246" t="s">
        <v>2081</v>
      </c>
      <c r="J327" s="246" t="s">
        <v>110</v>
      </c>
      <c r="L327" s="258">
        <v>0</v>
      </c>
      <c r="M327" s="253"/>
      <c r="N327" s="253">
        <v>0</v>
      </c>
      <c r="O327" s="253">
        <v>0</v>
      </c>
      <c r="P327" s="253">
        <v>0</v>
      </c>
      <c r="Q327" s="253">
        <v>0</v>
      </c>
      <c r="R327" s="253">
        <v>0</v>
      </c>
      <c r="S327" s="253">
        <v>0</v>
      </c>
      <c r="T327" s="253">
        <v>0</v>
      </c>
      <c r="U327" s="253">
        <v>0</v>
      </c>
      <c r="V327" s="253">
        <v>0</v>
      </c>
      <c r="W327" s="253">
        <v>0</v>
      </c>
      <c r="X327" s="253">
        <v>0</v>
      </c>
      <c r="Y327" s="253">
        <v>0</v>
      </c>
    </row>
    <row r="328" spans="4:25" hidden="1" outlineLevel="1">
      <c r="D328" s="246" t="s">
        <v>507</v>
      </c>
      <c r="E328" s="246" t="s">
        <v>50</v>
      </c>
      <c r="F328" s="246" t="s">
        <v>465</v>
      </c>
      <c r="H328" s="246" t="s">
        <v>466</v>
      </c>
      <c r="I328" s="246" t="s">
        <v>666</v>
      </c>
      <c r="J328" s="246" t="s">
        <v>108</v>
      </c>
      <c r="L328" s="258">
        <v>118017</v>
      </c>
      <c r="M328" s="253"/>
      <c r="N328" s="253">
        <v>0</v>
      </c>
      <c r="O328" s="253">
        <v>0</v>
      </c>
      <c r="P328" s="253">
        <v>118017</v>
      </c>
      <c r="Q328" s="253">
        <v>0</v>
      </c>
      <c r="R328" s="253">
        <v>0</v>
      </c>
      <c r="S328" s="253">
        <v>0</v>
      </c>
      <c r="T328" s="253">
        <v>0</v>
      </c>
      <c r="U328" s="253">
        <v>0</v>
      </c>
      <c r="V328" s="253">
        <v>0</v>
      </c>
      <c r="W328" s="253">
        <v>0</v>
      </c>
      <c r="X328" s="253">
        <v>0</v>
      </c>
      <c r="Y328" s="253">
        <v>0</v>
      </c>
    </row>
    <row r="329" spans="4:25" hidden="1" outlineLevel="1">
      <c r="D329" s="246" t="s">
        <v>508</v>
      </c>
      <c r="E329" s="246" t="s">
        <v>48</v>
      </c>
      <c r="F329" s="246" t="s">
        <v>465</v>
      </c>
      <c r="H329" s="246" t="s">
        <v>466</v>
      </c>
      <c r="I329" s="246" t="s">
        <v>667</v>
      </c>
      <c r="J329" s="246" t="s">
        <v>109</v>
      </c>
      <c r="L329" s="258">
        <v>0</v>
      </c>
      <c r="M329" s="253"/>
      <c r="N329" s="253">
        <v>0</v>
      </c>
      <c r="O329" s="253">
        <v>0</v>
      </c>
      <c r="P329" s="253">
        <v>0</v>
      </c>
      <c r="Q329" s="253">
        <v>0</v>
      </c>
      <c r="R329" s="253">
        <v>0</v>
      </c>
      <c r="S329" s="253">
        <v>0</v>
      </c>
      <c r="T329" s="253">
        <v>0</v>
      </c>
      <c r="U329" s="253">
        <v>0</v>
      </c>
      <c r="V329" s="253">
        <v>0</v>
      </c>
      <c r="W329" s="253">
        <v>0</v>
      </c>
      <c r="X329" s="253">
        <v>0</v>
      </c>
      <c r="Y329" s="253">
        <v>0</v>
      </c>
    </row>
    <row r="330" spans="4:25" hidden="1" outlineLevel="1">
      <c r="D330" s="246" t="s">
        <v>508</v>
      </c>
      <c r="E330" s="246" t="s">
        <v>48</v>
      </c>
      <c r="F330" s="246" t="s">
        <v>467</v>
      </c>
      <c r="H330" s="246" t="s">
        <v>466</v>
      </c>
      <c r="I330" s="246" t="s">
        <v>2082</v>
      </c>
      <c r="J330" s="246" t="s">
        <v>109</v>
      </c>
      <c r="L330" s="258">
        <v>0</v>
      </c>
      <c r="M330" s="253"/>
      <c r="N330" s="253">
        <v>0</v>
      </c>
      <c r="O330" s="253">
        <v>0</v>
      </c>
      <c r="P330" s="253">
        <v>0</v>
      </c>
      <c r="Q330" s="253">
        <v>0</v>
      </c>
      <c r="R330" s="253">
        <v>0</v>
      </c>
      <c r="S330" s="253">
        <v>0</v>
      </c>
      <c r="T330" s="253">
        <v>0</v>
      </c>
      <c r="U330" s="253">
        <v>0</v>
      </c>
      <c r="V330" s="253">
        <v>0</v>
      </c>
      <c r="W330" s="253">
        <v>0</v>
      </c>
      <c r="X330" s="253">
        <v>0</v>
      </c>
      <c r="Y330" s="253">
        <v>0</v>
      </c>
    </row>
    <row r="331" spans="4:25" hidden="1" outlineLevel="1">
      <c r="D331" s="246" t="s">
        <v>307</v>
      </c>
      <c r="E331" s="246" t="s">
        <v>49</v>
      </c>
      <c r="F331" s="246" t="s">
        <v>465</v>
      </c>
      <c r="H331" s="246" t="s">
        <v>466</v>
      </c>
      <c r="I331" s="246" t="s">
        <v>668</v>
      </c>
      <c r="J331" s="246" t="s">
        <v>482</v>
      </c>
      <c r="L331" s="258">
        <v>0</v>
      </c>
      <c r="M331" s="253"/>
      <c r="N331" s="253">
        <v>0</v>
      </c>
      <c r="O331" s="253">
        <v>0</v>
      </c>
      <c r="P331" s="253">
        <v>0</v>
      </c>
      <c r="Q331" s="253">
        <v>0</v>
      </c>
      <c r="R331" s="253">
        <v>0</v>
      </c>
      <c r="S331" s="253">
        <v>0</v>
      </c>
      <c r="T331" s="253">
        <v>0</v>
      </c>
      <c r="U331" s="253">
        <v>0</v>
      </c>
      <c r="V331" s="253">
        <v>0</v>
      </c>
      <c r="W331" s="253">
        <v>0</v>
      </c>
      <c r="X331" s="253">
        <v>0</v>
      </c>
      <c r="Y331" s="253">
        <v>0</v>
      </c>
    </row>
    <row r="332" spans="4:25" hidden="1" outlineLevel="1">
      <c r="D332" s="246" t="s">
        <v>2313</v>
      </c>
      <c r="E332" s="246" t="s">
        <v>49</v>
      </c>
      <c r="F332" s="246" t="s">
        <v>465</v>
      </c>
      <c r="H332" s="246" t="s">
        <v>466</v>
      </c>
      <c r="I332" s="246" t="s">
        <v>2314</v>
      </c>
      <c r="J332" s="246" t="s">
        <v>455</v>
      </c>
      <c r="L332" s="258">
        <v>0</v>
      </c>
      <c r="M332" s="253"/>
      <c r="N332" s="253">
        <v>0</v>
      </c>
      <c r="O332" s="253">
        <v>0</v>
      </c>
      <c r="P332" s="253">
        <v>0</v>
      </c>
      <c r="Q332" s="253">
        <v>0</v>
      </c>
      <c r="R332" s="253">
        <v>0</v>
      </c>
      <c r="S332" s="253">
        <v>0</v>
      </c>
      <c r="T332" s="253">
        <v>0</v>
      </c>
      <c r="U332" s="253">
        <v>0</v>
      </c>
      <c r="V332" s="253">
        <v>0</v>
      </c>
      <c r="W332" s="253">
        <v>0</v>
      </c>
      <c r="X332" s="253">
        <v>0</v>
      </c>
      <c r="Y332" s="253">
        <v>0</v>
      </c>
    </row>
    <row r="333" spans="4:25" hidden="1" outlineLevel="1">
      <c r="D333" s="246" t="s">
        <v>885</v>
      </c>
      <c r="E333" s="246" t="s">
        <v>49</v>
      </c>
      <c r="F333" s="246" t="s">
        <v>465</v>
      </c>
      <c r="H333" s="246" t="s">
        <v>466</v>
      </c>
      <c r="I333" s="246" t="s">
        <v>886</v>
      </c>
      <c r="J333" s="246" t="s">
        <v>429</v>
      </c>
      <c r="L333" s="258">
        <v>0</v>
      </c>
      <c r="M333" s="253"/>
      <c r="N333" s="253">
        <v>0</v>
      </c>
      <c r="O333" s="253">
        <v>0</v>
      </c>
      <c r="P333" s="253">
        <v>0</v>
      </c>
      <c r="Q333" s="253">
        <v>0</v>
      </c>
      <c r="R333" s="253">
        <v>0</v>
      </c>
      <c r="S333" s="253">
        <v>0</v>
      </c>
      <c r="T333" s="253">
        <v>0</v>
      </c>
      <c r="U333" s="253">
        <v>0</v>
      </c>
      <c r="V333" s="253">
        <v>0</v>
      </c>
      <c r="W333" s="253">
        <v>0</v>
      </c>
      <c r="X333" s="253">
        <v>0</v>
      </c>
      <c r="Y333" s="253">
        <v>0</v>
      </c>
    </row>
    <row r="334" spans="4:25" hidden="1" outlineLevel="1">
      <c r="D334" s="246" t="s">
        <v>308</v>
      </c>
      <c r="E334" s="246" t="s">
        <v>49</v>
      </c>
      <c r="F334" s="246" t="s">
        <v>465</v>
      </c>
      <c r="H334" s="246" t="s">
        <v>466</v>
      </c>
      <c r="I334" s="246" t="s">
        <v>669</v>
      </c>
      <c r="J334" s="246" t="s">
        <v>482</v>
      </c>
      <c r="L334" s="258">
        <v>0</v>
      </c>
      <c r="M334" s="253"/>
      <c r="N334" s="253">
        <v>0</v>
      </c>
      <c r="O334" s="253">
        <v>0</v>
      </c>
      <c r="P334" s="253">
        <v>0</v>
      </c>
      <c r="Q334" s="253">
        <v>0</v>
      </c>
      <c r="R334" s="253">
        <v>0</v>
      </c>
      <c r="S334" s="253">
        <v>0</v>
      </c>
      <c r="T334" s="253">
        <v>0</v>
      </c>
      <c r="U334" s="253">
        <v>0</v>
      </c>
      <c r="V334" s="253">
        <v>0</v>
      </c>
      <c r="W334" s="253">
        <v>0</v>
      </c>
      <c r="X334" s="253">
        <v>0</v>
      </c>
      <c r="Y334" s="253">
        <v>0</v>
      </c>
    </row>
    <row r="335" spans="4:25" hidden="1" outlineLevel="1">
      <c r="D335" s="246" t="s">
        <v>887</v>
      </c>
      <c r="E335" s="246" t="s">
        <v>49</v>
      </c>
      <c r="F335" s="246" t="s">
        <v>465</v>
      </c>
      <c r="H335" s="246" t="s">
        <v>466</v>
      </c>
      <c r="I335" s="246" t="s">
        <v>888</v>
      </c>
      <c r="J335" s="246" t="s">
        <v>774</v>
      </c>
      <c r="L335" s="258">
        <v>0</v>
      </c>
      <c r="M335" s="253"/>
      <c r="N335" s="253">
        <v>0</v>
      </c>
      <c r="O335" s="253">
        <v>0</v>
      </c>
      <c r="P335" s="253">
        <v>0</v>
      </c>
      <c r="Q335" s="253">
        <v>0</v>
      </c>
      <c r="R335" s="253">
        <v>0</v>
      </c>
      <c r="S335" s="253">
        <v>0</v>
      </c>
      <c r="T335" s="253">
        <v>0</v>
      </c>
      <c r="U335" s="253">
        <v>0</v>
      </c>
      <c r="V335" s="253">
        <v>0</v>
      </c>
      <c r="W335" s="253">
        <v>0</v>
      </c>
      <c r="X335" s="253">
        <v>0</v>
      </c>
      <c r="Y335" s="253">
        <v>0</v>
      </c>
    </row>
    <row r="336" spans="4:25" hidden="1" outlineLevel="1">
      <c r="D336" s="246" t="s">
        <v>509</v>
      </c>
      <c r="E336" s="246" t="s">
        <v>49</v>
      </c>
      <c r="F336" s="246" t="s">
        <v>465</v>
      </c>
      <c r="H336" s="246" t="s">
        <v>466</v>
      </c>
      <c r="I336" s="246" t="s">
        <v>614</v>
      </c>
      <c r="J336" s="246" t="s">
        <v>109</v>
      </c>
      <c r="L336" s="258">
        <v>0</v>
      </c>
      <c r="M336" s="253"/>
      <c r="N336" s="253">
        <v>0</v>
      </c>
      <c r="O336" s="253">
        <v>0</v>
      </c>
      <c r="P336" s="253">
        <v>0</v>
      </c>
      <c r="Q336" s="253">
        <v>0</v>
      </c>
      <c r="R336" s="253">
        <v>0</v>
      </c>
      <c r="S336" s="253">
        <v>0</v>
      </c>
      <c r="T336" s="253">
        <v>0</v>
      </c>
      <c r="U336" s="253">
        <v>0</v>
      </c>
      <c r="V336" s="253">
        <v>0</v>
      </c>
      <c r="W336" s="253">
        <v>0</v>
      </c>
      <c r="X336" s="253">
        <v>0</v>
      </c>
      <c r="Y336" s="253">
        <v>0</v>
      </c>
    </row>
    <row r="337" spans="4:25" hidden="1" outlineLevel="1">
      <c r="D337" s="246" t="s">
        <v>509</v>
      </c>
      <c r="E337" s="246" t="s">
        <v>48</v>
      </c>
      <c r="F337" s="246" t="s">
        <v>465</v>
      </c>
      <c r="H337" s="246" t="s">
        <v>466</v>
      </c>
      <c r="I337" s="246" t="s">
        <v>670</v>
      </c>
      <c r="J337" s="246" t="s">
        <v>109</v>
      </c>
      <c r="L337" s="258">
        <v>0</v>
      </c>
      <c r="M337" s="253"/>
      <c r="N337" s="253">
        <v>0</v>
      </c>
      <c r="O337" s="253">
        <v>0</v>
      </c>
      <c r="P337" s="253">
        <v>0</v>
      </c>
      <c r="Q337" s="253">
        <v>0</v>
      </c>
      <c r="R337" s="253">
        <v>0</v>
      </c>
      <c r="S337" s="253">
        <v>0</v>
      </c>
      <c r="T337" s="253">
        <v>0</v>
      </c>
      <c r="U337" s="253">
        <v>0</v>
      </c>
      <c r="V337" s="253">
        <v>0</v>
      </c>
      <c r="W337" s="253">
        <v>0</v>
      </c>
      <c r="X337" s="253">
        <v>0</v>
      </c>
      <c r="Y337" s="253">
        <v>0</v>
      </c>
    </row>
    <row r="338" spans="4:25" hidden="1" outlineLevel="1">
      <c r="D338" s="246" t="s">
        <v>510</v>
      </c>
      <c r="E338" s="246" t="s">
        <v>49</v>
      </c>
      <c r="F338" s="246" t="s">
        <v>465</v>
      </c>
      <c r="H338" s="246" t="s">
        <v>466</v>
      </c>
      <c r="I338" s="246" t="s">
        <v>671</v>
      </c>
      <c r="J338" s="246" t="s">
        <v>455</v>
      </c>
      <c r="L338" s="258">
        <v>0</v>
      </c>
      <c r="M338" s="253"/>
      <c r="N338" s="253">
        <v>0</v>
      </c>
      <c r="O338" s="253">
        <v>0</v>
      </c>
      <c r="P338" s="253">
        <v>0</v>
      </c>
      <c r="Q338" s="253">
        <v>0</v>
      </c>
      <c r="R338" s="253">
        <v>0</v>
      </c>
      <c r="S338" s="253">
        <v>0</v>
      </c>
      <c r="T338" s="253">
        <v>0</v>
      </c>
      <c r="U338" s="253">
        <v>0</v>
      </c>
      <c r="V338" s="253">
        <v>0</v>
      </c>
      <c r="W338" s="253">
        <v>0</v>
      </c>
      <c r="X338" s="253">
        <v>0</v>
      </c>
      <c r="Y338" s="253">
        <v>0</v>
      </c>
    </row>
    <row r="339" spans="4:25" hidden="1" outlineLevel="1">
      <c r="D339" s="246" t="s">
        <v>2083</v>
      </c>
      <c r="E339" s="246" t="s">
        <v>1759</v>
      </c>
      <c r="F339" s="246" t="s">
        <v>465</v>
      </c>
      <c r="H339" s="246" t="s">
        <v>466</v>
      </c>
      <c r="I339" s="246" t="s">
        <v>2084</v>
      </c>
      <c r="J339" s="246" t="s">
        <v>789</v>
      </c>
      <c r="L339" s="258">
        <v>0</v>
      </c>
      <c r="M339" s="253"/>
      <c r="N339" s="253">
        <v>0</v>
      </c>
      <c r="O339" s="253">
        <v>0</v>
      </c>
      <c r="P339" s="253">
        <v>0</v>
      </c>
      <c r="Q339" s="253">
        <v>0</v>
      </c>
      <c r="R339" s="253">
        <v>0</v>
      </c>
      <c r="S339" s="253">
        <v>0</v>
      </c>
      <c r="T339" s="253">
        <v>0</v>
      </c>
      <c r="U339" s="253">
        <v>0</v>
      </c>
      <c r="V339" s="253">
        <v>0</v>
      </c>
      <c r="W339" s="253">
        <v>0</v>
      </c>
      <c r="X339" s="253">
        <v>0</v>
      </c>
      <c r="Y339" s="253">
        <v>0</v>
      </c>
    </row>
    <row r="340" spans="4:25" hidden="1" outlineLevel="1">
      <c r="D340" s="246" t="s">
        <v>2083</v>
      </c>
      <c r="E340" s="246" t="s">
        <v>1759</v>
      </c>
      <c r="F340" s="246" t="s">
        <v>467</v>
      </c>
      <c r="H340" s="246" t="s">
        <v>466</v>
      </c>
      <c r="I340" s="246" t="s">
        <v>2085</v>
      </c>
      <c r="J340" s="246" t="s">
        <v>789</v>
      </c>
      <c r="L340" s="258">
        <v>0</v>
      </c>
      <c r="M340" s="253"/>
      <c r="N340" s="253">
        <v>0</v>
      </c>
      <c r="O340" s="253">
        <v>0</v>
      </c>
      <c r="P340" s="253">
        <v>0</v>
      </c>
      <c r="Q340" s="253">
        <v>0</v>
      </c>
      <c r="R340" s="253">
        <v>0</v>
      </c>
      <c r="S340" s="253">
        <v>0</v>
      </c>
      <c r="T340" s="253">
        <v>0</v>
      </c>
      <c r="U340" s="253">
        <v>0</v>
      </c>
      <c r="V340" s="253">
        <v>0</v>
      </c>
      <c r="W340" s="253">
        <v>0</v>
      </c>
      <c r="X340" s="253">
        <v>0</v>
      </c>
      <c r="Y340" s="253">
        <v>0</v>
      </c>
    </row>
    <row r="341" spans="4:25" hidden="1" outlineLevel="1">
      <c r="D341" s="246" t="s">
        <v>1986</v>
      </c>
      <c r="E341" s="246" t="s">
        <v>1759</v>
      </c>
      <c r="F341" s="246" t="s">
        <v>465</v>
      </c>
      <c r="H341" s="246" t="s">
        <v>466</v>
      </c>
      <c r="I341" s="246" t="s">
        <v>3136</v>
      </c>
      <c r="J341" s="246" t="s">
        <v>789</v>
      </c>
      <c r="L341" s="258">
        <v>0</v>
      </c>
      <c r="M341" s="253"/>
      <c r="N341" s="253"/>
      <c r="O341" s="253"/>
      <c r="P341" s="253"/>
      <c r="Q341" s="253">
        <v>0</v>
      </c>
      <c r="R341" s="253">
        <v>0</v>
      </c>
      <c r="S341" s="253">
        <v>0</v>
      </c>
      <c r="T341" s="253">
        <v>0</v>
      </c>
      <c r="U341" s="253">
        <v>0</v>
      </c>
      <c r="V341" s="253">
        <v>0</v>
      </c>
      <c r="W341" s="253">
        <v>0</v>
      </c>
      <c r="X341" s="253">
        <v>0</v>
      </c>
      <c r="Y341" s="253">
        <v>0</v>
      </c>
    </row>
    <row r="342" spans="4:25" hidden="1" outlineLevel="1">
      <c r="D342" s="246" t="s">
        <v>1986</v>
      </c>
      <c r="E342" s="246" t="s">
        <v>1759</v>
      </c>
      <c r="F342" s="246" t="s">
        <v>467</v>
      </c>
      <c r="H342" s="246" t="s">
        <v>466</v>
      </c>
      <c r="I342" s="246" t="s">
        <v>3137</v>
      </c>
      <c r="J342" s="246" t="s">
        <v>789</v>
      </c>
      <c r="L342" s="258">
        <v>0</v>
      </c>
      <c r="M342" s="253"/>
      <c r="N342" s="253"/>
      <c r="O342" s="253"/>
      <c r="P342" s="253"/>
      <c r="Q342" s="253">
        <v>0</v>
      </c>
      <c r="R342" s="253">
        <v>0</v>
      </c>
      <c r="S342" s="253">
        <v>0</v>
      </c>
      <c r="T342" s="253">
        <v>0</v>
      </c>
      <c r="U342" s="253">
        <v>0</v>
      </c>
      <c r="V342" s="253">
        <v>0</v>
      </c>
      <c r="W342" s="253">
        <v>0</v>
      </c>
      <c r="X342" s="253">
        <v>0</v>
      </c>
      <c r="Y342" s="253">
        <v>0</v>
      </c>
    </row>
    <row r="343" spans="4:25" hidden="1" outlineLevel="1">
      <c r="D343" s="246" t="s">
        <v>511</v>
      </c>
      <c r="E343" s="246" t="s">
        <v>49</v>
      </c>
      <c r="F343" s="246" t="s">
        <v>465</v>
      </c>
      <c r="H343" s="246" t="s">
        <v>466</v>
      </c>
      <c r="I343" s="246" t="s">
        <v>672</v>
      </c>
      <c r="J343" s="246" t="s">
        <v>106</v>
      </c>
      <c r="L343" s="258">
        <v>0</v>
      </c>
      <c r="M343" s="253"/>
      <c r="N343" s="253">
        <v>0</v>
      </c>
      <c r="O343" s="253">
        <v>0</v>
      </c>
      <c r="P343" s="253">
        <v>0</v>
      </c>
      <c r="Q343" s="253">
        <v>0</v>
      </c>
      <c r="R343" s="253">
        <v>0</v>
      </c>
      <c r="S343" s="253">
        <v>0</v>
      </c>
      <c r="T343" s="253">
        <v>0</v>
      </c>
      <c r="U343" s="253">
        <v>0</v>
      </c>
      <c r="V343" s="253">
        <v>0</v>
      </c>
      <c r="W343" s="253">
        <v>0</v>
      </c>
      <c r="X343" s="253">
        <v>0</v>
      </c>
      <c r="Y343" s="253">
        <v>0</v>
      </c>
    </row>
    <row r="344" spans="4:25" hidden="1" outlineLevel="1">
      <c r="D344" s="246" t="s">
        <v>889</v>
      </c>
      <c r="E344" s="246" t="s">
        <v>49</v>
      </c>
      <c r="F344" s="246" t="s">
        <v>465</v>
      </c>
      <c r="H344" s="246" t="s">
        <v>466</v>
      </c>
      <c r="I344" s="246" t="s">
        <v>890</v>
      </c>
      <c r="J344" s="246" t="s">
        <v>472</v>
      </c>
      <c r="L344" s="258">
        <v>0</v>
      </c>
      <c r="M344" s="253"/>
      <c r="N344" s="253">
        <v>0</v>
      </c>
      <c r="O344" s="253">
        <v>0</v>
      </c>
      <c r="P344" s="253">
        <v>0</v>
      </c>
      <c r="Q344" s="253">
        <v>0</v>
      </c>
      <c r="R344" s="253">
        <v>0</v>
      </c>
      <c r="S344" s="253">
        <v>0</v>
      </c>
      <c r="T344" s="253">
        <v>0</v>
      </c>
      <c r="U344" s="253">
        <v>0</v>
      </c>
      <c r="V344" s="253">
        <v>0</v>
      </c>
      <c r="W344" s="253">
        <v>0</v>
      </c>
      <c r="X344" s="253">
        <v>0</v>
      </c>
      <c r="Y344" s="253">
        <v>0</v>
      </c>
    </row>
    <row r="345" spans="4:25" hidden="1" outlineLevel="1">
      <c r="D345" s="246" t="s">
        <v>263</v>
      </c>
      <c r="E345" s="246" t="s">
        <v>48</v>
      </c>
      <c r="F345" s="246" t="s">
        <v>465</v>
      </c>
      <c r="H345" s="246" t="s">
        <v>466</v>
      </c>
      <c r="I345" s="246" t="s">
        <v>673</v>
      </c>
      <c r="J345" s="246" t="s">
        <v>109</v>
      </c>
      <c r="L345" s="258">
        <v>0</v>
      </c>
      <c r="M345" s="253"/>
      <c r="N345" s="253">
        <v>0</v>
      </c>
      <c r="O345" s="253">
        <v>0</v>
      </c>
      <c r="P345" s="253">
        <v>0</v>
      </c>
      <c r="Q345" s="253">
        <v>0</v>
      </c>
      <c r="R345" s="253">
        <v>0</v>
      </c>
      <c r="S345" s="253">
        <v>0</v>
      </c>
      <c r="T345" s="253">
        <v>0</v>
      </c>
      <c r="U345" s="253">
        <v>0</v>
      </c>
      <c r="V345" s="253">
        <v>0</v>
      </c>
      <c r="W345" s="253">
        <v>0</v>
      </c>
      <c r="X345" s="253">
        <v>0</v>
      </c>
      <c r="Y345" s="253">
        <v>0</v>
      </c>
    </row>
    <row r="346" spans="4:25" hidden="1" outlineLevel="1">
      <c r="D346" s="246" t="s">
        <v>263</v>
      </c>
      <c r="E346" s="246" t="s">
        <v>48</v>
      </c>
      <c r="F346" s="246" t="s">
        <v>467</v>
      </c>
      <c r="H346" s="246" t="s">
        <v>466</v>
      </c>
      <c r="I346" s="246" t="s">
        <v>2086</v>
      </c>
      <c r="J346" s="246" t="s">
        <v>109</v>
      </c>
      <c r="L346" s="258">
        <v>0</v>
      </c>
      <c r="M346" s="253"/>
      <c r="N346" s="253">
        <v>0</v>
      </c>
      <c r="O346" s="253">
        <v>0</v>
      </c>
      <c r="P346" s="253">
        <v>0</v>
      </c>
      <c r="Q346" s="253">
        <v>0</v>
      </c>
      <c r="R346" s="253">
        <v>0</v>
      </c>
      <c r="S346" s="253">
        <v>0</v>
      </c>
      <c r="T346" s="253">
        <v>0</v>
      </c>
      <c r="U346" s="253">
        <v>0</v>
      </c>
      <c r="V346" s="253">
        <v>0</v>
      </c>
      <c r="W346" s="253">
        <v>0</v>
      </c>
      <c r="X346" s="253">
        <v>0</v>
      </c>
      <c r="Y346" s="253">
        <v>0</v>
      </c>
    </row>
    <row r="347" spans="4:25" hidden="1" outlineLevel="1">
      <c r="D347" s="246" t="s">
        <v>1808</v>
      </c>
      <c r="E347" s="246" t="s">
        <v>48</v>
      </c>
      <c r="F347" s="246" t="s">
        <v>465</v>
      </c>
      <c r="H347" s="246" t="s">
        <v>466</v>
      </c>
      <c r="I347" s="246" t="s">
        <v>1809</v>
      </c>
      <c r="J347" s="246" t="s">
        <v>109</v>
      </c>
      <c r="L347" s="258">
        <v>0</v>
      </c>
      <c r="M347" s="253"/>
      <c r="N347" s="253">
        <v>0</v>
      </c>
      <c r="O347" s="253">
        <v>0</v>
      </c>
      <c r="P347" s="253">
        <v>0</v>
      </c>
      <c r="Q347" s="253">
        <v>0</v>
      </c>
      <c r="R347" s="253">
        <v>0</v>
      </c>
      <c r="S347" s="253">
        <v>0</v>
      </c>
      <c r="T347" s="253">
        <v>0</v>
      </c>
      <c r="U347" s="253">
        <v>0</v>
      </c>
      <c r="V347" s="253">
        <v>0</v>
      </c>
      <c r="W347" s="253">
        <v>0</v>
      </c>
      <c r="X347" s="253">
        <v>0</v>
      </c>
      <c r="Y347" s="253">
        <v>0</v>
      </c>
    </row>
    <row r="348" spans="4:25" hidden="1" outlineLevel="1">
      <c r="D348" s="246" t="s">
        <v>309</v>
      </c>
      <c r="E348" s="246" t="s">
        <v>49</v>
      </c>
      <c r="F348" s="246" t="s">
        <v>465</v>
      </c>
      <c r="H348" s="246" t="s">
        <v>466</v>
      </c>
      <c r="I348" s="246" t="s">
        <v>674</v>
      </c>
      <c r="J348" s="246" t="s">
        <v>110</v>
      </c>
      <c r="L348" s="258">
        <v>0</v>
      </c>
      <c r="M348" s="253"/>
      <c r="N348" s="253">
        <v>0</v>
      </c>
      <c r="O348" s="253">
        <v>0</v>
      </c>
      <c r="P348" s="253">
        <v>0</v>
      </c>
      <c r="Q348" s="253">
        <v>0</v>
      </c>
      <c r="R348" s="253">
        <v>0</v>
      </c>
      <c r="S348" s="253">
        <v>0</v>
      </c>
      <c r="T348" s="253">
        <v>0</v>
      </c>
      <c r="U348" s="253">
        <v>0</v>
      </c>
      <c r="V348" s="253">
        <v>0</v>
      </c>
      <c r="W348" s="253">
        <v>0</v>
      </c>
      <c r="X348" s="253">
        <v>0</v>
      </c>
      <c r="Y348" s="253">
        <v>0</v>
      </c>
    </row>
    <row r="349" spans="4:25" hidden="1" outlineLevel="1">
      <c r="D349" s="246" t="s">
        <v>891</v>
      </c>
      <c r="E349" s="246" t="s">
        <v>49</v>
      </c>
      <c r="F349" s="246" t="s">
        <v>465</v>
      </c>
      <c r="H349" s="246" t="s">
        <v>466</v>
      </c>
      <c r="I349" s="246" t="s">
        <v>892</v>
      </c>
      <c r="J349" s="246" t="s">
        <v>429</v>
      </c>
      <c r="L349" s="258">
        <v>0</v>
      </c>
      <c r="M349" s="253"/>
      <c r="N349" s="253">
        <v>0</v>
      </c>
      <c r="O349" s="253">
        <v>0</v>
      </c>
      <c r="P349" s="253">
        <v>0</v>
      </c>
      <c r="Q349" s="253">
        <v>0</v>
      </c>
      <c r="R349" s="253">
        <v>0</v>
      </c>
      <c r="S349" s="253">
        <v>0</v>
      </c>
      <c r="T349" s="253">
        <v>0</v>
      </c>
      <c r="U349" s="253">
        <v>0</v>
      </c>
      <c r="V349" s="253">
        <v>0</v>
      </c>
      <c r="W349" s="253">
        <v>0</v>
      </c>
      <c r="X349" s="253">
        <v>0</v>
      </c>
      <c r="Y349" s="253">
        <v>0</v>
      </c>
    </row>
    <row r="350" spans="4:25" hidden="1" outlineLevel="1">
      <c r="D350" s="246" t="s">
        <v>415</v>
      </c>
      <c r="E350" s="246" t="s">
        <v>48</v>
      </c>
      <c r="F350" s="246" t="s">
        <v>465</v>
      </c>
      <c r="H350" s="246" t="s">
        <v>466</v>
      </c>
      <c r="I350" s="246" t="s">
        <v>675</v>
      </c>
      <c r="J350" s="246" t="s">
        <v>109</v>
      </c>
      <c r="L350" s="258">
        <v>0</v>
      </c>
      <c r="M350" s="253"/>
      <c r="N350" s="253">
        <v>0</v>
      </c>
      <c r="O350" s="253">
        <v>0</v>
      </c>
      <c r="P350" s="253">
        <v>0</v>
      </c>
      <c r="Q350" s="253">
        <v>0</v>
      </c>
      <c r="R350" s="253">
        <v>0</v>
      </c>
      <c r="S350" s="253">
        <v>0</v>
      </c>
      <c r="T350" s="253">
        <v>0</v>
      </c>
      <c r="U350" s="253">
        <v>0</v>
      </c>
      <c r="V350" s="253">
        <v>0</v>
      </c>
      <c r="W350" s="253">
        <v>0</v>
      </c>
      <c r="X350" s="253">
        <v>0</v>
      </c>
      <c r="Y350" s="253">
        <v>0</v>
      </c>
    </row>
    <row r="351" spans="4:25" hidden="1" outlineLevel="1">
      <c r="D351" s="246" t="s">
        <v>415</v>
      </c>
      <c r="E351" s="246" t="s">
        <v>48</v>
      </c>
      <c r="F351" s="246" t="s">
        <v>467</v>
      </c>
      <c r="H351" s="246" t="s">
        <v>466</v>
      </c>
      <c r="I351" s="246" t="s">
        <v>2087</v>
      </c>
      <c r="J351" s="246" t="s">
        <v>109</v>
      </c>
      <c r="L351" s="258">
        <v>0</v>
      </c>
      <c r="M351" s="253"/>
      <c r="N351" s="253">
        <v>0</v>
      </c>
      <c r="O351" s="253">
        <v>0</v>
      </c>
      <c r="P351" s="253">
        <v>0</v>
      </c>
      <c r="Q351" s="253">
        <v>0</v>
      </c>
      <c r="R351" s="253">
        <v>0</v>
      </c>
      <c r="S351" s="253">
        <v>0</v>
      </c>
      <c r="T351" s="253">
        <v>0</v>
      </c>
      <c r="U351" s="253">
        <v>0</v>
      </c>
      <c r="V351" s="253">
        <v>0</v>
      </c>
      <c r="W351" s="253">
        <v>0</v>
      </c>
      <c r="X351" s="253">
        <v>0</v>
      </c>
      <c r="Y351" s="253">
        <v>0</v>
      </c>
    </row>
    <row r="352" spans="4:25" hidden="1" outlineLevel="1">
      <c r="D352" s="246" t="s">
        <v>2786</v>
      </c>
      <c r="E352" s="246" t="s">
        <v>2574</v>
      </c>
      <c r="F352" s="246" t="s">
        <v>465</v>
      </c>
      <c r="H352" s="246" t="s">
        <v>466</v>
      </c>
      <c r="I352" s="246" t="s">
        <v>2787</v>
      </c>
      <c r="J352" s="246" t="s">
        <v>471</v>
      </c>
      <c r="L352" s="258">
        <v>0</v>
      </c>
      <c r="M352" s="253"/>
      <c r="N352" s="253">
        <v>0</v>
      </c>
      <c r="O352" s="253">
        <v>0</v>
      </c>
      <c r="P352" s="253">
        <v>0</v>
      </c>
      <c r="Q352" s="253">
        <v>0</v>
      </c>
      <c r="R352" s="253">
        <v>0</v>
      </c>
      <c r="S352" s="253">
        <v>0</v>
      </c>
      <c r="T352" s="253">
        <v>0</v>
      </c>
      <c r="U352" s="253">
        <v>0</v>
      </c>
      <c r="V352" s="253">
        <v>0</v>
      </c>
      <c r="W352" s="253">
        <v>0</v>
      </c>
      <c r="X352" s="253">
        <v>0</v>
      </c>
      <c r="Y352" s="253">
        <v>0</v>
      </c>
    </row>
    <row r="353" spans="4:25" hidden="1" outlineLevel="1">
      <c r="D353" s="246" t="s">
        <v>2786</v>
      </c>
      <c r="E353" s="246" t="s">
        <v>2574</v>
      </c>
      <c r="F353" s="246" t="s">
        <v>467</v>
      </c>
      <c r="H353" s="246" t="s">
        <v>466</v>
      </c>
      <c r="I353" s="246" t="s">
        <v>2788</v>
      </c>
      <c r="J353" s="246" t="s">
        <v>471</v>
      </c>
      <c r="L353" s="258">
        <v>101487.65215000001</v>
      </c>
      <c r="M353" s="253"/>
      <c r="N353" s="253">
        <v>0</v>
      </c>
      <c r="O353" s="253">
        <v>0</v>
      </c>
      <c r="P353" s="253">
        <v>0</v>
      </c>
      <c r="Q353" s="253">
        <v>0</v>
      </c>
      <c r="R353" s="253">
        <v>51.45</v>
      </c>
      <c r="S353" s="253">
        <v>143.14060000000001</v>
      </c>
      <c r="T353" s="253">
        <v>70.304699999999997</v>
      </c>
      <c r="U353" s="253">
        <v>0</v>
      </c>
      <c r="V353" s="253">
        <v>1545.7175</v>
      </c>
      <c r="W353" s="253">
        <v>309.01709999999997</v>
      </c>
      <c r="X353" s="253">
        <v>50992.964</v>
      </c>
      <c r="Y353" s="253">
        <v>48375.058250000002</v>
      </c>
    </row>
    <row r="354" spans="4:25" hidden="1" outlineLevel="1">
      <c r="D354" s="246" t="s">
        <v>2088</v>
      </c>
      <c r="E354" s="246" t="s">
        <v>1759</v>
      </c>
      <c r="F354" s="246" t="s">
        <v>465</v>
      </c>
      <c r="H354" s="246" t="s">
        <v>466</v>
      </c>
      <c r="I354" s="246" t="s">
        <v>2089</v>
      </c>
      <c r="J354" s="246" t="s">
        <v>789</v>
      </c>
      <c r="L354" s="258">
        <v>0</v>
      </c>
      <c r="M354" s="253"/>
      <c r="N354" s="253">
        <v>0</v>
      </c>
      <c r="O354" s="253">
        <v>0</v>
      </c>
      <c r="P354" s="253">
        <v>0</v>
      </c>
      <c r="Q354" s="253">
        <v>0</v>
      </c>
      <c r="R354" s="253">
        <v>0</v>
      </c>
      <c r="S354" s="253">
        <v>0</v>
      </c>
      <c r="T354" s="253">
        <v>0</v>
      </c>
      <c r="U354" s="253">
        <v>0</v>
      </c>
      <c r="V354" s="253">
        <v>0</v>
      </c>
      <c r="W354" s="253">
        <v>0</v>
      </c>
      <c r="X354" s="253">
        <v>0</v>
      </c>
      <c r="Y354" s="253">
        <v>0</v>
      </c>
    </row>
    <row r="355" spans="4:25" hidden="1" outlineLevel="1">
      <c r="D355" s="246" t="s">
        <v>2088</v>
      </c>
      <c r="E355" s="246" t="s">
        <v>1759</v>
      </c>
      <c r="F355" s="246" t="s">
        <v>467</v>
      </c>
      <c r="H355" s="246" t="s">
        <v>466</v>
      </c>
      <c r="I355" s="246" t="s">
        <v>2090</v>
      </c>
      <c r="J355" s="246" t="s">
        <v>789</v>
      </c>
      <c r="L355" s="258">
        <v>0</v>
      </c>
      <c r="M355" s="253"/>
      <c r="N355" s="253">
        <v>0</v>
      </c>
      <c r="O355" s="253">
        <v>0</v>
      </c>
      <c r="P355" s="253">
        <v>0</v>
      </c>
      <c r="Q355" s="253">
        <v>0</v>
      </c>
      <c r="R355" s="253">
        <v>0</v>
      </c>
      <c r="S355" s="253">
        <v>0</v>
      </c>
      <c r="T355" s="253">
        <v>0</v>
      </c>
      <c r="U355" s="253">
        <v>0</v>
      </c>
      <c r="V355" s="253">
        <v>0</v>
      </c>
      <c r="W355" s="253">
        <v>0</v>
      </c>
      <c r="X355" s="253">
        <v>0</v>
      </c>
      <c r="Y355" s="253">
        <v>0</v>
      </c>
    </row>
    <row r="356" spans="4:25" hidden="1" outlineLevel="1">
      <c r="D356" s="246" t="s">
        <v>893</v>
      </c>
      <c r="E356" s="246" t="s">
        <v>49</v>
      </c>
      <c r="F356" s="246" t="s">
        <v>465</v>
      </c>
      <c r="H356" s="246" t="s">
        <v>466</v>
      </c>
      <c r="I356" s="246" t="s">
        <v>894</v>
      </c>
      <c r="J356" s="246" t="s">
        <v>472</v>
      </c>
      <c r="L356" s="258">
        <v>0</v>
      </c>
      <c r="M356" s="253"/>
      <c r="N356" s="253">
        <v>0</v>
      </c>
      <c r="O356" s="253">
        <v>0</v>
      </c>
      <c r="P356" s="253">
        <v>0</v>
      </c>
      <c r="Q356" s="253">
        <v>0</v>
      </c>
      <c r="R356" s="253">
        <v>0</v>
      </c>
      <c r="S356" s="253">
        <v>0</v>
      </c>
      <c r="T356" s="253">
        <v>0</v>
      </c>
      <c r="U356" s="253">
        <v>0</v>
      </c>
      <c r="V356" s="253">
        <v>0</v>
      </c>
      <c r="W356" s="253">
        <v>0</v>
      </c>
      <c r="X356" s="253">
        <v>0</v>
      </c>
      <c r="Y356" s="253">
        <v>0</v>
      </c>
    </row>
    <row r="357" spans="4:25" hidden="1" outlineLevel="1">
      <c r="D357" s="246" t="s">
        <v>895</v>
      </c>
      <c r="E357" s="246" t="s">
        <v>49</v>
      </c>
      <c r="F357" s="246" t="s">
        <v>465</v>
      </c>
      <c r="H357" s="246" t="s">
        <v>466</v>
      </c>
      <c r="I357" s="246" t="s">
        <v>896</v>
      </c>
      <c r="J357" s="246" t="s">
        <v>472</v>
      </c>
      <c r="L357" s="258">
        <v>0</v>
      </c>
      <c r="M357" s="253"/>
      <c r="N357" s="253">
        <v>0</v>
      </c>
      <c r="O357" s="253">
        <v>0</v>
      </c>
      <c r="P357" s="253">
        <v>0</v>
      </c>
      <c r="Q357" s="253">
        <v>0</v>
      </c>
      <c r="R357" s="253">
        <v>0</v>
      </c>
      <c r="S357" s="253">
        <v>0</v>
      </c>
      <c r="T357" s="253">
        <v>0</v>
      </c>
      <c r="U357" s="253">
        <v>0</v>
      </c>
      <c r="V357" s="253">
        <v>0</v>
      </c>
      <c r="W357" s="253">
        <v>0</v>
      </c>
      <c r="X357" s="253">
        <v>0</v>
      </c>
      <c r="Y357" s="253">
        <v>0</v>
      </c>
    </row>
    <row r="358" spans="4:25" hidden="1" outlineLevel="1">
      <c r="D358" s="246" t="s">
        <v>310</v>
      </c>
      <c r="E358" s="246" t="s">
        <v>48</v>
      </c>
      <c r="F358" s="246" t="s">
        <v>465</v>
      </c>
      <c r="H358" s="246" t="s">
        <v>466</v>
      </c>
      <c r="I358" s="246" t="s">
        <v>676</v>
      </c>
      <c r="J358" s="246" t="s">
        <v>109</v>
      </c>
      <c r="L358" s="258">
        <v>0</v>
      </c>
      <c r="M358" s="253"/>
      <c r="N358" s="253">
        <v>0</v>
      </c>
      <c r="O358" s="253">
        <v>0</v>
      </c>
      <c r="P358" s="253">
        <v>0</v>
      </c>
      <c r="Q358" s="253">
        <v>0</v>
      </c>
      <c r="R358" s="253">
        <v>0</v>
      </c>
      <c r="S358" s="253">
        <v>0</v>
      </c>
      <c r="T358" s="253">
        <v>0</v>
      </c>
      <c r="U358" s="253">
        <v>0</v>
      </c>
      <c r="V358" s="253">
        <v>0</v>
      </c>
      <c r="W358" s="253">
        <v>0</v>
      </c>
      <c r="X358" s="253">
        <v>0</v>
      </c>
      <c r="Y358" s="253">
        <v>0</v>
      </c>
    </row>
    <row r="359" spans="4:25" hidden="1" outlineLevel="1">
      <c r="D359" s="246" t="s">
        <v>310</v>
      </c>
      <c r="E359" s="246" t="s">
        <v>48</v>
      </c>
      <c r="F359" s="246" t="s">
        <v>467</v>
      </c>
      <c r="H359" s="246" t="s">
        <v>466</v>
      </c>
      <c r="I359" s="246" t="s">
        <v>2091</v>
      </c>
      <c r="J359" s="246" t="s">
        <v>109</v>
      </c>
      <c r="L359" s="258">
        <v>0</v>
      </c>
      <c r="M359" s="253"/>
      <c r="N359" s="253">
        <v>0</v>
      </c>
      <c r="O359" s="253">
        <v>0</v>
      </c>
      <c r="P359" s="253">
        <v>0</v>
      </c>
      <c r="Q359" s="253">
        <v>0</v>
      </c>
      <c r="R359" s="253">
        <v>0</v>
      </c>
      <c r="S359" s="253">
        <v>0</v>
      </c>
      <c r="T359" s="253">
        <v>0</v>
      </c>
      <c r="U359" s="253">
        <v>0</v>
      </c>
      <c r="V359" s="253">
        <v>0</v>
      </c>
      <c r="W359" s="253">
        <v>0</v>
      </c>
      <c r="X359" s="253">
        <v>0</v>
      </c>
      <c r="Y359" s="253">
        <v>0</v>
      </c>
    </row>
    <row r="360" spans="4:25" hidden="1" outlineLevel="1">
      <c r="D360" s="246" t="s">
        <v>442</v>
      </c>
      <c r="E360" s="246" t="s">
        <v>49</v>
      </c>
      <c r="F360" s="246" t="s">
        <v>465</v>
      </c>
      <c r="H360" s="246" t="s">
        <v>466</v>
      </c>
      <c r="I360" s="246" t="s">
        <v>677</v>
      </c>
      <c r="J360" s="246" t="s">
        <v>430</v>
      </c>
      <c r="L360" s="258">
        <v>0</v>
      </c>
      <c r="M360" s="253"/>
      <c r="N360" s="253">
        <v>0</v>
      </c>
      <c r="O360" s="253">
        <v>0</v>
      </c>
      <c r="P360" s="253">
        <v>0</v>
      </c>
      <c r="Q360" s="253">
        <v>0</v>
      </c>
      <c r="R360" s="253">
        <v>0</v>
      </c>
      <c r="S360" s="253">
        <v>0</v>
      </c>
      <c r="T360" s="253">
        <v>0</v>
      </c>
      <c r="U360" s="253">
        <v>0</v>
      </c>
      <c r="V360" s="253">
        <v>0</v>
      </c>
      <c r="W360" s="253">
        <v>0</v>
      </c>
      <c r="X360" s="253">
        <v>0</v>
      </c>
      <c r="Y360" s="253">
        <v>0</v>
      </c>
    </row>
    <row r="361" spans="4:25" hidden="1" outlineLevel="1">
      <c r="D361" s="246" t="s">
        <v>897</v>
      </c>
      <c r="E361" s="246" t="s">
        <v>49</v>
      </c>
      <c r="F361" s="246" t="s">
        <v>465</v>
      </c>
      <c r="H361" s="246" t="s">
        <v>466</v>
      </c>
      <c r="I361" s="246" t="s">
        <v>898</v>
      </c>
      <c r="J361" s="246" t="s">
        <v>429</v>
      </c>
      <c r="L361" s="258">
        <v>0</v>
      </c>
      <c r="M361" s="253"/>
      <c r="N361" s="253">
        <v>0</v>
      </c>
      <c r="O361" s="253">
        <v>0</v>
      </c>
      <c r="P361" s="253">
        <v>0</v>
      </c>
      <c r="Q361" s="253">
        <v>0</v>
      </c>
      <c r="R361" s="253">
        <v>0</v>
      </c>
      <c r="S361" s="253">
        <v>0</v>
      </c>
      <c r="T361" s="253">
        <v>0</v>
      </c>
      <c r="U361" s="253">
        <v>0</v>
      </c>
      <c r="V361" s="253">
        <v>0</v>
      </c>
      <c r="W361" s="253">
        <v>0</v>
      </c>
      <c r="X361" s="253">
        <v>0</v>
      </c>
      <c r="Y361" s="253">
        <v>0</v>
      </c>
    </row>
    <row r="362" spans="4:25" hidden="1" outlineLevel="1">
      <c r="D362" s="246" t="s">
        <v>2315</v>
      </c>
      <c r="E362" s="246" t="s">
        <v>49</v>
      </c>
      <c r="F362" s="246" t="s">
        <v>465</v>
      </c>
      <c r="H362" s="246" t="s">
        <v>466</v>
      </c>
      <c r="I362" s="246" t="s">
        <v>2044</v>
      </c>
      <c r="J362" s="246" t="s">
        <v>110</v>
      </c>
      <c r="L362" s="258">
        <v>0</v>
      </c>
      <c r="M362" s="253"/>
      <c r="N362" s="253">
        <v>0</v>
      </c>
      <c r="O362" s="253">
        <v>0</v>
      </c>
      <c r="P362" s="253">
        <v>0</v>
      </c>
      <c r="Q362" s="253">
        <v>0</v>
      </c>
      <c r="R362" s="253">
        <v>0</v>
      </c>
      <c r="S362" s="253">
        <v>0</v>
      </c>
      <c r="T362" s="253">
        <v>0</v>
      </c>
      <c r="U362" s="253">
        <v>0</v>
      </c>
      <c r="V362" s="253">
        <v>0</v>
      </c>
      <c r="W362" s="253">
        <v>0</v>
      </c>
      <c r="X362" s="253">
        <v>0</v>
      </c>
      <c r="Y362" s="253">
        <v>0</v>
      </c>
    </row>
    <row r="363" spans="4:25" hidden="1" outlineLevel="1">
      <c r="D363" s="246" t="s">
        <v>311</v>
      </c>
      <c r="E363" s="246" t="s">
        <v>49</v>
      </c>
      <c r="F363" s="246" t="s">
        <v>465</v>
      </c>
      <c r="H363" s="246" t="s">
        <v>466</v>
      </c>
      <c r="I363" s="246" t="s">
        <v>678</v>
      </c>
      <c r="J363" s="246" t="s">
        <v>110</v>
      </c>
      <c r="L363" s="258">
        <v>0</v>
      </c>
      <c r="M363" s="253"/>
      <c r="N363" s="253">
        <v>0</v>
      </c>
      <c r="O363" s="253">
        <v>0</v>
      </c>
      <c r="P363" s="253">
        <v>0</v>
      </c>
      <c r="Q363" s="253">
        <v>0</v>
      </c>
      <c r="R363" s="253">
        <v>0</v>
      </c>
      <c r="S363" s="253">
        <v>0</v>
      </c>
      <c r="T363" s="253">
        <v>0</v>
      </c>
      <c r="U363" s="253">
        <v>0</v>
      </c>
      <c r="V363" s="253">
        <v>0</v>
      </c>
      <c r="W363" s="253">
        <v>0</v>
      </c>
      <c r="X363" s="253">
        <v>0</v>
      </c>
      <c r="Y363" s="253">
        <v>0</v>
      </c>
    </row>
    <row r="364" spans="4:25" hidden="1" outlineLevel="1">
      <c r="D364" s="246" t="s">
        <v>2520</v>
      </c>
      <c r="E364" s="246" t="s">
        <v>49</v>
      </c>
      <c r="F364" s="246" t="s">
        <v>465</v>
      </c>
      <c r="H364" s="246" t="s">
        <v>466</v>
      </c>
      <c r="I364" s="246" t="s">
        <v>691</v>
      </c>
      <c r="J364" s="246" t="s">
        <v>455</v>
      </c>
      <c r="L364" s="258">
        <v>0</v>
      </c>
      <c r="M364" s="253"/>
      <c r="N364" s="253">
        <v>0</v>
      </c>
      <c r="O364" s="253">
        <v>0</v>
      </c>
      <c r="P364" s="253">
        <v>0</v>
      </c>
      <c r="Q364" s="253">
        <v>0</v>
      </c>
      <c r="R364" s="253">
        <v>0</v>
      </c>
      <c r="S364" s="253">
        <v>0</v>
      </c>
      <c r="T364" s="253">
        <v>0</v>
      </c>
      <c r="U364" s="253">
        <v>0</v>
      </c>
      <c r="V364" s="253">
        <v>0</v>
      </c>
      <c r="W364" s="253">
        <v>0</v>
      </c>
      <c r="X364" s="253">
        <v>0</v>
      </c>
      <c r="Y364" s="253">
        <v>0</v>
      </c>
    </row>
    <row r="365" spans="4:25" hidden="1" outlineLevel="1">
      <c r="D365" s="246" t="s">
        <v>2792</v>
      </c>
      <c r="E365" s="246" t="s">
        <v>2574</v>
      </c>
      <c r="F365" s="246" t="s">
        <v>465</v>
      </c>
      <c r="H365" s="246" t="s">
        <v>466</v>
      </c>
      <c r="I365" s="246" t="s">
        <v>2793</v>
      </c>
      <c r="J365" s="246" t="s">
        <v>471</v>
      </c>
      <c r="L365" s="258">
        <v>0</v>
      </c>
      <c r="M365" s="253"/>
      <c r="N365" s="253">
        <v>0</v>
      </c>
      <c r="O365" s="253">
        <v>0</v>
      </c>
      <c r="P365" s="253">
        <v>0</v>
      </c>
      <c r="Q365" s="253">
        <v>0</v>
      </c>
      <c r="R365" s="253">
        <v>0</v>
      </c>
      <c r="S365" s="253">
        <v>0</v>
      </c>
      <c r="T365" s="253">
        <v>0</v>
      </c>
      <c r="U365" s="253">
        <v>0</v>
      </c>
      <c r="V365" s="253">
        <v>0</v>
      </c>
      <c r="W365" s="253">
        <v>0</v>
      </c>
      <c r="X365" s="253">
        <v>0</v>
      </c>
      <c r="Y365" s="253">
        <v>0</v>
      </c>
    </row>
    <row r="366" spans="4:25" hidden="1" outlineLevel="1">
      <c r="D366" s="246" t="s">
        <v>2792</v>
      </c>
      <c r="E366" s="246" t="s">
        <v>2574</v>
      </c>
      <c r="F366" s="246" t="s">
        <v>467</v>
      </c>
      <c r="H366" s="246" t="s">
        <v>466</v>
      </c>
      <c r="I366" s="246" t="s">
        <v>2794</v>
      </c>
      <c r="J366" s="246" t="s">
        <v>471</v>
      </c>
      <c r="L366" s="258">
        <v>0</v>
      </c>
      <c r="M366" s="253"/>
      <c r="N366" s="253">
        <v>0</v>
      </c>
      <c r="O366" s="253">
        <v>0</v>
      </c>
      <c r="P366" s="253">
        <v>0</v>
      </c>
      <c r="Q366" s="253">
        <v>0</v>
      </c>
      <c r="R366" s="253">
        <v>0</v>
      </c>
      <c r="S366" s="253">
        <v>0</v>
      </c>
      <c r="T366" s="253">
        <v>0</v>
      </c>
      <c r="U366" s="253">
        <v>0</v>
      </c>
      <c r="V366" s="253">
        <v>0</v>
      </c>
      <c r="W366" s="253">
        <v>0</v>
      </c>
      <c r="X366" s="253">
        <v>0</v>
      </c>
      <c r="Y366" s="253">
        <v>0</v>
      </c>
    </row>
    <row r="367" spans="4:25" hidden="1" outlineLevel="1">
      <c r="D367" s="246" t="s">
        <v>202</v>
      </c>
      <c r="E367" s="246" t="s">
        <v>48</v>
      </c>
      <c r="F367" s="246" t="s">
        <v>465</v>
      </c>
      <c r="H367" s="246" t="s">
        <v>466</v>
      </c>
      <c r="I367" s="246" t="s">
        <v>680</v>
      </c>
      <c r="J367" s="246" t="s">
        <v>109</v>
      </c>
      <c r="L367" s="258">
        <v>0</v>
      </c>
      <c r="M367" s="253"/>
      <c r="N367" s="253">
        <v>0</v>
      </c>
      <c r="O367" s="253">
        <v>0</v>
      </c>
      <c r="P367" s="253">
        <v>0</v>
      </c>
      <c r="Q367" s="253">
        <v>0</v>
      </c>
      <c r="R367" s="253">
        <v>0</v>
      </c>
      <c r="S367" s="253">
        <v>0</v>
      </c>
      <c r="T367" s="253">
        <v>0</v>
      </c>
      <c r="U367" s="253">
        <v>0</v>
      </c>
      <c r="V367" s="253">
        <v>0</v>
      </c>
      <c r="W367" s="253">
        <v>0</v>
      </c>
      <c r="X367" s="253">
        <v>0</v>
      </c>
      <c r="Y367" s="253">
        <v>0</v>
      </c>
    </row>
    <row r="368" spans="4:25" hidden="1" outlineLevel="1">
      <c r="D368" s="246" t="s">
        <v>202</v>
      </c>
      <c r="E368" s="246" t="s">
        <v>48</v>
      </c>
      <c r="F368" s="246" t="s">
        <v>467</v>
      </c>
      <c r="H368" s="246" t="s">
        <v>466</v>
      </c>
      <c r="I368" s="246" t="s">
        <v>2092</v>
      </c>
      <c r="J368" s="246" t="s">
        <v>109</v>
      </c>
      <c r="L368" s="258">
        <v>0</v>
      </c>
      <c r="M368" s="253"/>
      <c r="N368" s="253">
        <v>0</v>
      </c>
      <c r="O368" s="253">
        <v>0</v>
      </c>
      <c r="P368" s="253">
        <v>0</v>
      </c>
      <c r="Q368" s="253">
        <v>0</v>
      </c>
      <c r="R368" s="253">
        <v>0</v>
      </c>
      <c r="S368" s="253">
        <v>0</v>
      </c>
      <c r="T368" s="253">
        <v>0</v>
      </c>
      <c r="U368" s="253">
        <v>0</v>
      </c>
      <c r="V368" s="253">
        <v>0</v>
      </c>
      <c r="W368" s="253">
        <v>0</v>
      </c>
      <c r="X368" s="253">
        <v>0</v>
      </c>
      <c r="Y368" s="253">
        <v>0</v>
      </c>
    </row>
    <row r="369" spans="4:25" hidden="1" outlineLevel="1">
      <c r="D369" s="246" t="s">
        <v>899</v>
      </c>
      <c r="E369" s="246" t="s">
        <v>49</v>
      </c>
      <c r="F369" s="246" t="s">
        <v>465</v>
      </c>
      <c r="H369" s="246" t="s">
        <v>466</v>
      </c>
      <c r="I369" s="246" t="s">
        <v>900</v>
      </c>
      <c r="J369" s="246" t="s">
        <v>774</v>
      </c>
      <c r="L369" s="258">
        <v>0</v>
      </c>
      <c r="M369" s="253"/>
      <c r="N369" s="253">
        <v>0</v>
      </c>
      <c r="O369" s="253">
        <v>0</v>
      </c>
      <c r="P369" s="253">
        <v>0</v>
      </c>
      <c r="Q369" s="253">
        <v>0</v>
      </c>
      <c r="R369" s="253">
        <v>0</v>
      </c>
      <c r="S369" s="253">
        <v>0</v>
      </c>
      <c r="T369" s="253">
        <v>0</v>
      </c>
      <c r="U369" s="253">
        <v>0</v>
      </c>
      <c r="V369" s="253">
        <v>0</v>
      </c>
      <c r="W369" s="253">
        <v>0</v>
      </c>
      <c r="X369" s="253">
        <v>0</v>
      </c>
      <c r="Y369" s="253">
        <v>0</v>
      </c>
    </row>
    <row r="370" spans="4:25" hidden="1" outlineLevel="1">
      <c r="D370" s="246" t="s">
        <v>2665</v>
      </c>
      <c r="E370" s="246" t="s">
        <v>2574</v>
      </c>
      <c r="F370" s="246" t="s">
        <v>467</v>
      </c>
      <c r="H370" s="246" t="s">
        <v>466</v>
      </c>
      <c r="I370" s="246" t="s">
        <v>2795</v>
      </c>
      <c r="J370" s="246" t="s">
        <v>471</v>
      </c>
      <c r="L370" s="258">
        <v>97558.75</v>
      </c>
      <c r="M370" s="253"/>
      <c r="N370" s="253">
        <v>0</v>
      </c>
      <c r="O370" s="253">
        <v>0</v>
      </c>
      <c r="P370" s="253">
        <v>0</v>
      </c>
      <c r="Q370" s="253">
        <v>0</v>
      </c>
      <c r="R370" s="253">
        <v>0</v>
      </c>
      <c r="S370" s="253">
        <v>11913.25</v>
      </c>
      <c r="T370" s="253">
        <v>0</v>
      </c>
      <c r="U370" s="253">
        <v>0</v>
      </c>
      <c r="V370" s="253">
        <v>0</v>
      </c>
      <c r="W370" s="253">
        <v>0</v>
      </c>
      <c r="X370" s="253">
        <v>43315.5</v>
      </c>
      <c r="Y370" s="253">
        <v>42330</v>
      </c>
    </row>
    <row r="371" spans="4:25" hidden="1" outlineLevel="1">
      <c r="D371" s="246" t="s">
        <v>1786</v>
      </c>
      <c r="E371" s="246" t="s">
        <v>1759</v>
      </c>
      <c r="F371" s="246" t="s">
        <v>465</v>
      </c>
      <c r="H371" s="246" t="s">
        <v>466</v>
      </c>
      <c r="I371" s="246" t="s">
        <v>1810</v>
      </c>
      <c r="J371" s="246" t="s">
        <v>789</v>
      </c>
      <c r="L371" s="258">
        <v>0</v>
      </c>
      <c r="M371" s="253"/>
      <c r="N371" s="253">
        <v>0</v>
      </c>
      <c r="O371" s="253">
        <v>0</v>
      </c>
      <c r="P371" s="253">
        <v>0</v>
      </c>
      <c r="Q371" s="253">
        <v>0</v>
      </c>
      <c r="R371" s="253">
        <v>0</v>
      </c>
      <c r="S371" s="253">
        <v>0</v>
      </c>
      <c r="T371" s="253">
        <v>0</v>
      </c>
      <c r="U371" s="253">
        <v>0</v>
      </c>
      <c r="V371" s="253">
        <v>0</v>
      </c>
      <c r="W371" s="253">
        <v>0</v>
      </c>
      <c r="X371" s="253">
        <v>0</v>
      </c>
      <c r="Y371" s="253">
        <v>0</v>
      </c>
    </row>
    <row r="372" spans="4:25" hidden="1" outlineLevel="1">
      <c r="D372" s="246" t="s">
        <v>1786</v>
      </c>
      <c r="E372" s="246" t="s">
        <v>1759</v>
      </c>
      <c r="F372" s="246" t="s">
        <v>467</v>
      </c>
      <c r="H372" s="246" t="s">
        <v>466</v>
      </c>
      <c r="I372" s="246" t="s">
        <v>1811</v>
      </c>
      <c r="J372" s="246" t="s">
        <v>789</v>
      </c>
      <c r="L372" s="258">
        <v>0</v>
      </c>
      <c r="M372" s="253"/>
      <c r="N372" s="253">
        <v>0</v>
      </c>
      <c r="O372" s="253">
        <v>0</v>
      </c>
      <c r="P372" s="253">
        <v>0</v>
      </c>
      <c r="Q372" s="253">
        <v>0</v>
      </c>
      <c r="R372" s="253">
        <v>0</v>
      </c>
      <c r="S372" s="253">
        <v>0</v>
      </c>
      <c r="T372" s="253">
        <v>0</v>
      </c>
      <c r="U372" s="253">
        <v>0</v>
      </c>
      <c r="V372" s="253">
        <v>0</v>
      </c>
      <c r="W372" s="253">
        <v>0</v>
      </c>
      <c r="X372" s="253">
        <v>0</v>
      </c>
      <c r="Y372" s="253">
        <v>0</v>
      </c>
    </row>
    <row r="373" spans="4:25" hidden="1" outlineLevel="1">
      <c r="D373" s="246" t="s">
        <v>2277</v>
      </c>
      <c r="E373" s="246" t="s">
        <v>1759</v>
      </c>
      <c r="F373" s="246" t="s">
        <v>465</v>
      </c>
      <c r="H373" s="246" t="s">
        <v>466</v>
      </c>
      <c r="I373" s="246" t="s">
        <v>2316</v>
      </c>
      <c r="J373" s="246" t="s">
        <v>789</v>
      </c>
      <c r="L373" s="258">
        <v>0</v>
      </c>
      <c r="M373" s="253"/>
      <c r="N373" s="253">
        <v>0</v>
      </c>
      <c r="O373" s="253">
        <v>0</v>
      </c>
      <c r="P373" s="253">
        <v>0</v>
      </c>
      <c r="Q373" s="253">
        <v>0</v>
      </c>
      <c r="R373" s="253">
        <v>0</v>
      </c>
      <c r="S373" s="253">
        <v>0</v>
      </c>
      <c r="T373" s="253">
        <v>0</v>
      </c>
      <c r="U373" s="253">
        <v>0</v>
      </c>
      <c r="V373" s="253">
        <v>0</v>
      </c>
      <c r="W373" s="253">
        <v>0</v>
      </c>
      <c r="X373" s="253">
        <v>0</v>
      </c>
      <c r="Y373" s="253">
        <v>0</v>
      </c>
    </row>
    <row r="374" spans="4:25" hidden="1" outlineLevel="1">
      <c r="D374" s="246" t="s">
        <v>2277</v>
      </c>
      <c r="E374" s="246" t="s">
        <v>1759</v>
      </c>
      <c r="F374" s="246" t="s">
        <v>467</v>
      </c>
      <c r="H374" s="246" t="s">
        <v>466</v>
      </c>
      <c r="I374" s="246" t="s">
        <v>2317</v>
      </c>
      <c r="J374" s="246" t="s">
        <v>789</v>
      </c>
      <c r="L374" s="258">
        <v>0</v>
      </c>
      <c r="M374" s="253"/>
      <c r="N374" s="253">
        <v>0</v>
      </c>
      <c r="O374" s="253">
        <v>0</v>
      </c>
      <c r="P374" s="253">
        <v>0</v>
      </c>
      <c r="Q374" s="253">
        <v>0</v>
      </c>
      <c r="R374" s="253">
        <v>0</v>
      </c>
      <c r="S374" s="253">
        <v>0</v>
      </c>
      <c r="T374" s="253">
        <v>0</v>
      </c>
      <c r="U374" s="253">
        <v>0</v>
      </c>
      <c r="V374" s="253">
        <v>0</v>
      </c>
      <c r="W374" s="253">
        <v>0</v>
      </c>
      <c r="X374" s="253">
        <v>0</v>
      </c>
      <c r="Y374" s="253">
        <v>0</v>
      </c>
    </row>
    <row r="375" spans="4:25" hidden="1" outlineLevel="1">
      <c r="D375" s="246" t="s">
        <v>513</v>
      </c>
      <c r="E375" s="246" t="s">
        <v>49</v>
      </c>
      <c r="F375" s="246" t="s">
        <v>465</v>
      </c>
      <c r="H375" s="246" t="s">
        <v>466</v>
      </c>
      <c r="I375" s="246" t="s">
        <v>681</v>
      </c>
      <c r="J375" s="246" t="s">
        <v>110</v>
      </c>
      <c r="L375" s="258">
        <v>0</v>
      </c>
      <c r="M375" s="253"/>
      <c r="N375" s="253">
        <v>0</v>
      </c>
      <c r="O375" s="253">
        <v>0</v>
      </c>
      <c r="P375" s="253">
        <v>0</v>
      </c>
      <c r="Q375" s="253">
        <v>0</v>
      </c>
      <c r="R375" s="253">
        <v>0</v>
      </c>
      <c r="S375" s="253">
        <v>0</v>
      </c>
      <c r="T375" s="253">
        <v>0</v>
      </c>
      <c r="U375" s="253">
        <v>0</v>
      </c>
      <c r="V375" s="253">
        <v>0</v>
      </c>
      <c r="W375" s="253">
        <v>0</v>
      </c>
      <c r="X375" s="253">
        <v>0</v>
      </c>
      <c r="Y375" s="253">
        <v>0</v>
      </c>
    </row>
    <row r="376" spans="4:25" hidden="1" outlineLevel="1">
      <c r="D376" s="246" t="s">
        <v>514</v>
      </c>
      <c r="E376" s="246" t="s">
        <v>49</v>
      </c>
      <c r="F376" s="246" t="s">
        <v>465</v>
      </c>
      <c r="H376" s="246" t="s">
        <v>466</v>
      </c>
      <c r="I376" s="246" t="s">
        <v>545</v>
      </c>
      <c r="J376" s="246" t="s">
        <v>110</v>
      </c>
      <c r="L376" s="258">
        <v>0</v>
      </c>
      <c r="M376" s="253"/>
      <c r="N376" s="253">
        <v>0</v>
      </c>
      <c r="O376" s="253">
        <v>0</v>
      </c>
      <c r="P376" s="253">
        <v>0</v>
      </c>
      <c r="Q376" s="253">
        <v>0</v>
      </c>
      <c r="R376" s="253">
        <v>0</v>
      </c>
      <c r="S376" s="253">
        <v>0</v>
      </c>
      <c r="T376" s="253">
        <v>0</v>
      </c>
      <c r="U376" s="253">
        <v>0</v>
      </c>
      <c r="V376" s="253">
        <v>0</v>
      </c>
      <c r="W376" s="253">
        <v>0</v>
      </c>
      <c r="X376" s="253">
        <v>0</v>
      </c>
      <c r="Y376" s="253">
        <v>0</v>
      </c>
    </row>
    <row r="377" spans="4:25" hidden="1" outlineLevel="1">
      <c r="D377" s="246" t="s">
        <v>514</v>
      </c>
      <c r="E377" s="246" t="s">
        <v>49</v>
      </c>
      <c r="F377" s="246" t="s">
        <v>467</v>
      </c>
      <c r="H377" s="246" t="s">
        <v>466</v>
      </c>
      <c r="I377" s="246" t="s">
        <v>2093</v>
      </c>
      <c r="J377" s="246" t="s">
        <v>110</v>
      </c>
      <c r="L377" s="258">
        <v>0</v>
      </c>
      <c r="M377" s="253"/>
      <c r="N377" s="253">
        <v>0</v>
      </c>
      <c r="O377" s="253">
        <v>0</v>
      </c>
      <c r="P377" s="253">
        <v>0</v>
      </c>
      <c r="Q377" s="253">
        <v>0</v>
      </c>
      <c r="R377" s="253">
        <v>0</v>
      </c>
      <c r="S377" s="253">
        <v>0</v>
      </c>
      <c r="T377" s="253">
        <v>0</v>
      </c>
      <c r="U377" s="253">
        <v>0</v>
      </c>
      <c r="V377" s="253">
        <v>0</v>
      </c>
      <c r="W377" s="253">
        <v>0</v>
      </c>
      <c r="X377" s="253">
        <v>0</v>
      </c>
      <c r="Y377" s="253">
        <v>0</v>
      </c>
    </row>
    <row r="378" spans="4:25" hidden="1" outlineLevel="1">
      <c r="D378" s="246" t="s">
        <v>901</v>
      </c>
      <c r="E378" s="246" t="s">
        <v>49</v>
      </c>
      <c r="F378" s="246" t="s">
        <v>465</v>
      </c>
      <c r="H378" s="246" t="s">
        <v>466</v>
      </c>
      <c r="I378" s="246" t="s">
        <v>902</v>
      </c>
      <c r="J378" s="246" t="s">
        <v>429</v>
      </c>
      <c r="L378" s="258">
        <v>0</v>
      </c>
      <c r="M378" s="253"/>
      <c r="N378" s="253">
        <v>0</v>
      </c>
      <c r="O378" s="253">
        <v>0</v>
      </c>
      <c r="P378" s="253">
        <v>0</v>
      </c>
      <c r="Q378" s="253">
        <v>0</v>
      </c>
      <c r="R378" s="253">
        <v>0</v>
      </c>
      <c r="S378" s="253">
        <v>0</v>
      </c>
      <c r="T378" s="253">
        <v>0</v>
      </c>
      <c r="U378" s="253">
        <v>0</v>
      </c>
      <c r="V378" s="253">
        <v>0</v>
      </c>
      <c r="W378" s="253">
        <v>0</v>
      </c>
      <c r="X378" s="253">
        <v>0</v>
      </c>
      <c r="Y378" s="253">
        <v>0</v>
      </c>
    </row>
    <row r="379" spans="4:25" hidden="1" outlineLevel="1">
      <c r="D379" s="246" t="s">
        <v>1696</v>
      </c>
      <c r="E379" s="246" t="s">
        <v>49</v>
      </c>
      <c r="F379" s="246" t="s">
        <v>465</v>
      </c>
      <c r="H379" s="246" t="s">
        <v>466</v>
      </c>
      <c r="I379" s="246" t="s">
        <v>644</v>
      </c>
      <c r="J379" s="246" t="s">
        <v>430</v>
      </c>
      <c r="L379" s="258">
        <v>0</v>
      </c>
      <c r="M379" s="253"/>
      <c r="N379" s="253">
        <v>0</v>
      </c>
      <c r="O379" s="253">
        <v>0</v>
      </c>
      <c r="P379" s="253">
        <v>0</v>
      </c>
      <c r="Q379" s="253">
        <v>0</v>
      </c>
      <c r="R379" s="253">
        <v>0</v>
      </c>
      <c r="S379" s="253">
        <v>0</v>
      </c>
      <c r="T379" s="253">
        <v>0</v>
      </c>
      <c r="U379" s="253">
        <v>0</v>
      </c>
      <c r="V379" s="253">
        <v>0</v>
      </c>
      <c r="W379" s="253">
        <v>0</v>
      </c>
      <c r="X379" s="253">
        <v>0</v>
      </c>
      <c r="Y379" s="253">
        <v>0</v>
      </c>
    </row>
    <row r="380" spans="4:25" hidden="1" outlineLevel="1">
      <c r="D380" s="246" t="s">
        <v>2094</v>
      </c>
      <c r="E380" s="246" t="s">
        <v>1759</v>
      </c>
      <c r="F380" s="246" t="s">
        <v>465</v>
      </c>
      <c r="H380" s="246" t="s">
        <v>466</v>
      </c>
      <c r="I380" s="246" t="s">
        <v>2095</v>
      </c>
      <c r="J380" s="246" t="s">
        <v>789</v>
      </c>
      <c r="L380" s="258">
        <v>0</v>
      </c>
      <c r="M380" s="253"/>
      <c r="N380" s="253">
        <v>0</v>
      </c>
      <c r="O380" s="253">
        <v>0</v>
      </c>
      <c r="P380" s="253">
        <v>0</v>
      </c>
      <c r="Q380" s="253">
        <v>0</v>
      </c>
      <c r="R380" s="253">
        <v>0</v>
      </c>
      <c r="S380" s="253">
        <v>0</v>
      </c>
      <c r="T380" s="253">
        <v>0</v>
      </c>
      <c r="U380" s="253">
        <v>0</v>
      </c>
      <c r="V380" s="253">
        <v>0</v>
      </c>
      <c r="W380" s="253">
        <v>0</v>
      </c>
      <c r="X380" s="253">
        <v>0</v>
      </c>
      <c r="Y380" s="253">
        <v>0</v>
      </c>
    </row>
    <row r="381" spans="4:25" hidden="1" outlineLevel="1">
      <c r="D381" s="246" t="s">
        <v>2094</v>
      </c>
      <c r="E381" s="246" t="s">
        <v>1759</v>
      </c>
      <c r="F381" s="246" t="s">
        <v>467</v>
      </c>
      <c r="H381" s="246" t="s">
        <v>466</v>
      </c>
      <c r="I381" s="246" t="s">
        <v>2096</v>
      </c>
      <c r="J381" s="246" t="s">
        <v>789</v>
      </c>
      <c r="L381" s="258">
        <v>0</v>
      </c>
      <c r="M381" s="253"/>
      <c r="N381" s="253">
        <v>0</v>
      </c>
      <c r="O381" s="253">
        <v>0</v>
      </c>
      <c r="P381" s="253">
        <v>0</v>
      </c>
      <c r="Q381" s="253">
        <v>0</v>
      </c>
      <c r="R381" s="253">
        <v>0</v>
      </c>
      <c r="S381" s="253">
        <v>0</v>
      </c>
      <c r="T381" s="253">
        <v>0</v>
      </c>
      <c r="U381" s="253">
        <v>0</v>
      </c>
      <c r="V381" s="253">
        <v>0</v>
      </c>
      <c r="W381" s="253">
        <v>0</v>
      </c>
      <c r="X381" s="253">
        <v>0</v>
      </c>
      <c r="Y381" s="253">
        <v>0</v>
      </c>
    </row>
    <row r="382" spans="4:25" hidden="1" outlineLevel="1">
      <c r="D382" s="246" t="s">
        <v>903</v>
      </c>
      <c r="E382" s="246" t="s">
        <v>49</v>
      </c>
      <c r="F382" s="246" t="s">
        <v>465</v>
      </c>
      <c r="H382" s="246" t="s">
        <v>466</v>
      </c>
      <c r="I382" s="246" t="s">
        <v>683</v>
      </c>
      <c r="J382" s="246" t="s">
        <v>455</v>
      </c>
      <c r="L382" s="258">
        <v>0</v>
      </c>
      <c r="M382" s="253"/>
      <c r="N382" s="253">
        <v>0</v>
      </c>
      <c r="O382" s="253">
        <v>0</v>
      </c>
      <c r="P382" s="253">
        <v>0</v>
      </c>
      <c r="Q382" s="253">
        <v>0</v>
      </c>
      <c r="R382" s="253">
        <v>0</v>
      </c>
      <c r="S382" s="253">
        <v>0</v>
      </c>
      <c r="T382" s="253">
        <v>0</v>
      </c>
      <c r="U382" s="253">
        <v>0</v>
      </c>
      <c r="V382" s="253">
        <v>0</v>
      </c>
      <c r="W382" s="253">
        <v>0</v>
      </c>
      <c r="X382" s="253">
        <v>0</v>
      </c>
      <c r="Y382" s="253">
        <v>0</v>
      </c>
    </row>
    <row r="383" spans="4:25" hidden="1" outlineLevel="1">
      <c r="D383" s="246" t="s">
        <v>904</v>
      </c>
      <c r="E383" s="246" t="s">
        <v>49</v>
      </c>
      <c r="F383" s="246" t="s">
        <v>465</v>
      </c>
      <c r="H383" s="246" t="s">
        <v>466</v>
      </c>
      <c r="I383" s="246" t="s">
        <v>905</v>
      </c>
      <c r="J383" s="246" t="s">
        <v>472</v>
      </c>
      <c r="L383" s="258">
        <v>0</v>
      </c>
      <c r="M383" s="253"/>
      <c r="N383" s="253">
        <v>0</v>
      </c>
      <c r="O383" s="253">
        <v>0</v>
      </c>
      <c r="P383" s="253">
        <v>0</v>
      </c>
      <c r="Q383" s="253">
        <v>0</v>
      </c>
      <c r="R383" s="253">
        <v>0</v>
      </c>
      <c r="S383" s="253">
        <v>0</v>
      </c>
      <c r="T383" s="253">
        <v>0</v>
      </c>
      <c r="U383" s="253">
        <v>0</v>
      </c>
      <c r="V383" s="253">
        <v>0</v>
      </c>
      <c r="W383" s="253">
        <v>0</v>
      </c>
      <c r="X383" s="253">
        <v>0</v>
      </c>
      <c r="Y383" s="253">
        <v>0</v>
      </c>
    </row>
    <row r="384" spans="4:25" hidden="1" outlineLevel="1">
      <c r="D384" s="246" t="s">
        <v>2097</v>
      </c>
      <c r="E384" s="246" t="s">
        <v>48</v>
      </c>
      <c r="F384" s="246" t="s">
        <v>465</v>
      </c>
      <c r="H384" s="246" t="s">
        <v>466</v>
      </c>
      <c r="I384" s="246" t="s">
        <v>2098</v>
      </c>
      <c r="J384" s="246" t="s">
        <v>109</v>
      </c>
      <c r="L384" s="258">
        <v>0</v>
      </c>
      <c r="M384" s="253"/>
      <c r="N384" s="253">
        <v>0</v>
      </c>
      <c r="O384" s="253">
        <v>0</v>
      </c>
      <c r="P384" s="253">
        <v>0</v>
      </c>
      <c r="Q384" s="253">
        <v>0</v>
      </c>
      <c r="R384" s="253">
        <v>0</v>
      </c>
      <c r="S384" s="253">
        <v>0</v>
      </c>
      <c r="T384" s="253">
        <v>0</v>
      </c>
      <c r="U384" s="253">
        <v>0</v>
      </c>
      <c r="V384" s="253">
        <v>0</v>
      </c>
      <c r="W384" s="253">
        <v>0</v>
      </c>
      <c r="X384" s="253">
        <v>0</v>
      </c>
      <c r="Y384" s="253">
        <v>0</v>
      </c>
    </row>
    <row r="385" spans="4:25" hidden="1" outlineLevel="1">
      <c r="D385" s="246" t="s">
        <v>2097</v>
      </c>
      <c r="E385" s="246" t="s">
        <v>48</v>
      </c>
      <c r="F385" s="246" t="s">
        <v>467</v>
      </c>
      <c r="H385" s="246" t="s">
        <v>466</v>
      </c>
      <c r="I385" s="246" t="s">
        <v>2099</v>
      </c>
      <c r="J385" s="246" t="s">
        <v>109</v>
      </c>
      <c r="L385" s="258">
        <v>0</v>
      </c>
      <c r="M385" s="253"/>
      <c r="N385" s="253">
        <v>0</v>
      </c>
      <c r="O385" s="253">
        <v>0</v>
      </c>
      <c r="P385" s="253">
        <v>0</v>
      </c>
      <c r="Q385" s="253">
        <v>0</v>
      </c>
      <c r="R385" s="253">
        <v>0</v>
      </c>
      <c r="S385" s="253">
        <v>0</v>
      </c>
      <c r="T385" s="253">
        <v>0</v>
      </c>
      <c r="U385" s="253">
        <v>0</v>
      </c>
      <c r="V385" s="253">
        <v>0</v>
      </c>
      <c r="W385" s="253">
        <v>0</v>
      </c>
      <c r="X385" s="253">
        <v>0</v>
      </c>
      <c r="Y385" s="253">
        <v>0</v>
      </c>
    </row>
    <row r="386" spans="4:25" hidden="1" outlineLevel="1">
      <c r="D386" s="246" t="s">
        <v>2796</v>
      </c>
      <c r="E386" s="246" t="s">
        <v>2574</v>
      </c>
      <c r="F386" s="246" t="s">
        <v>467</v>
      </c>
      <c r="H386" s="246" t="s">
        <v>466</v>
      </c>
      <c r="I386" s="246" t="s">
        <v>2797</v>
      </c>
      <c r="J386" s="246" t="s">
        <v>471</v>
      </c>
      <c r="L386" s="258">
        <v>794.38800000000003</v>
      </c>
      <c r="M386" s="253"/>
      <c r="N386" s="253">
        <v>23.898</v>
      </c>
      <c r="O386" s="253">
        <v>0</v>
      </c>
      <c r="P386" s="253">
        <v>770.49</v>
      </c>
      <c r="Q386" s="253">
        <v>0</v>
      </c>
      <c r="R386" s="253">
        <v>0</v>
      </c>
      <c r="S386" s="253">
        <v>0</v>
      </c>
      <c r="T386" s="253">
        <v>0</v>
      </c>
      <c r="U386" s="253">
        <v>0</v>
      </c>
      <c r="V386" s="253">
        <v>0</v>
      </c>
      <c r="W386" s="253">
        <v>0</v>
      </c>
      <c r="X386" s="253">
        <v>0</v>
      </c>
      <c r="Y386" s="253">
        <v>0</v>
      </c>
    </row>
    <row r="387" spans="4:25" hidden="1" outlineLevel="1">
      <c r="D387" s="246" t="s">
        <v>761</v>
      </c>
      <c r="E387" s="246" t="s">
        <v>49</v>
      </c>
      <c r="F387" s="246" t="s">
        <v>465</v>
      </c>
      <c r="H387" s="246" t="s">
        <v>466</v>
      </c>
      <c r="I387" s="246" t="s">
        <v>1353</v>
      </c>
      <c r="J387" s="246" t="s">
        <v>106</v>
      </c>
      <c r="L387" s="258">
        <v>32101.744999999999</v>
      </c>
      <c r="M387" s="253"/>
      <c r="N387" s="253">
        <v>0</v>
      </c>
      <c r="O387" s="253">
        <v>0</v>
      </c>
      <c r="P387" s="253">
        <v>32101.744999999999</v>
      </c>
      <c r="Q387" s="253">
        <v>0</v>
      </c>
      <c r="R387" s="253">
        <v>0</v>
      </c>
      <c r="S387" s="253">
        <v>0</v>
      </c>
      <c r="T387" s="253">
        <v>0</v>
      </c>
      <c r="U387" s="253">
        <v>0</v>
      </c>
      <c r="V387" s="253">
        <v>0</v>
      </c>
      <c r="W387" s="253">
        <v>0</v>
      </c>
      <c r="X387" s="253">
        <v>0</v>
      </c>
      <c r="Y387" s="253">
        <v>0</v>
      </c>
    </row>
    <row r="388" spans="4:25" hidden="1" outlineLevel="1">
      <c r="D388" s="246" t="s">
        <v>773</v>
      </c>
      <c r="E388" s="246" t="s">
        <v>48</v>
      </c>
      <c r="F388" s="246" t="s">
        <v>465</v>
      </c>
      <c r="H388" s="246" t="s">
        <v>466</v>
      </c>
      <c r="I388" s="246" t="s">
        <v>588</v>
      </c>
      <c r="J388" s="246" t="s">
        <v>109</v>
      </c>
      <c r="L388" s="258">
        <v>0</v>
      </c>
      <c r="M388" s="253"/>
      <c r="N388" s="253">
        <v>0</v>
      </c>
      <c r="O388" s="253">
        <v>0</v>
      </c>
      <c r="P388" s="253">
        <v>0</v>
      </c>
      <c r="Q388" s="253">
        <v>0</v>
      </c>
      <c r="R388" s="253">
        <v>0</v>
      </c>
      <c r="S388" s="253">
        <v>0</v>
      </c>
      <c r="T388" s="253">
        <v>0</v>
      </c>
      <c r="U388" s="253">
        <v>0</v>
      </c>
      <c r="V388" s="253">
        <v>0</v>
      </c>
      <c r="W388" s="253">
        <v>0</v>
      </c>
      <c r="X388" s="253">
        <v>0</v>
      </c>
      <c r="Y388" s="253">
        <v>0</v>
      </c>
    </row>
    <row r="389" spans="4:25" hidden="1" outlineLevel="1">
      <c r="D389" s="246" t="s">
        <v>312</v>
      </c>
      <c r="E389" s="246" t="s">
        <v>49</v>
      </c>
      <c r="F389" s="246" t="s">
        <v>465</v>
      </c>
      <c r="H389" s="246" t="s">
        <v>466</v>
      </c>
      <c r="I389" s="246" t="s">
        <v>684</v>
      </c>
      <c r="J389" s="246" t="s">
        <v>455</v>
      </c>
      <c r="L389" s="258">
        <v>0</v>
      </c>
      <c r="M389" s="253"/>
      <c r="N389" s="253">
        <v>0</v>
      </c>
      <c r="O389" s="253">
        <v>0</v>
      </c>
      <c r="P389" s="253">
        <v>0</v>
      </c>
      <c r="Q389" s="253">
        <v>0</v>
      </c>
      <c r="R389" s="253">
        <v>0</v>
      </c>
      <c r="S389" s="253">
        <v>0</v>
      </c>
      <c r="T389" s="253">
        <v>0</v>
      </c>
      <c r="U389" s="253">
        <v>0</v>
      </c>
      <c r="V389" s="253">
        <v>0</v>
      </c>
      <c r="W389" s="253">
        <v>0</v>
      </c>
      <c r="X389" s="253">
        <v>0</v>
      </c>
      <c r="Y389" s="253">
        <v>0</v>
      </c>
    </row>
    <row r="390" spans="4:25" hidden="1" outlineLevel="1">
      <c r="D390" s="246" t="s">
        <v>1354</v>
      </c>
      <c r="E390" s="246" t="s">
        <v>49</v>
      </c>
      <c r="F390" s="246" t="s">
        <v>465</v>
      </c>
      <c r="H390" s="246" t="s">
        <v>466</v>
      </c>
      <c r="I390" s="246" t="s">
        <v>685</v>
      </c>
      <c r="J390" s="246" t="s">
        <v>455</v>
      </c>
      <c r="L390" s="258">
        <v>0</v>
      </c>
      <c r="M390" s="253"/>
      <c r="N390" s="253">
        <v>0</v>
      </c>
      <c r="O390" s="253">
        <v>0</v>
      </c>
      <c r="P390" s="253">
        <v>0</v>
      </c>
      <c r="Q390" s="253">
        <v>0</v>
      </c>
      <c r="R390" s="253">
        <v>0</v>
      </c>
      <c r="S390" s="253">
        <v>0</v>
      </c>
      <c r="T390" s="253">
        <v>0</v>
      </c>
      <c r="U390" s="253">
        <v>0</v>
      </c>
      <c r="V390" s="253">
        <v>0</v>
      </c>
      <c r="W390" s="253">
        <v>0</v>
      </c>
      <c r="X390" s="253">
        <v>0</v>
      </c>
      <c r="Y390" s="253">
        <v>0</v>
      </c>
    </row>
    <row r="391" spans="4:25" hidden="1" outlineLevel="1">
      <c r="D391" s="246" t="s">
        <v>1697</v>
      </c>
      <c r="E391" s="246" t="s">
        <v>49</v>
      </c>
      <c r="F391" s="246" t="s">
        <v>465</v>
      </c>
      <c r="H391" s="246" t="s">
        <v>466</v>
      </c>
      <c r="I391" s="246" t="s">
        <v>906</v>
      </c>
      <c r="J391" s="246" t="s">
        <v>774</v>
      </c>
      <c r="L391" s="258">
        <v>0</v>
      </c>
      <c r="M391" s="253"/>
      <c r="N391" s="253">
        <v>0</v>
      </c>
      <c r="O391" s="253">
        <v>0</v>
      </c>
      <c r="P391" s="253">
        <v>0</v>
      </c>
      <c r="Q391" s="253">
        <v>0</v>
      </c>
      <c r="R391" s="253">
        <v>0</v>
      </c>
      <c r="S391" s="253">
        <v>0</v>
      </c>
      <c r="T391" s="253">
        <v>0</v>
      </c>
      <c r="U391" s="253">
        <v>0</v>
      </c>
      <c r="V391" s="253">
        <v>0</v>
      </c>
      <c r="W391" s="253">
        <v>0</v>
      </c>
      <c r="X391" s="253">
        <v>0</v>
      </c>
      <c r="Y391" s="253">
        <v>0</v>
      </c>
    </row>
    <row r="392" spans="4:25" hidden="1" outlineLevel="1">
      <c r="D392" s="246" t="s">
        <v>1787</v>
      </c>
      <c r="E392" s="246" t="s">
        <v>1759</v>
      </c>
      <c r="F392" s="246" t="s">
        <v>465</v>
      </c>
      <c r="H392" s="246" t="s">
        <v>466</v>
      </c>
      <c r="I392" s="246" t="s">
        <v>1812</v>
      </c>
      <c r="J392" s="246" t="s">
        <v>789</v>
      </c>
      <c r="L392" s="258">
        <v>0</v>
      </c>
      <c r="M392" s="253"/>
      <c r="N392" s="253">
        <v>0</v>
      </c>
      <c r="O392" s="253">
        <v>0</v>
      </c>
      <c r="P392" s="253">
        <v>0</v>
      </c>
      <c r="Q392" s="253">
        <v>0</v>
      </c>
      <c r="R392" s="253">
        <v>0</v>
      </c>
      <c r="S392" s="253">
        <v>0</v>
      </c>
      <c r="T392" s="253">
        <v>0</v>
      </c>
      <c r="U392" s="253">
        <v>0</v>
      </c>
      <c r="V392" s="253">
        <v>0</v>
      </c>
      <c r="W392" s="253">
        <v>0</v>
      </c>
      <c r="X392" s="253">
        <v>0</v>
      </c>
      <c r="Y392" s="253">
        <v>0</v>
      </c>
    </row>
    <row r="393" spans="4:25" hidden="1" outlineLevel="1">
      <c r="D393" s="246" t="s">
        <v>1787</v>
      </c>
      <c r="E393" s="246" t="s">
        <v>1759</v>
      </c>
      <c r="F393" s="246" t="s">
        <v>467</v>
      </c>
      <c r="H393" s="246" t="s">
        <v>466</v>
      </c>
      <c r="I393" s="246" t="s">
        <v>1813</v>
      </c>
      <c r="J393" s="246" t="s">
        <v>789</v>
      </c>
      <c r="L393" s="258">
        <v>0</v>
      </c>
      <c r="M393" s="253"/>
      <c r="N393" s="253">
        <v>0</v>
      </c>
      <c r="O393" s="253">
        <v>0</v>
      </c>
      <c r="P393" s="253">
        <v>0</v>
      </c>
      <c r="Q393" s="253">
        <v>0</v>
      </c>
      <c r="R393" s="253">
        <v>0</v>
      </c>
      <c r="S393" s="253">
        <v>0</v>
      </c>
      <c r="T393" s="253">
        <v>0</v>
      </c>
      <c r="U393" s="253">
        <v>0</v>
      </c>
      <c r="V393" s="253">
        <v>0</v>
      </c>
      <c r="W393" s="253">
        <v>0</v>
      </c>
      <c r="X393" s="253">
        <v>0</v>
      </c>
      <c r="Y393" s="253">
        <v>0</v>
      </c>
    </row>
    <row r="394" spans="4:25" hidden="1" outlineLevel="1">
      <c r="D394" s="246" t="s">
        <v>907</v>
      </c>
      <c r="E394" s="246" t="s">
        <v>1759</v>
      </c>
      <c r="F394" s="246" t="s">
        <v>465</v>
      </c>
      <c r="H394" s="246" t="s">
        <v>466</v>
      </c>
      <c r="I394" s="246" t="s">
        <v>908</v>
      </c>
      <c r="J394" s="246" t="s">
        <v>789</v>
      </c>
      <c r="L394" s="258">
        <v>0</v>
      </c>
      <c r="M394" s="253"/>
      <c r="N394" s="253">
        <v>0</v>
      </c>
      <c r="O394" s="253">
        <v>0</v>
      </c>
      <c r="P394" s="253">
        <v>0</v>
      </c>
      <c r="Q394" s="253">
        <v>0</v>
      </c>
      <c r="R394" s="253">
        <v>0</v>
      </c>
      <c r="S394" s="253">
        <v>0</v>
      </c>
      <c r="T394" s="253">
        <v>0</v>
      </c>
      <c r="U394" s="253">
        <v>0</v>
      </c>
      <c r="V394" s="253">
        <v>0</v>
      </c>
      <c r="W394" s="253">
        <v>0</v>
      </c>
      <c r="X394" s="253">
        <v>0</v>
      </c>
      <c r="Y394" s="253">
        <v>0</v>
      </c>
    </row>
    <row r="395" spans="4:25" hidden="1" outlineLevel="1">
      <c r="D395" s="246" t="s">
        <v>907</v>
      </c>
      <c r="E395" s="246" t="s">
        <v>1759</v>
      </c>
      <c r="F395" s="246" t="s">
        <v>467</v>
      </c>
      <c r="H395" s="246" t="s">
        <v>466</v>
      </c>
      <c r="I395" s="246" t="s">
        <v>1814</v>
      </c>
      <c r="J395" s="246" t="s">
        <v>789</v>
      </c>
      <c r="L395" s="258">
        <v>0</v>
      </c>
      <c r="M395" s="253"/>
      <c r="N395" s="253">
        <v>0</v>
      </c>
      <c r="O395" s="253">
        <v>0</v>
      </c>
      <c r="P395" s="253">
        <v>0</v>
      </c>
      <c r="Q395" s="253">
        <v>0</v>
      </c>
      <c r="R395" s="253">
        <v>0</v>
      </c>
      <c r="S395" s="253">
        <v>0</v>
      </c>
      <c r="T395" s="253">
        <v>0</v>
      </c>
      <c r="U395" s="253">
        <v>0</v>
      </c>
      <c r="V395" s="253">
        <v>0</v>
      </c>
      <c r="W395" s="253">
        <v>0</v>
      </c>
      <c r="X395" s="253">
        <v>0</v>
      </c>
      <c r="Y395" s="253">
        <v>0</v>
      </c>
    </row>
    <row r="396" spans="4:25" hidden="1" outlineLevel="1">
      <c r="D396" s="246" t="s">
        <v>1788</v>
      </c>
      <c r="E396" s="246" t="s">
        <v>1759</v>
      </c>
      <c r="F396" s="246" t="s">
        <v>465</v>
      </c>
      <c r="H396" s="246" t="s">
        <v>466</v>
      </c>
      <c r="I396" s="246" t="s">
        <v>1815</v>
      </c>
      <c r="J396" s="246" t="s">
        <v>789</v>
      </c>
      <c r="L396" s="258">
        <v>0</v>
      </c>
      <c r="M396" s="253"/>
      <c r="N396" s="253">
        <v>0</v>
      </c>
      <c r="O396" s="253">
        <v>0</v>
      </c>
      <c r="P396" s="253">
        <v>0</v>
      </c>
      <c r="Q396" s="253">
        <v>0</v>
      </c>
      <c r="R396" s="253">
        <v>0</v>
      </c>
      <c r="S396" s="253">
        <v>0</v>
      </c>
      <c r="T396" s="253">
        <v>0</v>
      </c>
      <c r="U396" s="253">
        <v>0</v>
      </c>
      <c r="V396" s="253">
        <v>0</v>
      </c>
      <c r="W396" s="253">
        <v>0</v>
      </c>
      <c r="X396" s="253">
        <v>0</v>
      </c>
      <c r="Y396" s="253">
        <v>0</v>
      </c>
    </row>
    <row r="397" spans="4:25" hidden="1" outlineLevel="1">
      <c r="D397" s="246" t="s">
        <v>1788</v>
      </c>
      <c r="E397" s="246" t="s">
        <v>1759</v>
      </c>
      <c r="F397" s="246" t="s">
        <v>467</v>
      </c>
      <c r="H397" s="246" t="s">
        <v>466</v>
      </c>
      <c r="I397" s="246" t="s">
        <v>1816</v>
      </c>
      <c r="J397" s="246" t="s">
        <v>789</v>
      </c>
      <c r="L397" s="258">
        <v>0</v>
      </c>
      <c r="M397" s="253"/>
      <c r="N397" s="253">
        <v>0</v>
      </c>
      <c r="O397" s="253">
        <v>0</v>
      </c>
      <c r="P397" s="253">
        <v>0</v>
      </c>
      <c r="Q397" s="253">
        <v>0</v>
      </c>
      <c r="R397" s="253">
        <v>0</v>
      </c>
      <c r="S397" s="253">
        <v>0</v>
      </c>
      <c r="T397" s="253">
        <v>0</v>
      </c>
      <c r="U397" s="253">
        <v>0</v>
      </c>
      <c r="V397" s="253">
        <v>0</v>
      </c>
      <c r="W397" s="253">
        <v>0</v>
      </c>
      <c r="X397" s="253">
        <v>0</v>
      </c>
      <c r="Y397" s="253">
        <v>0</v>
      </c>
    </row>
    <row r="398" spans="4:25" hidden="1" outlineLevel="1">
      <c r="D398" s="246" t="s">
        <v>686</v>
      </c>
      <c r="E398" s="246" t="s">
        <v>61</v>
      </c>
      <c r="F398" s="246" t="s">
        <v>465</v>
      </c>
      <c r="H398" s="246" t="s">
        <v>466</v>
      </c>
      <c r="I398" s="246" t="s">
        <v>236</v>
      </c>
      <c r="J398" s="246" t="s">
        <v>0</v>
      </c>
      <c r="L398" s="258">
        <v>0</v>
      </c>
      <c r="M398" s="253"/>
      <c r="N398" s="253">
        <v>0</v>
      </c>
      <c r="O398" s="253">
        <v>0</v>
      </c>
      <c r="P398" s="253">
        <v>0</v>
      </c>
      <c r="Q398" s="253">
        <v>0</v>
      </c>
      <c r="R398" s="253">
        <v>0</v>
      </c>
      <c r="S398" s="253">
        <v>0</v>
      </c>
      <c r="T398" s="253">
        <v>0</v>
      </c>
      <c r="U398" s="253">
        <v>0</v>
      </c>
      <c r="V398" s="253">
        <v>0</v>
      </c>
      <c r="W398" s="253">
        <v>0</v>
      </c>
      <c r="X398" s="253">
        <v>0</v>
      </c>
      <c r="Y398" s="253">
        <v>0</v>
      </c>
    </row>
    <row r="399" spans="4:25" hidden="1" outlineLevel="1">
      <c r="D399" s="246" t="s">
        <v>909</v>
      </c>
      <c r="E399" s="246" t="s">
        <v>49</v>
      </c>
      <c r="F399" s="246" t="s">
        <v>465</v>
      </c>
      <c r="H399" s="246" t="s">
        <v>466</v>
      </c>
      <c r="I399" s="246" t="s">
        <v>910</v>
      </c>
      <c r="J399" s="246" t="s">
        <v>472</v>
      </c>
      <c r="L399" s="258">
        <v>0</v>
      </c>
      <c r="M399" s="253"/>
      <c r="N399" s="253">
        <v>0</v>
      </c>
      <c r="O399" s="253">
        <v>0</v>
      </c>
      <c r="P399" s="253">
        <v>0</v>
      </c>
      <c r="Q399" s="253">
        <v>0</v>
      </c>
      <c r="R399" s="253">
        <v>0</v>
      </c>
      <c r="S399" s="253">
        <v>0</v>
      </c>
      <c r="T399" s="253">
        <v>0</v>
      </c>
      <c r="U399" s="253">
        <v>0</v>
      </c>
      <c r="V399" s="253">
        <v>0</v>
      </c>
      <c r="W399" s="253">
        <v>0</v>
      </c>
      <c r="X399" s="253">
        <v>0</v>
      </c>
      <c r="Y399" s="253">
        <v>0</v>
      </c>
    </row>
    <row r="400" spans="4:25" hidden="1" outlineLevel="1">
      <c r="D400" s="246" t="s">
        <v>911</v>
      </c>
      <c r="E400" s="246" t="s">
        <v>49</v>
      </c>
      <c r="F400" s="246" t="s">
        <v>465</v>
      </c>
      <c r="H400" s="246" t="s">
        <v>466</v>
      </c>
      <c r="I400" s="246" t="s">
        <v>912</v>
      </c>
      <c r="J400" s="246" t="s">
        <v>797</v>
      </c>
      <c r="L400" s="258">
        <v>0</v>
      </c>
      <c r="M400" s="253"/>
      <c r="N400" s="253">
        <v>0</v>
      </c>
      <c r="O400" s="253">
        <v>0</v>
      </c>
      <c r="P400" s="253">
        <v>0</v>
      </c>
      <c r="Q400" s="253">
        <v>0</v>
      </c>
      <c r="R400" s="253">
        <v>0</v>
      </c>
      <c r="S400" s="253">
        <v>0</v>
      </c>
      <c r="T400" s="253">
        <v>0</v>
      </c>
      <c r="U400" s="253">
        <v>0</v>
      </c>
      <c r="V400" s="253">
        <v>0</v>
      </c>
      <c r="W400" s="253">
        <v>0</v>
      </c>
      <c r="X400" s="253">
        <v>0</v>
      </c>
      <c r="Y400" s="253">
        <v>0</v>
      </c>
    </row>
    <row r="401" spans="4:25" hidden="1" outlineLevel="1">
      <c r="D401" s="246" t="s">
        <v>2798</v>
      </c>
      <c r="E401" s="246" t="s">
        <v>49</v>
      </c>
      <c r="F401" s="246" t="s">
        <v>465</v>
      </c>
      <c r="H401" s="246" t="s">
        <v>466</v>
      </c>
      <c r="I401" s="246" t="s">
        <v>913</v>
      </c>
      <c r="J401" s="246" t="s">
        <v>797</v>
      </c>
      <c r="L401" s="258">
        <v>0</v>
      </c>
      <c r="M401" s="253"/>
      <c r="N401" s="253">
        <v>0</v>
      </c>
      <c r="O401" s="253">
        <v>0</v>
      </c>
      <c r="P401" s="253">
        <v>0</v>
      </c>
      <c r="Q401" s="253">
        <v>0</v>
      </c>
      <c r="R401" s="253">
        <v>0</v>
      </c>
      <c r="S401" s="253">
        <v>0</v>
      </c>
      <c r="T401" s="253">
        <v>0</v>
      </c>
      <c r="U401" s="253">
        <v>0</v>
      </c>
      <c r="V401" s="253">
        <v>0</v>
      </c>
      <c r="W401" s="253">
        <v>0</v>
      </c>
      <c r="X401" s="253">
        <v>0</v>
      </c>
      <c r="Y401" s="253">
        <v>0</v>
      </c>
    </row>
    <row r="402" spans="4:25" hidden="1" outlineLevel="1">
      <c r="D402" s="246" t="s">
        <v>515</v>
      </c>
      <c r="E402" s="246" t="s">
        <v>49</v>
      </c>
      <c r="F402" s="246" t="s">
        <v>465</v>
      </c>
      <c r="H402" s="246" t="s">
        <v>466</v>
      </c>
      <c r="I402" s="246" t="s">
        <v>687</v>
      </c>
      <c r="J402" s="246" t="s">
        <v>430</v>
      </c>
      <c r="L402" s="258">
        <v>0</v>
      </c>
      <c r="M402" s="253"/>
      <c r="N402" s="253">
        <v>0</v>
      </c>
      <c r="O402" s="253"/>
      <c r="P402" s="253"/>
      <c r="Q402" s="253"/>
      <c r="R402" s="253"/>
      <c r="S402" s="253"/>
      <c r="T402" s="253"/>
      <c r="U402" s="253"/>
      <c r="V402" s="253"/>
      <c r="W402" s="253"/>
      <c r="X402" s="253"/>
      <c r="Y402" s="253"/>
    </row>
    <row r="403" spans="4:25" hidden="1" outlineLevel="1">
      <c r="D403" s="246" t="s">
        <v>546</v>
      </c>
      <c r="E403" s="246" t="s">
        <v>49</v>
      </c>
      <c r="F403" s="246" t="s">
        <v>465</v>
      </c>
      <c r="H403" s="246" t="s">
        <v>466</v>
      </c>
      <c r="I403" s="246" t="s">
        <v>688</v>
      </c>
      <c r="J403" s="246" t="s">
        <v>106</v>
      </c>
      <c r="L403" s="258">
        <v>0</v>
      </c>
      <c r="M403" s="253"/>
      <c r="N403" s="253">
        <v>0</v>
      </c>
      <c r="O403" s="253">
        <v>0</v>
      </c>
      <c r="P403" s="253">
        <v>0</v>
      </c>
      <c r="Q403" s="253">
        <v>0</v>
      </c>
      <c r="R403" s="253">
        <v>0</v>
      </c>
      <c r="S403" s="253">
        <v>0</v>
      </c>
      <c r="T403" s="253">
        <v>0</v>
      </c>
      <c r="U403" s="253">
        <v>0</v>
      </c>
      <c r="V403" s="253">
        <v>0</v>
      </c>
      <c r="W403" s="253">
        <v>0</v>
      </c>
      <c r="X403" s="253">
        <v>0</v>
      </c>
      <c r="Y403" s="253">
        <v>0</v>
      </c>
    </row>
    <row r="404" spans="4:25" hidden="1" outlineLevel="1">
      <c r="D404" s="246" t="s">
        <v>313</v>
      </c>
      <c r="E404" s="246" t="s">
        <v>49</v>
      </c>
      <c r="F404" s="246" t="s">
        <v>465</v>
      </c>
      <c r="H404" s="246" t="s">
        <v>466</v>
      </c>
      <c r="I404" s="246" t="s">
        <v>689</v>
      </c>
      <c r="J404" s="246" t="s">
        <v>19</v>
      </c>
      <c r="L404" s="258">
        <v>0</v>
      </c>
      <c r="M404" s="253"/>
      <c r="N404" s="253">
        <v>0</v>
      </c>
      <c r="O404" s="253">
        <v>0</v>
      </c>
      <c r="P404" s="253">
        <v>0</v>
      </c>
      <c r="Q404" s="253">
        <v>0</v>
      </c>
      <c r="R404" s="253">
        <v>0</v>
      </c>
      <c r="S404" s="253">
        <v>0</v>
      </c>
      <c r="T404" s="253">
        <v>0</v>
      </c>
      <c r="U404" s="253">
        <v>0</v>
      </c>
      <c r="V404" s="253">
        <v>0</v>
      </c>
      <c r="W404" s="253">
        <v>0</v>
      </c>
      <c r="X404" s="253">
        <v>0</v>
      </c>
      <c r="Y404" s="253">
        <v>0</v>
      </c>
    </row>
    <row r="405" spans="4:25" hidden="1" outlineLevel="1">
      <c r="D405" s="246" t="s">
        <v>3138</v>
      </c>
      <c r="E405" s="246" t="s">
        <v>1759</v>
      </c>
      <c r="F405" s="246" t="s">
        <v>465</v>
      </c>
      <c r="H405" s="246" t="s">
        <v>466</v>
      </c>
      <c r="I405" s="246" t="s">
        <v>2029</v>
      </c>
      <c r="J405" s="246" t="s">
        <v>789</v>
      </c>
      <c r="L405" s="258">
        <v>0</v>
      </c>
      <c r="M405" s="253"/>
      <c r="N405" s="253">
        <v>0</v>
      </c>
      <c r="O405" s="253">
        <v>0</v>
      </c>
      <c r="P405" s="253">
        <v>0</v>
      </c>
      <c r="Q405" s="253">
        <v>0</v>
      </c>
      <c r="R405" s="253">
        <v>0</v>
      </c>
      <c r="S405" s="253">
        <v>0</v>
      </c>
      <c r="T405" s="253">
        <v>0</v>
      </c>
      <c r="U405" s="253">
        <v>0</v>
      </c>
      <c r="V405" s="253">
        <v>0</v>
      </c>
      <c r="W405" s="253">
        <v>0</v>
      </c>
      <c r="X405" s="253">
        <v>0</v>
      </c>
      <c r="Y405" s="253">
        <v>0</v>
      </c>
    </row>
    <row r="406" spans="4:25" hidden="1" outlineLevel="1">
      <c r="D406" s="246" t="s">
        <v>3138</v>
      </c>
      <c r="E406" s="246" t="s">
        <v>1759</v>
      </c>
      <c r="F406" s="246" t="s">
        <v>467</v>
      </c>
      <c r="H406" s="246" t="s">
        <v>466</v>
      </c>
      <c r="I406" s="246" t="s">
        <v>2030</v>
      </c>
      <c r="J406" s="246" t="s">
        <v>789</v>
      </c>
      <c r="L406" s="258">
        <v>0</v>
      </c>
      <c r="M406" s="253"/>
      <c r="N406" s="253">
        <v>0</v>
      </c>
      <c r="O406" s="253">
        <v>0</v>
      </c>
      <c r="P406" s="253">
        <v>0</v>
      </c>
      <c r="Q406" s="253">
        <v>0</v>
      </c>
      <c r="R406" s="253">
        <v>0</v>
      </c>
      <c r="S406" s="253">
        <v>0</v>
      </c>
      <c r="T406" s="253">
        <v>0</v>
      </c>
      <c r="U406" s="253">
        <v>0</v>
      </c>
      <c r="V406" s="253">
        <v>0</v>
      </c>
      <c r="W406" s="253">
        <v>0</v>
      </c>
      <c r="X406" s="253">
        <v>0</v>
      </c>
      <c r="Y406" s="253">
        <v>0</v>
      </c>
    </row>
    <row r="407" spans="4:25" hidden="1" outlineLevel="1">
      <c r="D407" s="246" t="s">
        <v>516</v>
      </c>
      <c r="E407" s="246" t="s">
        <v>48</v>
      </c>
      <c r="F407" s="246" t="s">
        <v>465</v>
      </c>
      <c r="H407" s="246" t="s">
        <v>466</v>
      </c>
      <c r="I407" s="246" t="s">
        <v>690</v>
      </c>
      <c r="J407" s="246" t="s">
        <v>109</v>
      </c>
      <c r="L407" s="258">
        <v>0</v>
      </c>
      <c r="M407" s="253"/>
      <c r="N407" s="253">
        <v>0</v>
      </c>
      <c r="O407" s="253">
        <v>0</v>
      </c>
      <c r="P407" s="253">
        <v>0</v>
      </c>
      <c r="Q407" s="253">
        <v>0</v>
      </c>
      <c r="R407" s="253">
        <v>0</v>
      </c>
      <c r="S407" s="253">
        <v>0</v>
      </c>
      <c r="T407" s="253">
        <v>0</v>
      </c>
      <c r="U407" s="253">
        <v>0</v>
      </c>
      <c r="V407" s="253">
        <v>0</v>
      </c>
      <c r="W407" s="253">
        <v>0</v>
      </c>
      <c r="X407" s="253">
        <v>0</v>
      </c>
      <c r="Y407" s="253">
        <v>0</v>
      </c>
    </row>
    <row r="408" spans="4:25" hidden="1" outlineLevel="1">
      <c r="D408" s="246" t="s">
        <v>516</v>
      </c>
      <c r="E408" s="246" t="s">
        <v>48</v>
      </c>
      <c r="F408" s="246" t="s">
        <v>467</v>
      </c>
      <c r="H408" s="246" t="s">
        <v>466</v>
      </c>
      <c r="I408" s="246" t="s">
        <v>2100</v>
      </c>
      <c r="J408" s="246" t="s">
        <v>109</v>
      </c>
      <c r="L408" s="258">
        <v>0</v>
      </c>
      <c r="M408" s="253"/>
      <c r="N408" s="253">
        <v>0</v>
      </c>
      <c r="O408" s="253">
        <v>0</v>
      </c>
      <c r="P408" s="253">
        <v>0</v>
      </c>
      <c r="Q408" s="253">
        <v>0</v>
      </c>
      <c r="R408" s="253">
        <v>0</v>
      </c>
      <c r="S408" s="253">
        <v>0</v>
      </c>
      <c r="T408" s="253">
        <v>0</v>
      </c>
      <c r="U408" s="253">
        <v>0</v>
      </c>
      <c r="V408" s="253">
        <v>0</v>
      </c>
      <c r="W408" s="253">
        <v>0</v>
      </c>
      <c r="X408" s="253">
        <v>0</v>
      </c>
      <c r="Y408" s="253">
        <v>0</v>
      </c>
    </row>
    <row r="409" spans="4:25" hidden="1" outlineLevel="1">
      <c r="D409" s="246" t="s">
        <v>914</v>
      </c>
      <c r="E409" s="246" t="s">
        <v>1759</v>
      </c>
      <c r="F409" s="246" t="s">
        <v>465</v>
      </c>
      <c r="H409" s="246" t="s">
        <v>466</v>
      </c>
      <c r="I409" s="246" t="s">
        <v>1817</v>
      </c>
      <c r="J409" s="246" t="s">
        <v>789</v>
      </c>
      <c r="L409" s="258">
        <v>0</v>
      </c>
      <c r="M409" s="253"/>
      <c r="N409" s="253">
        <v>0</v>
      </c>
      <c r="O409" s="253">
        <v>0</v>
      </c>
      <c r="P409" s="253">
        <v>0</v>
      </c>
      <c r="Q409" s="253">
        <v>0</v>
      </c>
      <c r="R409" s="253">
        <v>0</v>
      </c>
      <c r="S409" s="253">
        <v>0</v>
      </c>
      <c r="T409" s="253">
        <v>0</v>
      </c>
      <c r="U409" s="253">
        <v>0</v>
      </c>
      <c r="V409" s="253">
        <v>0</v>
      </c>
      <c r="W409" s="253">
        <v>0</v>
      </c>
      <c r="X409" s="253">
        <v>0</v>
      </c>
      <c r="Y409" s="253">
        <v>0</v>
      </c>
    </row>
    <row r="410" spans="4:25" hidden="1" outlineLevel="1">
      <c r="D410" s="246" t="s">
        <v>914</v>
      </c>
      <c r="E410" s="246" t="s">
        <v>1759</v>
      </c>
      <c r="F410" s="246" t="s">
        <v>467</v>
      </c>
      <c r="H410" s="246" t="s">
        <v>466</v>
      </c>
      <c r="I410" s="246" t="s">
        <v>1818</v>
      </c>
      <c r="J410" s="246" t="s">
        <v>789</v>
      </c>
      <c r="L410" s="258">
        <v>0</v>
      </c>
      <c r="M410" s="253"/>
      <c r="N410" s="253">
        <v>0</v>
      </c>
      <c r="O410" s="253">
        <v>0</v>
      </c>
      <c r="P410" s="253">
        <v>0</v>
      </c>
      <c r="Q410" s="253">
        <v>0</v>
      </c>
      <c r="R410" s="253">
        <v>0</v>
      </c>
      <c r="S410" s="253">
        <v>0</v>
      </c>
      <c r="T410" s="253">
        <v>0</v>
      </c>
      <c r="U410" s="253">
        <v>0</v>
      </c>
      <c r="V410" s="253">
        <v>0</v>
      </c>
      <c r="W410" s="253">
        <v>0</v>
      </c>
      <c r="X410" s="253">
        <v>0</v>
      </c>
      <c r="Y410" s="253">
        <v>0</v>
      </c>
    </row>
    <row r="411" spans="4:25" hidden="1" outlineLevel="1">
      <c r="D411" s="246" t="s">
        <v>915</v>
      </c>
      <c r="E411" s="246" t="s">
        <v>49</v>
      </c>
      <c r="F411" s="246" t="s">
        <v>465</v>
      </c>
      <c r="H411" s="246" t="s">
        <v>466</v>
      </c>
      <c r="I411" s="246" t="s">
        <v>916</v>
      </c>
      <c r="J411" s="246" t="s">
        <v>472</v>
      </c>
      <c r="L411" s="258">
        <v>0</v>
      </c>
      <c r="M411" s="253"/>
      <c r="N411" s="253">
        <v>0</v>
      </c>
      <c r="O411" s="253">
        <v>0</v>
      </c>
      <c r="P411" s="253">
        <v>0</v>
      </c>
      <c r="Q411" s="253">
        <v>0</v>
      </c>
      <c r="R411" s="253">
        <v>0</v>
      </c>
      <c r="S411" s="253">
        <v>0</v>
      </c>
      <c r="T411" s="253">
        <v>0</v>
      </c>
      <c r="U411" s="253">
        <v>0</v>
      </c>
      <c r="V411" s="253">
        <v>0</v>
      </c>
      <c r="W411" s="253">
        <v>0</v>
      </c>
      <c r="X411" s="253">
        <v>0</v>
      </c>
      <c r="Y411" s="253">
        <v>0</v>
      </c>
    </row>
    <row r="412" spans="4:25" hidden="1" outlineLevel="1">
      <c r="D412" s="246" t="s">
        <v>917</v>
      </c>
      <c r="E412" s="246" t="s">
        <v>49</v>
      </c>
      <c r="F412" s="246" t="s">
        <v>465</v>
      </c>
      <c r="H412" s="246" t="s">
        <v>466</v>
      </c>
      <c r="I412" s="246" t="s">
        <v>918</v>
      </c>
      <c r="J412" s="246" t="s">
        <v>429</v>
      </c>
      <c r="L412" s="258">
        <v>0</v>
      </c>
      <c r="M412" s="253"/>
      <c r="N412" s="253">
        <v>0</v>
      </c>
      <c r="O412" s="253">
        <v>0</v>
      </c>
      <c r="P412" s="253">
        <v>0</v>
      </c>
      <c r="Q412" s="253">
        <v>0</v>
      </c>
      <c r="R412" s="253">
        <v>0</v>
      </c>
      <c r="S412" s="253">
        <v>0</v>
      </c>
      <c r="T412" s="253">
        <v>0</v>
      </c>
      <c r="U412" s="253">
        <v>0</v>
      </c>
      <c r="V412" s="253">
        <v>0</v>
      </c>
      <c r="W412" s="253">
        <v>0</v>
      </c>
      <c r="X412" s="253">
        <v>0</v>
      </c>
      <c r="Y412" s="253">
        <v>0</v>
      </c>
    </row>
    <row r="413" spans="4:25" hidden="1" outlineLevel="1">
      <c r="D413" s="246" t="s">
        <v>334</v>
      </c>
      <c r="E413" s="246" t="s">
        <v>48</v>
      </c>
      <c r="F413" s="246" t="s">
        <v>465</v>
      </c>
      <c r="H413" s="246" t="s">
        <v>466</v>
      </c>
      <c r="I413" s="246" t="s">
        <v>692</v>
      </c>
      <c r="J413" s="246" t="s">
        <v>109</v>
      </c>
      <c r="L413" s="258">
        <v>0</v>
      </c>
      <c r="M413" s="253"/>
      <c r="N413" s="253">
        <v>0</v>
      </c>
      <c r="O413" s="253">
        <v>0</v>
      </c>
      <c r="P413" s="253">
        <v>0</v>
      </c>
      <c r="Q413" s="253">
        <v>0</v>
      </c>
      <c r="R413" s="253">
        <v>0</v>
      </c>
      <c r="S413" s="253">
        <v>0</v>
      </c>
      <c r="T413" s="253">
        <v>0</v>
      </c>
      <c r="U413" s="253">
        <v>0</v>
      </c>
      <c r="V413" s="253">
        <v>0</v>
      </c>
      <c r="W413" s="253">
        <v>0</v>
      </c>
      <c r="X413" s="253">
        <v>0</v>
      </c>
      <c r="Y413" s="253">
        <v>0</v>
      </c>
    </row>
    <row r="414" spans="4:25" hidden="1" outlineLevel="1">
      <c r="D414" s="246" t="s">
        <v>334</v>
      </c>
      <c r="E414" s="246" t="s">
        <v>48</v>
      </c>
      <c r="F414" s="246" t="s">
        <v>467</v>
      </c>
      <c r="H414" s="246" t="s">
        <v>466</v>
      </c>
      <c r="I414" s="246" t="s">
        <v>2101</v>
      </c>
      <c r="J414" s="246" t="s">
        <v>109</v>
      </c>
      <c r="L414" s="258">
        <v>0</v>
      </c>
      <c r="M414" s="253"/>
      <c r="N414" s="253">
        <v>0</v>
      </c>
      <c r="O414" s="253">
        <v>0</v>
      </c>
      <c r="P414" s="253">
        <v>0</v>
      </c>
      <c r="Q414" s="253">
        <v>0</v>
      </c>
      <c r="R414" s="253">
        <v>0</v>
      </c>
      <c r="S414" s="253">
        <v>0</v>
      </c>
      <c r="T414" s="253">
        <v>0</v>
      </c>
      <c r="U414" s="253">
        <v>0</v>
      </c>
      <c r="V414" s="253">
        <v>0</v>
      </c>
      <c r="W414" s="253">
        <v>0</v>
      </c>
      <c r="X414" s="253">
        <v>0</v>
      </c>
      <c r="Y414" s="253">
        <v>0</v>
      </c>
    </row>
    <row r="415" spans="4:25" hidden="1" outlineLevel="1">
      <c r="D415" s="246" t="s">
        <v>919</v>
      </c>
      <c r="E415" s="246" t="s">
        <v>49</v>
      </c>
      <c r="F415" s="246" t="s">
        <v>465</v>
      </c>
      <c r="H415" s="246" t="s">
        <v>466</v>
      </c>
      <c r="I415" s="246" t="s">
        <v>920</v>
      </c>
      <c r="J415" s="246" t="s">
        <v>429</v>
      </c>
      <c r="L415" s="258">
        <v>0</v>
      </c>
      <c r="M415" s="253"/>
      <c r="N415" s="253">
        <v>0</v>
      </c>
      <c r="O415" s="253">
        <v>0</v>
      </c>
      <c r="P415" s="253">
        <v>0</v>
      </c>
      <c r="Q415" s="253">
        <v>0</v>
      </c>
      <c r="R415" s="253">
        <v>0</v>
      </c>
      <c r="S415" s="253">
        <v>0</v>
      </c>
      <c r="T415" s="253">
        <v>0</v>
      </c>
      <c r="U415" s="253">
        <v>0</v>
      </c>
      <c r="V415" s="253">
        <v>0</v>
      </c>
      <c r="W415" s="253">
        <v>0</v>
      </c>
      <c r="X415" s="253">
        <v>0</v>
      </c>
      <c r="Y415" s="253">
        <v>0</v>
      </c>
    </row>
    <row r="416" spans="4:25" hidden="1" outlineLevel="1">
      <c r="D416" s="246" t="s">
        <v>2102</v>
      </c>
      <c r="E416" s="246" t="s">
        <v>1759</v>
      </c>
      <c r="F416" s="246" t="s">
        <v>465</v>
      </c>
      <c r="H416" s="246" t="s">
        <v>466</v>
      </c>
      <c r="I416" s="246" t="s">
        <v>2103</v>
      </c>
      <c r="J416" s="246" t="s">
        <v>789</v>
      </c>
      <c r="L416" s="258">
        <v>0</v>
      </c>
      <c r="M416" s="253"/>
      <c r="N416" s="253">
        <v>0</v>
      </c>
      <c r="O416" s="253">
        <v>0</v>
      </c>
      <c r="P416" s="253">
        <v>0</v>
      </c>
      <c r="Q416" s="253">
        <v>0</v>
      </c>
      <c r="R416" s="253">
        <v>0</v>
      </c>
      <c r="S416" s="253">
        <v>0</v>
      </c>
      <c r="T416" s="253">
        <v>0</v>
      </c>
      <c r="U416" s="253">
        <v>0</v>
      </c>
      <c r="V416" s="253">
        <v>0</v>
      </c>
      <c r="W416" s="253">
        <v>0</v>
      </c>
      <c r="X416" s="253">
        <v>0</v>
      </c>
      <c r="Y416" s="253">
        <v>0</v>
      </c>
    </row>
    <row r="417" spans="4:25" hidden="1" outlineLevel="1">
      <c r="D417" s="246" t="s">
        <v>2102</v>
      </c>
      <c r="E417" s="246" t="s">
        <v>1759</v>
      </c>
      <c r="F417" s="246" t="s">
        <v>467</v>
      </c>
      <c r="H417" s="246" t="s">
        <v>466</v>
      </c>
      <c r="I417" s="246" t="s">
        <v>2104</v>
      </c>
      <c r="J417" s="246" t="s">
        <v>789</v>
      </c>
      <c r="L417" s="258">
        <v>0</v>
      </c>
      <c r="M417" s="253"/>
      <c r="N417" s="253">
        <v>0</v>
      </c>
      <c r="O417" s="253">
        <v>0</v>
      </c>
      <c r="P417" s="253">
        <v>0</v>
      </c>
      <c r="Q417" s="253">
        <v>0</v>
      </c>
      <c r="R417" s="253">
        <v>0</v>
      </c>
      <c r="S417" s="253">
        <v>0</v>
      </c>
      <c r="T417" s="253">
        <v>0</v>
      </c>
      <c r="U417" s="253">
        <v>0</v>
      </c>
      <c r="V417" s="253">
        <v>0</v>
      </c>
      <c r="W417" s="253">
        <v>0</v>
      </c>
      <c r="X417" s="253">
        <v>0</v>
      </c>
      <c r="Y417" s="253">
        <v>0</v>
      </c>
    </row>
    <row r="418" spans="4:25" hidden="1" outlineLevel="1">
      <c r="D418" s="246" t="s">
        <v>517</v>
      </c>
      <c r="E418" s="246" t="s">
        <v>49</v>
      </c>
      <c r="F418" s="246" t="s">
        <v>465</v>
      </c>
      <c r="H418" s="246" t="s">
        <v>466</v>
      </c>
      <c r="I418" s="246" t="s">
        <v>694</v>
      </c>
      <c r="J418" s="246" t="s">
        <v>106</v>
      </c>
      <c r="L418" s="258">
        <v>0</v>
      </c>
      <c r="M418" s="253"/>
      <c r="N418" s="253">
        <v>0</v>
      </c>
      <c r="O418" s="253">
        <v>0</v>
      </c>
      <c r="P418" s="253">
        <v>0</v>
      </c>
      <c r="Q418" s="253">
        <v>0</v>
      </c>
      <c r="R418" s="253">
        <v>0</v>
      </c>
      <c r="S418" s="253">
        <v>0</v>
      </c>
      <c r="T418" s="253">
        <v>0</v>
      </c>
      <c r="U418" s="253">
        <v>0</v>
      </c>
      <c r="V418" s="253">
        <v>0</v>
      </c>
      <c r="W418" s="253">
        <v>0</v>
      </c>
      <c r="X418" s="253">
        <v>0</v>
      </c>
      <c r="Y418" s="253">
        <v>0</v>
      </c>
    </row>
    <row r="419" spans="4:25" hidden="1" outlineLevel="1">
      <c r="D419" s="246" t="s">
        <v>517</v>
      </c>
      <c r="E419" s="246" t="s">
        <v>49</v>
      </c>
      <c r="F419" s="246" t="s">
        <v>467</v>
      </c>
      <c r="H419" s="246" t="s">
        <v>466</v>
      </c>
      <c r="I419" s="246" t="s">
        <v>2105</v>
      </c>
      <c r="J419" s="246" t="s">
        <v>106</v>
      </c>
      <c r="L419" s="258">
        <v>0</v>
      </c>
      <c r="M419" s="253"/>
      <c r="N419" s="253">
        <v>0</v>
      </c>
      <c r="O419" s="253">
        <v>0</v>
      </c>
      <c r="P419" s="253">
        <v>0</v>
      </c>
      <c r="Q419" s="253">
        <v>0</v>
      </c>
      <c r="R419" s="253">
        <v>0</v>
      </c>
      <c r="S419" s="253">
        <v>0</v>
      </c>
      <c r="T419" s="253">
        <v>0</v>
      </c>
      <c r="U419" s="253">
        <v>0</v>
      </c>
      <c r="V419" s="253">
        <v>0</v>
      </c>
      <c r="W419" s="253">
        <v>0</v>
      </c>
      <c r="X419" s="253">
        <v>0</v>
      </c>
      <c r="Y419" s="253">
        <v>0</v>
      </c>
    </row>
    <row r="420" spans="4:25" hidden="1" outlineLevel="1">
      <c r="D420" s="246" t="s">
        <v>2106</v>
      </c>
      <c r="E420" s="246" t="s">
        <v>1759</v>
      </c>
      <c r="F420" s="246" t="s">
        <v>465</v>
      </c>
      <c r="H420" s="246" t="s">
        <v>466</v>
      </c>
      <c r="I420" s="246" t="s">
        <v>2107</v>
      </c>
      <c r="J420" s="246" t="s">
        <v>789</v>
      </c>
      <c r="L420" s="258">
        <v>0</v>
      </c>
      <c r="M420" s="253"/>
      <c r="N420" s="253">
        <v>0</v>
      </c>
      <c r="O420" s="253">
        <v>0</v>
      </c>
      <c r="P420" s="253">
        <v>0</v>
      </c>
      <c r="Q420" s="253">
        <v>0</v>
      </c>
      <c r="R420" s="253">
        <v>0</v>
      </c>
      <c r="S420" s="253">
        <v>0</v>
      </c>
      <c r="T420" s="253">
        <v>0</v>
      </c>
      <c r="U420" s="253">
        <v>0</v>
      </c>
      <c r="V420" s="253">
        <v>0</v>
      </c>
      <c r="W420" s="253">
        <v>0</v>
      </c>
      <c r="X420" s="253">
        <v>0</v>
      </c>
      <c r="Y420" s="253">
        <v>0</v>
      </c>
    </row>
    <row r="421" spans="4:25" hidden="1" outlineLevel="1">
      <c r="D421" s="246" t="s">
        <v>2106</v>
      </c>
      <c r="E421" s="246" t="s">
        <v>1759</v>
      </c>
      <c r="F421" s="246" t="s">
        <v>467</v>
      </c>
      <c r="H421" s="246" t="s">
        <v>466</v>
      </c>
      <c r="I421" s="246" t="s">
        <v>2108</v>
      </c>
      <c r="J421" s="246" t="s">
        <v>789</v>
      </c>
      <c r="L421" s="258">
        <v>0</v>
      </c>
      <c r="M421" s="253"/>
      <c r="N421" s="253">
        <v>0</v>
      </c>
      <c r="O421" s="253">
        <v>0</v>
      </c>
      <c r="P421" s="253">
        <v>0</v>
      </c>
      <c r="Q421" s="253">
        <v>0</v>
      </c>
      <c r="R421" s="253">
        <v>0</v>
      </c>
      <c r="S421" s="253">
        <v>0</v>
      </c>
      <c r="T421" s="253">
        <v>0</v>
      </c>
      <c r="U421" s="253">
        <v>0</v>
      </c>
      <c r="V421" s="253">
        <v>0</v>
      </c>
      <c r="W421" s="253">
        <v>0</v>
      </c>
      <c r="X421" s="253">
        <v>0</v>
      </c>
      <c r="Y421" s="253">
        <v>0</v>
      </c>
    </row>
    <row r="422" spans="4:25" hidden="1" outlineLevel="1">
      <c r="D422" s="246" t="s">
        <v>2799</v>
      </c>
      <c r="E422" s="246" t="s">
        <v>2574</v>
      </c>
      <c r="F422" s="246" t="s">
        <v>467</v>
      </c>
      <c r="H422" s="246" t="s">
        <v>466</v>
      </c>
      <c r="I422" s="246" t="s">
        <v>2800</v>
      </c>
      <c r="J422" s="246" t="s">
        <v>471</v>
      </c>
      <c r="L422" s="258">
        <v>0</v>
      </c>
      <c r="M422" s="253"/>
      <c r="N422" s="253">
        <v>0</v>
      </c>
      <c r="O422" s="253">
        <v>0</v>
      </c>
      <c r="P422" s="253">
        <v>0</v>
      </c>
      <c r="Q422" s="253">
        <v>0</v>
      </c>
      <c r="R422" s="253">
        <v>0</v>
      </c>
      <c r="S422" s="253">
        <v>0</v>
      </c>
      <c r="T422" s="253">
        <v>0</v>
      </c>
      <c r="U422" s="253">
        <v>0</v>
      </c>
      <c r="V422" s="253">
        <v>0</v>
      </c>
      <c r="W422" s="253">
        <v>0</v>
      </c>
      <c r="X422" s="253">
        <v>0</v>
      </c>
      <c r="Y422" s="253">
        <v>0</v>
      </c>
    </row>
    <row r="423" spans="4:25" hidden="1" outlineLevel="1">
      <c r="D423" s="246" t="s">
        <v>264</v>
      </c>
      <c r="E423" s="246" t="s">
        <v>49</v>
      </c>
      <c r="F423" s="246" t="s">
        <v>465</v>
      </c>
      <c r="H423" s="246" t="s">
        <v>466</v>
      </c>
      <c r="I423" s="246" t="s">
        <v>695</v>
      </c>
      <c r="J423" s="246" t="s">
        <v>110</v>
      </c>
      <c r="L423" s="258">
        <v>0</v>
      </c>
      <c r="M423" s="253"/>
      <c r="N423" s="253">
        <v>0</v>
      </c>
      <c r="O423" s="253">
        <v>0</v>
      </c>
      <c r="P423" s="253">
        <v>0</v>
      </c>
      <c r="Q423" s="253">
        <v>0</v>
      </c>
      <c r="R423" s="253">
        <v>0</v>
      </c>
      <c r="S423" s="253">
        <v>0</v>
      </c>
      <c r="T423" s="253">
        <v>0</v>
      </c>
      <c r="U423" s="253">
        <v>0</v>
      </c>
      <c r="V423" s="253">
        <v>0</v>
      </c>
      <c r="W423" s="253">
        <v>0</v>
      </c>
      <c r="X423" s="253">
        <v>0</v>
      </c>
      <c r="Y423" s="253">
        <v>0</v>
      </c>
    </row>
    <row r="424" spans="4:25" hidden="1" outlineLevel="1">
      <c r="D424" s="246" t="s">
        <v>2109</v>
      </c>
      <c r="E424" s="246" t="s">
        <v>2574</v>
      </c>
      <c r="F424" s="246" t="s">
        <v>465</v>
      </c>
      <c r="H424" s="246" t="s">
        <v>466</v>
      </c>
      <c r="I424" s="246" t="s">
        <v>2801</v>
      </c>
      <c r="J424" s="246" t="s">
        <v>471</v>
      </c>
      <c r="L424" s="258">
        <v>0</v>
      </c>
      <c r="M424" s="253"/>
      <c r="N424" s="253">
        <v>0</v>
      </c>
      <c r="O424" s="253">
        <v>0</v>
      </c>
      <c r="P424" s="253">
        <v>0</v>
      </c>
      <c r="Q424" s="253">
        <v>0</v>
      </c>
      <c r="R424" s="253">
        <v>0</v>
      </c>
      <c r="S424" s="253">
        <v>0</v>
      </c>
      <c r="T424" s="253">
        <v>0</v>
      </c>
      <c r="U424" s="253">
        <v>0</v>
      </c>
      <c r="V424" s="253">
        <v>0</v>
      </c>
      <c r="W424" s="253">
        <v>0</v>
      </c>
      <c r="X424" s="253">
        <v>0</v>
      </c>
      <c r="Y424" s="253">
        <v>0</v>
      </c>
    </row>
    <row r="425" spans="4:25" hidden="1" outlineLevel="1">
      <c r="D425" s="246" t="s">
        <v>2109</v>
      </c>
      <c r="E425" s="246" t="s">
        <v>2574</v>
      </c>
      <c r="F425" s="246" t="s">
        <v>467</v>
      </c>
      <c r="H425" s="246" t="s">
        <v>466</v>
      </c>
      <c r="I425" s="246" t="s">
        <v>2802</v>
      </c>
      <c r="J425" s="246" t="s">
        <v>471</v>
      </c>
      <c r="L425" s="258">
        <v>264.90375</v>
      </c>
      <c r="M425" s="253"/>
      <c r="N425" s="253">
        <v>0</v>
      </c>
      <c r="O425" s="253">
        <v>110.04600000000001</v>
      </c>
      <c r="P425" s="253">
        <v>0</v>
      </c>
      <c r="Q425" s="253">
        <v>0</v>
      </c>
      <c r="R425" s="253">
        <v>0</v>
      </c>
      <c r="S425" s="253">
        <v>0</v>
      </c>
      <c r="T425" s="253">
        <v>0</v>
      </c>
      <c r="U425" s="253">
        <v>0</v>
      </c>
      <c r="V425" s="253">
        <v>0</v>
      </c>
      <c r="W425" s="253">
        <v>0</v>
      </c>
      <c r="X425" s="253">
        <v>154.85775000000001</v>
      </c>
      <c r="Y425" s="253">
        <v>0</v>
      </c>
    </row>
    <row r="426" spans="4:25" hidden="1" outlineLevel="1">
      <c r="D426" s="246" t="s">
        <v>314</v>
      </c>
      <c r="E426" s="246" t="s">
        <v>49</v>
      </c>
      <c r="F426" s="246" t="s">
        <v>465</v>
      </c>
      <c r="H426" s="246" t="s">
        <v>466</v>
      </c>
      <c r="I426" s="246" t="s">
        <v>696</v>
      </c>
      <c r="J426" s="246" t="s">
        <v>106</v>
      </c>
      <c r="L426" s="258">
        <v>0</v>
      </c>
      <c r="M426" s="253"/>
      <c r="N426" s="253">
        <v>0</v>
      </c>
      <c r="O426" s="253">
        <v>0</v>
      </c>
      <c r="P426" s="253">
        <v>0</v>
      </c>
      <c r="Q426" s="253">
        <v>0</v>
      </c>
      <c r="R426" s="253">
        <v>0</v>
      </c>
      <c r="S426" s="253">
        <v>0</v>
      </c>
      <c r="T426" s="253">
        <v>0</v>
      </c>
      <c r="U426" s="253">
        <v>0</v>
      </c>
      <c r="V426" s="253">
        <v>0</v>
      </c>
      <c r="W426" s="253">
        <v>0</v>
      </c>
      <c r="X426" s="253">
        <v>0</v>
      </c>
      <c r="Y426" s="253">
        <v>0</v>
      </c>
    </row>
    <row r="427" spans="4:25" hidden="1" outlineLevel="1">
      <c r="D427" s="246" t="s">
        <v>315</v>
      </c>
      <c r="E427" s="246" t="s">
        <v>49</v>
      </c>
      <c r="F427" s="246" t="s">
        <v>465</v>
      </c>
      <c r="H427" s="246" t="s">
        <v>466</v>
      </c>
      <c r="I427" s="246" t="s">
        <v>697</v>
      </c>
      <c r="J427" s="246" t="s">
        <v>110</v>
      </c>
      <c r="L427" s="258">
        <v>0</v>
      </c>
      <c r="M427" s="253"/>
      <c r="N427" s="253">
        <v>0</v>
      </c>
      <c r="O427" s="253">
        <v>0</v>
      </c>
      <c r="P427" s="253">
        <v>0</v>
      </c>
      <c r="Q427" s="253">
        <v>0</v>
      </c>
      <c r="R427" s="253">
        <v>0</v>
      </c>
      <c r="S427" s="253">
        <v>0</v>
      </c>
      <c r="T427" s="253">
        <v>0</v>
      </c>
      <c r="U427" s="253">
        <v>0</v>
      </c>
      <c r="V427" s="253">
        <v>0</v>
      </c>
      <c r="W427" s="253">
        <v>0</v>
      </c>
      <c r="X427" s="253">
        <v>0</v>
      </c>
      <c r="Y427" s="253">
        <v>0</v>
      </c>
    </row>
    <row r="428" spans="4:25" hidden="1" outlineLevel="1">
      <c r="D428" s="246" t="s">
        <v>315</v>
      </c>
      <c r="E428" s="246" t="s">
        <v>49</v>
      </c>
      <c r="F428" s="246" t="s">
        <v>467</v>
      </c>
      <c r="H428" s="246" t="s">
        <v>466</v>
      </c>
      <c r="I428" s="246" t="s">
        <v>2110</v>
      </c>
      <c r="J428" s="246" t="s">
        <v>110</v>
      </c>
      <c r="L428" s="258">
        <v>0</v>
      </c>
      <c r="M428" s="253"/>
      <c r="N428" s="253">
        <v>0</v>
      </c>
      <c r="O428" s="253">
        <v>0</v>
      </c>
      <c r="P428" s="253">
        <v>0</v>
      </c>
      <c r="Q428" s="253">
        <v>0</v>
      </c>
      <c r="R428" s="253">
        <v>0</v>
      </c>
      <c r="S428" s="253">
        <v>0</v>
      </c>
      <c r="T428" s="253">
        <v>0</v>
      </c>
      <c r="U428" s="253">
        <v>0</v>
      </c>
      <c r="V428" s="253">
        <v>0</v>
      </c>
      <c r="W428" s="253">
        <v>0</v>
      </c>
      <c r="X428" s="253">
        <v>0</v>
      </c>
      <c r="Y428" s="253">
        <v>0</v>
      </c>
    </row>
    <row r="429" spans="4:25" hidden="1" outlineLevel="1">
      <c r="D429" s="246" t="s">
        <v>921</v>
      </c>
      <c r="E429" s="246" t="s">
        <v>50</v>
      </c>
      <c r="F429" s="246" t="s">
        <v>465</v>
      </c>
      <c r="H429" s="246" t="s">
        <v>466</v>
      </c>
      <c r="I429" s="246" t="s">
        <v>485</v>
      </c>
      <c r="J429" s="246" t="s">
        <v>108</v>
      </c>
      <c r="L429" s="258">
        <v>0</v>
      </c>
      <c r="M429" s="253"/>
      <c r="N429" s="253">
        <v>0</v>
      </c>
      <c r="O429" s="253">
        <v>0</v>
      </c>
      <c r="P429" s="253">
        <v>0</v>
      </c>
      <c r="Q429" s="253">
        <v>0</v>
      </c>
      <c r="R429" s="253">
        <v>0</v>
      </c>
      <c r="S429" s="253">
        <v>0</v>
      </c>
      <c r="T429" s="253">
        <v>0</v>
      </c>
      <c r="U429" s="253">
        <v>0</v>
      </c>
      <c r="V429" s="253">
        <v>0</v>
      </c>
      <c r="W429" s="253">
        <v>0</v>
      </c>
      <c r="X429" s="253">
        <v>0</v>
      </c>
      <c r="Y429" s="253">
        <v>0</v>
      </c>
    </row>
    <row r="430" spans="4:25" hidden="1" outlineLevel="1">
      <c r="D430" s="246" t="s">
        <v>922</v>
      </c>
      <c r="E430" s="246" t="s">
        <v>49</v>
      </c>
      <c r="F430" s="246" t="s">
        <v>465</v>
      </c>
      <c r="H430" s="246" t="s">
        <v>466</v>
      </c>
      <c r="I430" s="246" t="s">
        <v>923</v>
      </c>
      <c r="J430" s="246" t="s">
        <v>429</v>
      </c>
      <c r="L430" s="258">
        <v>0</v>
      </c>
      <c r="M430" s="253"/>
      <c r="N430" s="253">
        <v>0</v>
      </c>
      <c r="O430" s="253">
        <v>0</v>
      </c>
      <c r="P430" s="253">
        <v>0</v>
      </c>
      <c r="Q430" s="253">
        <v>0</v>
      </c>
      <c r="R430" s="253">
        <v>0</v>
      </c>
      <c r="S430" s="253">
        <v>0</v>
      </c>
      <c r="T430" s="253">
        <v>0</v>
      </c>
      <c r="U430" s="253">
        <v>0</v>
      </c>
      <c r="V430" s="253">
        <v>0</v>
      </c>
      <c r="W430" s="253">
        <v>0</v>
      </c>
      <c r="X430" s="253">
        <v>0</v>
      </c>
      <c r="Y430" s="253">
        <v>0</v>
      </c>
    </row>
    <row r="431" spans="4:25" hidden="1" outlineLevel="1">
      <c r="D431" s="246" t="s">
        <v>2663</v>
      </c>
      <c r="E431" s="246" t="s">
        <v>2574</v>
      </c>
      <c r="F431" s="246" t="s">
        <v>465</v>
      </c>
      <c r="H431" s="246" t="s">
        <v>466</v>
      </c>
      <c r="I431" s="246" t="s">
        <v>2803</v>
      </c>
      <c r="J431" s="246" t="s">
        <v>471</v>
      </c>
      <c r="L431" s="258">
        <v>0</v>
      </c>
      <c r="M431" s="253"/>
      <c r="N431" s="253">
        <v>0</v>
      </c>
      <c r="O431" s="253">
        <v>0</v>
      </c>
      <c r="P431" s="253">
        <v>0</v>
      </c>
      <c r="Q431" s="253">
        <v>0</v>
      </c>
      <c r="R431" s="253">
        <v>0</v>
      </c>
      <c r="S431" s="253">
        <v>0</v>
      </c>
      <c r="T431" s="253">
        <v>0</v>
      </c>
      <c r="U431" s="253">
        <v>0</v>
      </c>
      <c r="V431" s="253">
        <v>0</v>
      </c>
      <c r="W431" s="253">
        <v>0</v>
      </c>
      <c r="X431" s="253">
        <v>0</v>
      </c>
      <c r="Y431" s="253">
        <v>0</v>
      </c>
    </row>
    <row r="432" spans="4:25" hidden="1" outlineLevel="1">
      <c r="D432" s="246" t="s">
        <v>2663</v>
      </c>
      <c r="E432" s="246" t="s">
        <v>2574</v>
      </c>
      <c r="F432" s="246" t="s">
        <v>467</v>
      </c>
      <c r="H432" s="246" t="s">
        <v>466</v>
      </c>
      <c r="I432" s="246" t="s">
        <v>2804</v>
      </c>
      <c r="J432" s="246" t="s">
        <v>471</v>
      </c>
      <c r="L432" s="258">
        <v>0</v>
      </c>
      <c r="M432" s="253"/>
      <c r="N432" s="253">
        <v>0</v>
      </c>
      <c r="O432" s="253">
        <v>0</v>
      </c>
      <c r="P432" s="253">
        <v>0</v>
      </c>
      <c r="Q432" s="253">
        <v>0</v>
      </c>
      <c r="R432" s="253">
        <v>0</v>
      </c>
      <c r="S432" s="253">
        <v>0</v>
      </c>
      <c r="T432" s="253">
        <v>0</v>
      </c>
      <c r="U432" s="253">
        <v>0</v>
      </c>
      <c r="V432" s="253">
        <v>0</v>
      </c>
      <c r="W432" s="253">
        <v>0</v>
      </c>
      <c r="X432" s="253">
        <v>0</v>
      </c>
      <c r="Y432" s="253">
        <v>0</v>
      </c>
    </row>
    <row r="433" spans="4:25" hidden="1" outlineLevel="1">
      <c r="D433" s="246" t="s">
        <v>316</v>
      </c>
      <c r="E433" s="246" t="s">
        <v>48</v>
      </c>
      <c r="F433" s="246" t="s">
        <v>465</v>
      </c>
      <c r="H433" s="246" t="s">
        <v>466</v>
      </c>
      <c r="I433" s="246" t="s">
        <v>698</v>
      </c>
      <c r="J433" s="246" t="s">
        <v>109</v>
      </c>
      <c r="L433" s="258">
        <v>0</v>
      </c>
      <c r="M433" s="253"/>
      <c r="N433" s="253">
        <v>0</v>
      </c>
      <c r="O433" s="253">
        <v>0</v>
      </c>
      <c r="P433" s="253">
        <v>0</v>
      </c>
      <c r="Q433" s="253">
        <v>0</v>
      </c>
      <c r="R433" s="253">
        <v>0</v>
      </c>
      <c r="S433" s="253">
        <v>0</v>
      </c>
      <c r="T433" s="253">
        <v>0</v>
      </c>
      <c r="U433" s="253">
        <v>0</v>
      </c>
      <c r="V433" s="253">
        <v>0</v>
      </c>
      <c r="W433" s="253">
        <v>0</v>
      </c>
      <c r="X433" s="253">
        <v>0</v>
      </c>
      <c r="Y433" s="253">
        <v>0</v>
      </c>
    </row>
    <row r="434" spans="4:25" hidden="1" outlineLevel="1">
      <c r="D434" s="246" t="s">
        <v>316</v>
      </c>
      <c r="E434" s="246" t="s">
        <v>48</v>
      </c>
      <c r="F434" s="246" t="s">
        <v>467</v>
      </c>
      <c r="H434" s="246" t="s">
        <v>466</v>
      </c>
      <c r="I434" s="246" t="s">
        <v>2111</v>
      </c>
      <c r="J434" s="246" t="s">
        <v>109</v>
      </c>
      <c r="L434" s="258">
        <v>0</v>
      </c>
      <c r="M434" s="253"/>
      <c r="N434" s="253">
        <v>0</v>
      </c>
      <c r="O434" s="253">
        <v>0</v>
      </c>
      <c r="P434" s="253">
        <v>0</v>
      </c>
      <c r="Q434" s="253">
        <v>0</v>
      </c>
      <c r="R434" s="253">
        <v>0</v>
      </c>
      <c r="S434" s="253">
        <v>0</v>
      </c>
      <c r="T434" s="253">
        <v>0</v>
      </c>
      <c r="U434" s="253">
        <v>0</v>
      </c>
      <c r="V434" s="253">
        <v>0</v>
      </c>
      <c r="W434" s="253">
        <v>0</v>
      </c>
      <c r="X434" s="253">
        <v>0</v>
      </c>
      <c r="Y434" s="253">
        <v>0</v>
      </c>
    </row>
    <row r="435" spans="4:25" hidden="1" outlineLevel="1">
      <c r="D435" s="246" t="s">
        <v>1740</v>
      </c>
      <c r="E435" s="246" t="s">
        <v>48</v>
      </c>
      <c r="F435" s="246" t="s">
        <v>465</v>
      </c>
      <c r="H435" s="246" t="s">
        <v>466</v>
      </c>
      <c r="I435" s="246" t="s">
        <v>682</v>
      </c>
      <c r="J435" s="246" t="s">
        <v>109</v>
      </c>
      <c r="L435" s="258">
        <v>0</v>
      </c>
      <c r="M435" s="253"/>
      <c r="N435" s="253">
        <v>0</v>
      </c>
      <c r="O435" s="253">
        <v>0</v>
      </c>
      <c r="P435" s="253">
        <v>0</v>
      </c>
      <c r="Q435" s="253">
        <v>0</v>
      </c>
      <c r="R435" s="253">
        <v>0</v>
      </c>
      <c r="S435" s="253">
        <v>0</v>
      </c>
      <c r="T435" s="253">
        <v>0</v>
      </c>
      <c r="U435" s="253">
        <v>0</v>
      </c>
      <c r="V435" s="253">
        <v>0</v>
      </c>
      <c r="W435" s="253">
        <v>0</v>
      </c>
      <c r="X435" s="253">
        <v>0</v>
      </c>
      <c r="Y435" s="253">
        <v>0</v>
      </c>
    </row>
    <row r="436" spans="4:25" hidden="1" outlineLevel="1">
      <c r="D436" s="246" t="s">
        <v>335</v>
      </c>
      <c r="E436" s="246" t="s">
        <v>49</v>
      </c>
      <c r="F436" s="246" t="s">
        <v>465</v>
      </c>
      <c r="H436" s="246" t="s">
        <v>466</v>
      </c>
      <c r="I436" s="246" t="s">
        <v>699</v>
      </c>
      <c r="J436" s="246" t="s">
        <v>19</v>
      </c>
      <c r="L436" s="258">
        <v>0</v>
      </c>
      <c r="M436" s="253"/>
      <c r="N436" s="253">
        <v>0</v>
      </c>
      <c r="O436" s="253">
        <v>0</v>
      </c>
      <c r="P436" s="253">
        <v>0</v>
      </c>
      <c r="Q436" s="253">
        <v>0</v>
      </c>
      <c r="R436" s="253">
        <v>0</v>
      </c>
      <c r="S436" s="253">
        <v>0</v>
      </c>
      <c r="T436" s="253">
        <v>0</v>
      </c>
      <c r="U436" s="253">
        <v>0</v>
      </c>
      <c r="V436" s="253">
        <v>0</v>
      </c>
      <c r="W436" s="253">
        <v>0</v>
      </c>
      <c r="X436" s="253">
        <v>0</v>
      </c>
      <c r="Y436" s="253">
        <v>0</v>
      </c>
    </row>
    <row r="437" spans="4:25" hidden="1" outlineLevel="1">
      <c r="D437" s="246" t="s">
        <v>1698</v>
      </c>
      <c r="E437" s="246" t="s">
        <v>49</v>
      </c>
      <c r="F437" s="246" t="s">
        <v>465</v>
      </c>
      <c r="H437" s="246" t="s">
        <v>466</v>
      </c>
      <c r="I437" s="246" t="s">
        <v>448</v>
      </c>
      <c r="J437" s="246" t="s">
        <v>106</v>
      </c>
      <c r="L437" s="258">
        <v>0</v>
      </c>
      <c r="M437" s="253"/>
      <c r="N437" s="253">
        <v>0</v>
      </c>
      <c r="O437" s="253">
        <v>0</v>
      </c>
      <c r="P437" s="253">
        <v>0</v>
      </c>
      <c r="Q437" s="253">
        <v>0</v>
      </c>
      <c r="R437" s="253">
        <v>0</v>
      </c>
      <c r="S437" s="253">
        <v>0</v>
      </c>
      <c r="T437" s="253">
        <v>0</v>
      </c>
      <c r="U437" s="253">
        <v>0</v>
      </c>
      <c r="V437" s="253">
        <v>0</v>
      </c>
      <c r="W437" s="253">
        <v>0</v>
      </c>
      <c r="X437" s="253">
        <v>0</v>
      </c>
      <c r="Y437" s="253">
        <v>0</v>
      </c>
    </row>
    <row r="438" spans="4:25" hidden="1" outlineLevel="1">
      <c r="D438" s="246" t="s">
        <v>1789</v>
      </c>
      <c r="E438" s="246" t="s">
        <v>1759</v>
      </c>
      <c r="F438" s="246" t="s">
        <v>465</v>
      </c>
      <c r="H438" s="246" t="s">
        <v>466</v>
      </c>
      <c r="I438" s="246" t="s">
        <v>1819</v>
      </c>
      <c r="J438" s="246" t="s">
        <v>789</v>
      </c>
      <c r="L438" s="258">
        <v>0</v>
      </c>
      <c r="M438" s="253"/>
      <c r="N438" s="253">
        <v>0</v>
      </c>
      <c r="O438" s="253">
        <v>0</v>
      </c>
      <c r="P438" s="253">
        <v>0</v>
      </c>
      <c r="Q438" s="253">
        <v>0</v>
      </c>
      <c r="R438" s="253">
        <v>0</v>
      </c>
      <c r="S438" s="253"/>
      <c r="T438" s="253"/>
      <c r="U438" s="253"/>
      <c r="V438" s="253"/>
      <c r="W438" s="253"/>
      <c r="X438" s="253"/>
      <c r="Y438" s="253"/>
    </row>
    <row r="439" spans="4:25" hidden="1" outlineLevel="1">
      <c r="D439" s="246" t="s">
        <v>1789</v>
      </c>
      <c r="E439" s="246" t="s">
        <v>1759</v>
      </c>
      <c r="F439" s="246" t="s">
        <v>467</v>
      </c>
      <c r="H439" s="246" t="s">
        <v>466</v>
      </c>
      <c r="I439" s="246" t="s">
        <v>1820</v>
      </c>
      <c r="J439" s="246" t="s">
        <v>789</v>
      </c>
      <c r="L439" s="258">
        <v>0</v>
      </c>
      <c r="M439" s="253"/>
      <c r="N439" s="253">
        <v>0</v>
      </c>
      <c r="O439" s="253">
        <v>0</v>
      </c>
      <c r="P439" s="253">
        <v>0</v>
      </c>
      <c r="Q439" s="253">
        <v>0</v>
      </c>
      <c r="R439" s="253">
        <v>0</v>
      </c>
      <c r="S439" s="253"/>
      <c r="T439" s="253"/>
      <c r="U439" s="253"/>
      <c r="V439" s="253"/>
      <c r="W439" s="253"/>
      <c r="X439" s="253"/>
      <c r="Y439" s="253"/>
    </row>
    <row r="440" spans="4:25" hidden="1" outlineLevel="1">
      <c r="D440" s="246" t="s">
        <v>924</v>
      </c>
      <c r="E440" s="246" t="s">
        <v>49</v>
      </c>
      <c r="F440" s="246" t="s">
        <v>465</v>
      </c>
      <c r="H440" s="246" t="s">
        <v>466</v>
      </c>
      <c r="I440" s="246" t="s">
        <v>925</v>
      </c>
      <c r="J440" s="246" t="s">
        <v>429</v>
      </c>
      <c r="L440" s="258">
        <v>0</v>
      </c>
      <c r="M440" s="253"/>
      <c r="N440" s="253">
        <v>0</v>
      </c>
      <c r="O440" s="253">
        <v>0</v>
      </c>
      <c r="P440" s="253">
        <v>0</v>
      </c>
      <c r="Q440" s="253">
        <v>0</v>
      </c>
      <c r="R440" s="253">
        <v>0</v>
      </c>
      <c r="S440" s="253">
        <v>0</v>
      </c>
      <c r="T440" s="253">
        <v>0</v>
      </c>
      <c r="U440" s="253">
        <v>0</v>
      </c>
      <c r="V440" s="253">
        <v>0</v>
      </c>
      <c r="W440" s="253">
        <v>0</v>
      </c>
      <c r="X440" s="253">
        <v>0</v>
      </c>
      <c r="Y440" s="253">
        <v>0</v>
      </c>
    </row>
    <row r="441" spans="4:25" hidden="1" outlineLevel="1">
      <c r="D441" s="246" t="s">
        <v>2521</v>
      </c>
      <c r="E441" s="246" t="s">
        <v>49</v>
      </c>
      <c r="F441" s="246" t="s">
        <v>465</v>
      </c>
      <c r="H441" s="246" t="s">
        <v>466</v>
      </c>
      <c r="I441" s="246" t="s">
        <v>700</v>
      </c>
      <c r="J441" s="246" t="s">
        <v>430</v>
      </c>
      <c r="L441" s="258">
        <v>0</v>
      </c>
      <c r="M441" s="253"/>
      <c r="N441" s="253">
        <v>0</v>
      </c>
      <c r="O441" s="253">
        <v>0</v>
      </c>
      <c r="P441" s="253">
        <v>0</v>
      </c>
      <c r="Q441" s="253">
        <v>0</v>
      </c>
      <c r="R441" s="253">
        <v>0</v>
      </c>
      <c r="S441" s="253">
        <v>0</v>
      </c>
      <c r="T441" s="253">
        <v>0</v>
      </c>
      <c r="U441" s="253">
        <v>0</v>
      </c>
      <c r="V441" s="253">
        <v>0</v>
      </c>
      <c r="W441" s="253">
        <v>0</v>
      </c>
      <c r="X441" s="253">
        <v>0</v>
      </c>
      <c r="Y441" s="253">
        <v>0</v>
      </c>
    </row>
    <row r="442" spans="4:25" hidden="1" outlineLevel="1">
      <c r="D442" s="246" t="s">
        <v>519</v>
      </c>
      <c r="E442" s="246" t="s">
        <v>61</v>
      </c>
      <c r="F442" s="246" t="s">
        <v>465</v>
      </c>
      <c r="H442" s="246" t="s">
        <v>466</v>
      </c>
      <c r="I442" s="246" t="s">
        <v>438</v>
      </c>
      <c r="J442" s="246" t="s">
        <v>0</v>
      </c>
      <c r="L442" s="258">
        <v>0</v>
      </c>
      <c r="M442" s="253"/>
      <c r="N442" s="253">
        <v>0</v>
      </c>
      <c r="O442" s="253">
        <v>0</v>
      </c>
      <c r="P442" s="253">
        <v>0</v>
      </c>
      <c r="Q442" s="253">
        <v>0</v>
      </c>
      <c r="R442" s="253">
        <v>0</v>
      </c>
      <c r="S442" s="253">
        <v>0</v>
      </c>
      <c r="T442" s="253">
        <v>0</v>
      </c>
      <c r="U442" s="253">
        <v>0</v>
      </c>
      <c r="V442" s="253">
        <v>0</v>
      </c>
      <c r="W442" s="253">
        <v>0</v>
      </c>
      <c r="X442" s="253">
        <v>0</v>
      </c>
      <c r="Y442" s="253">
        <v>0</v>
      </c>
    </row>
    <row r="443" spans="4:25" hidden="1" outlineLevel="1">
      <c r="D443" s="246" t="s">
        <v>926</v>
      </c>
      <c r="E443" s="246" t="s">
        <v>49</v>
      </c>
      <c r="F443" s="246" t="s">
        <v>465</v>
      </c>
      <c r="H443" s="246" t="s">
        <v>466</v>
      </c>
      <c r="I443" s="246" t="s">
        <v>520</v>
      </c>
      <c r="J443" s="246" t="s">
        <v>106</v>
      </c>
      <c r="L443" s="258">
        <v>0</v>
      </c>
      <c r="M443" s="253"/>
      <c r="N443" s="253">
        <v>0</v>
      </c>
      <c r="O443" s="253">
        <v>0</v>
      </c>
      <c r="P443" s="253">
        <v>0</v>
      </c>
      <c r="Q443" s="253">
        <v>0</v>
      </c>
      <c r="R443" s="253">
        <v>0</v>
      </c>
      <c r="S443" s="253">
        <v>0</v>
      </c>
      <c r="T443" s="253">
        <v>0</v>
      </c>
      <c r="U443" s="253">
        <v>0</v>
      </c>
      <c r="V443" s="253">
        <v>0</v>
      </c>
      <c r="W443" s="253">
        <v>0</v>
      </c>
      <c r="X443" s="253">
        <v>0</v>
      </c>
      <c r="Y443" s="253">
        <v>0</v>
      </c>
    </row>
    <row r="444" spans="4:25" hidden="1" outlineLevel="1">
      <c r="D444" s="246" t="s">
        <v>926</v>
      </c>
      <c r="E444" s="246" t="s">
        <v>49</v>
      </c>
      <c r="F444" s="246" t="s">
        <v>465</v>
      </c>
      <c r="H444" s="246" t="s">
        <v>466</v>
      </c>
      <c r="I444" s="246" t="s">
        <v>927</v>
      </c>
      <c r="J444" s="246" t="s">
        <v>429</v>
      </c>
      <c r="L444" s="258">
        <v>0</v>
      </c>
      <c r="M444" s="253"/>
      <c r="N444" s="253">
        <v>0</v>
      </c>
      <c r="O444" s="253">
        <v>0</v>
      </c>
      <c r="P444" s="253">
        <v>0</v>
      </c>
      <c r="Q444" s="253">
        <v>0</v>
      </c>
      <c r="R444" s="253">
        <v>0</v>
      </c>
      <c r="S444" s="253">
        <v>0</v>
      </c>
      <c r="T444" s="253">
        <v>0</v>
      </c>
      <c r="U444" s="253">
        <v>0</v>
      </c>
      <c r="V444" s="253">
        <v>0</v>
      </c>
      <c r="W444" s="253">
        <v>0</v>
      </c>
      <c r="X444" s="253">
        <v>0</v>
      </c>
      <c r="Y444" s="253">
        <v>0</v>
      </c>
    </row>
    <row r="445" spans="4:25" hidden="1" outlineLevel="1">
      <c r="D445" s="246" t="s">
        <v>208</v>
      </c>
      <c r="E445" s="246" t="s">
        <v>48</v>
      </c>
      <c r="F445" s="246" t="s">
        <v>465</v>
      </c>
      <c r="H445" s="246" t="s">
        <v>466</v>
      </c>
      <c r="I445" s="246" t="s">
        <v>701</v>
      </c>
      <c r="J445" s="246" t="s">
        <v>109</v>
      </c>
      <c r="L445" s="258">
        <v>0</v>
      </c>
      <c r="M445" s="253"/>
      <c r="N445" s="253">
        <v>0</v>
      </c>
      <c r="O445" s="253">
        <v>0</v>
      </c>
      <c r="P445" s="253">
        <v>0</v>
      </c>
      <c r="Q445" s="253">
        <v>0</v>
      </c>
      <c r="R445" s="253">
        <v>0</v>
      </c>
      <c r="S445" s="253">
        <v>0</v>
      </c>
      <c r="T445" s="253">
        <v>0</v>
      </c>
      <c r="U445" s="253">
        <v>0</v>
      </c>
      <c r="V445" s="253">
        <v>0</v>
      </c>
      <c r="W445" s="253">
        <v>0</v>
      </c>
      <c r="X445" s="253">
        <v>0</v>
      </c>
      <c r="Y445" s="253">
        <v>0</v>
      </c>
    </row>
    <row r="446" spans="4:25" hidden="1" outlineLevel="1">
      <c r="D446" s="246" t="s">
        <v>265</v>
      </c>
      <c r="E446" s="246" t="s">
        <v>48</v>
      </c>
      <c r="F446" s="246" t="s">
        <v>465</v>
      </c>
      <c r="H446" s="246" t="s">
        <v>466</v>
      </c>
      <c r="I446" s="246" t="s">
        <v>702</v>
      </c>
      <c r="J446" s="246" t="s">
        <v>109</v>
      </c>
      <c r="L446" s="258">
        <v>0</v>
      </c>
      <c r="M446" s="253"/>
      <c r="N446" s="253">
        <v>0</v>
      </c>
      <c r="O446" s="253">
        <v>0</v>
      </c>
      <c r="P446" s="253">
        <v>0</v>
      </c>
      <c r="Q446" s="253">
        <v>0</v>
      </c>
      <c r="R446" s="253">
        <v>0</v>
      </c>
      <c r="S446" s="253">
        <v>0</v>
      </c>
      <c r="T446" s="253">
        <v>0</v>
      </c>
      <c r="U446" s="253">
        <v>0</v>
      </c>
      <c r="V446" s="253">
        <v>0</v>
      </c>
      <c r="W446" s="253">
        <v>0</v>
      </c>
      <c r="X446" s="253">
        <v>0</v>
      </c>
      <c r="Y446" s="253">
        <v>0</v>
      </c>
    </row>
    <row r="447" spans="4:25" hidden="1" outlineLevel="1">
      <c r="D447" s="246" t="s">
        <v>265</v>
      </c>
      <c r="E447" s="246" t="s">
        <v>48</v>
      </c>
      <c r="F447" s="246" t="s">
        <v>467</v>
      </c>
      <c r="H447" s="246" t="s">
        <v>466</v>
      </c>
      <c r="I447" s="246" t="s">
        <v>2112</v>
      </c>
      <c r="J447" s="246" t="s">
        <v>109</v>
      </c>
      <c r="L447" s="258">
        <v>0</v>
      </c>
      <c r="M447" s="253"/>
      <c r="N447" s="253">
        <v>0</v>
      </c>
      <c r="O447" s="253">
        <v>0</v>
      </c>
      <c r="P447" s="253">
        <v>0</v>
      </c>
      <c r="Q447" s="253">
        <v>0</v>
      </c>
      <c r="R447" s="253">
        <v>0</v>
      </c>
      <c r="S447" s="253">
        <v>0</v>
      </c>
      <c r="T447" s="253">
        <v>0</v>
      </c>
      <c r="U447" s="253">
        <v>0</v>
      </c>
      <c r="V447" s="253">
        <v>0</v>
      </c>
      <c r="W447" s="253">
        <v>0</v>
      </c>
      <c r="X447" s="253">
        <v>0</v>
      </c>
      <c r="Y447" s="253">
        <v>0</v>
      </c>
    </row>
    <row r="448" spans="4:25" hidden="1" outlineLevel="1">
      <c r="D448" s="246" t="s">
        <v>928</v>
      </c>
      <c r="E448" s="246" t="s">
        <v>49</v>
      </c>
      <c r="F448" s="246" t="s">
        <v>465</v>
      </c>
      <c r="H448" s="246" t="s">
        <v>466</v>
      </c>
      <c r="I448" s="246" t="s">
        <v>929</v>
      </c>
      <c r="J448" s="246" t="s">
        <v>429</v>
      </c>
      <c r="L448" s="258">
        <v>0</v>
      </c>
      <c r="M448" s="253"/>
      <c r="N448" s="253">
        <v>0</v>
      </c>
      <c r="O448" s="253">
        <v>0</v>
      </c>
      <c r="P448" s="253">
        <v>0</v>
      </c>
      <c r="Q448" s="253">
        <v>0</v>
      </c>
      <c r="R448" s="253">
        <v>0</v>
      </c>
      <c r="S448" s="253">
        <v>0</v>
      </c>
      <c r="T448" s="253">
        <v>0</v>
      </c>
      <c r="U448" s="253">
        <v>0</v>
      </c>
      <c r="V448" s="253">
        <v>0</v>
      </c>
      <c r="W448" s="253">
        <v>0</v>
      </c>
      <c r="X448" s="253">
        <v>0</v>
      </c>
      <c r="Y448" s="253">
        <v>0</v>
      </c>
    </row>
    <row r="449" spans="4:25" hidden="1" outlineLevel="1">
      <c r="D449" s="246" t="s">
        <v>521</v>
      </c>
      <c r="E449" s="246" t="s">
        <v>49</v>
      </c>
      <c r="F449" s="246" t="s">
        <v>465</v>
      </c>
      <c r="H449" s="246" t="s">
        <v>466</v>
      </c>
      <c r="I449" s="246" t="s">
        <v>703</v>
      </c>
      <c r="J449" s="246" t="s">
        <v>430</v>
      </c>
      <c r="L449" s="258">
        <v>0</v>
      </c>
      <c r="M449" s="253"/>
      <c r="N449" s="253">
        <v>0</v>
      </c>
      <c r="O449" s="253">
        <v>0</v>
      </c>
      <c r="P449" s="253">
        <v>0</v>
      </c>
      <c r="Q449" s="253">
        <v>0</v>
      </c>
      <c r="R449" s="253">
        <v>0</v>
      </c>
      <c r="S449" s="253">
        <v>0</v>
      </c>
      <c r="T449" s="253">
        <v>0</v>
      </c>
      <c r="U449" s="253">
        <v>0</v>
      </c>
      <c r="V449" s="253">
        <v>0</v>
      </c>
      <c r="W449" s="253">
        <v>0</v>
      </c>
      <c r="X449" s="253">
        <v>0</v>
      </c>
      <c r="Y449" s="253">
        <v>0</v>
      </c>
    </row>
    <row r="450" spans="4:25" hidden="1" outlineLevel="1">
      <c r="D450" s="246" t="s">
        <v>522</v>
      </c>
      <c r="E450" s="246" t="s">
        <v>49</v>
      </c>
      <c r="F450" s="246" t="s">
        <v>465</v>
      </c>
      <c r="H450" s="246" t="s">
        <v>466</v>
      </c>
      <c r="I450" s="246" t="s">
        <v>704</v>
      </c>
      <c r="J450" s="246" t="s">
        <v>110</v>
      </c>
      <c r="L450" s="258">
        <v>0</v>
      </c>
      <c r="M450" s="253"/>
      <c r="N450" s="253">
        <v>0</v>
      </c>
      <c r="O450" s="253">
        <v>0</v>
      </c>
      <c r="P450" s="253">
        <v>0</v>
      </c>
      <c r="Q450" s="253">
        <v>0</v>
      </c>
      <c r="R450" s="253">
        <v>0</v>
      </c>
      <c r="S450" s="253">
        <v>0</v>
      </c>
      <c r="T450" s="253">
        <v>0</v>
      </c>
      <c r="U450" s="253">
        <v>0</v>
      </c>
      <c r="V450" s="253">
        <v>0</v>
      </c>
      <c r="W450" s="253">
        <v>0</v>
      </c>
      <c r="X450" s="253">
        <v>0</v>
      </c>
      <c r="Y450" s="253">
        <v>0</v>
      </c>
    </row>
    <row r="451" spans="4:25" hidden="1" outlineLevel="1">
      <c r="D451" s="246" t="s">
        <v>930</v>
      </c>
      <c r="E451" s="246" t="s">
        <v>49</v>
      </c>
      <c r="F451" s="246" t="s">
        <v>465</v>
      </c>
      <c r="H451" s="246" t="s">
        <v>466</v>
      </c>
      <c r="I451" s="246" t="s">
        <v>931</v>
      </c>
      <c r="J451" s="246" t="s">
        <v>429</v>
      </c>
      <c r="L451" s="258">
        <v>0</v>
      </c>
      <c r="M451" s="253"/>
      <c r="N451" s="253">
        <v>0</v>
      </c>
      <c r="O451" s="253">
        <v>0</v>
      </c>
      <c r="P451" s="253">
        <v>0</v>
      </c>
      <c r="Q451" s="253">
        <v>0</v>
      </c>
      <c r="R451" s="253">
        <v>0</v>
      </c>
      <c r="S451" s="253">
        <v>0</v>
      </c>
      <c r="T451" s="253">
        <v>0</v>
      </c>
      <c r="U451" s="253">
        <v>0</v>
      </c>
      <c r="V451" s="253">
        <v>0</v>
      </c>
      <c r="W451" s="253">
        <v>0</v>
      </c>
      <c r="X451" s="253">
        <v>0</v>
      </c>
      <c r="Y451" s="253">
        <v>0</v>
      </c>
    </row>
    <row r="452" spans="4:25" hidden="1" outlineLevel="1">
      <c r="D452" s="246" t="s">
        <v>932</v>
      </c>
      <c r="E452" s="246" t="s">
        <v>49</v>
      </c>
      <c r="F452" s="246" t="s">
        <v>465</v>
      </c>
      <c r="H452" s="246" t="s">
        <v>466</v>
      </c>
      <c r="I452" s="246" t="s">
        <v>933</v>
      </c>
      <c r="J452" s="246" t="s">
        <v>472</v>
      </c>
      <c r="L452" s="258">
        <v>0</v>
      </c>
      <c r="M452" s="253"/>
      <c r="N452" s="253">
        <v>0</v>
      </c>
      <c r="O452" s="253">
        <v>0</v>
      </c>
      <c r="P452" s="253">
        <v>0</v>
      </c>
      <c r="Q452" s="253">
        <v>0</v>
      </c>
      <c r="R452" s="253">
        <v>0</v>
      </c>
      <c r="S452" s="253">
        <v>0</v>
      </c>
      <c r="T452" s="253">
        <v>0</v>
      </c>
      <c r="U452" s="253">
        <v>0</v>
      </c>
      <c r="V452" s="253">
        <v>0</v>
      </c>
      <c r="W452" s="253">
        <v>0</v>
      </c>
      <c r="X452" s="253">
        <v>0</v>
      </c>
      <c r="Y452" s="253">
        <v>0</v>
      </c>
    </row>
    <row r="453" spans="4:25" hidden="1" outlineLevel="1">
      <c r="D453" s="246" t="s">
        <v>934</v>
      </c>
      <c r="E453" s="246" t="s">
        <v>49</v>
      </c>
      <c r="F453" s="246" t="s">
        <v>465</v>
      </c>
      <c r="H453" s="246" t="s">
        <v>466</v>
      </c>
      <c r="I453" s="246" t="s">
        <v>935</v>
      </c>
      <c r="J453" s="246" t="s">
        <v>429</v>
      </c>
      <c r="L453" s="258">
        <v>0</v>
      </c>
      <c r="M453" s="253"/>
      <c r="N453" s="253">
        <v>0</v>
      </c>
      <c r="O453" s="253">
        <v>0</v>
      </c>
      <c r="P453" s="253">
        <v>0</v>
      </c>
      <c r="Q453" s="253">
        <v>0</v>
      </c>
      <c r="R453" s="253">
        <v>0</v>
      </c>
      <c r="S453" s="253">
        <v>0</v>
      </c>
      <c r="T453" s="253">
        <v>0</v>
      </c>
      <c r="U453" s="253">
        <v>0</v>
      </c>
      <c r="V453" s="253">
        <v>0</v>
      </c>
      <c r="W453" s="253">
        <v>0</v>
      </c>
      <c r="X453" s="253">
        <v>0</v>
      </c>
      <c r="Y453" s="253">
        <v>0</v>
      </c>
    </row>
    <row r="454" spans="4:25" hidden="1" outlineLevel="1">
      <c r="D454" s="246" t="s">
        <v>268</v>
      </c>
      <c r="E454" s="246" t="s">
        <v>49</v>
      </c>
      <c r="F454" s="246" t="s">
        <v>465</v>
      </c>
      <c r="H454" s="246" t="s">
        <v>466</v>
      </c>
      <c r="I454" s="246" t="s">
        <v>706</v>
      </c>
      <c r="J454" s="246" t="s">
        <v>110</v>
      </c>
      <c r="L454" s="258">
        <v>0</v>
      </c>
      <c r="M454" s="253"/>
      <c r="N454" s="253">
        <v>0</v>
      </c>
      <c r="O454" s="253">
        <v>0</v>
      </c>
      <c r="P454" s="253">
        <v>0</v>
      </c>
      <c r="Q454" s="253">
        <v>0</v>
      </c>
      <c r="R454" s="253">
        <v>0</v>
      </c>
      <c r="S454" s="253">
        <v>0</v>
      </c>
      <c r="T454" s="253">
        <v>0</v>
      </c>
      <c r="U454" s="253">
        <v>0</v>
      </c>
      <c r="V454" s="253">
        <v>0</v>
      </c>
      <c r="W454" s="253">
        <v>0</v>
      </c>
      <c r="X454" s="253">
        <v>0</v>
      </c>
      <c r="Y454" s="253">
        <v>0</v>
      </c>
    </row>
    <row r="455" spans="4:25" hidden="1" outlineLevel="1">
      <c r="D455" s="246" t="s">
        <v>268</v>
      </c>
      <c r="E455" s="246" t="s">
        <v>49</v>
      </c>
      <c r="F455" s="246" t="s">
        <v>467</v>
      </c>
      <c r="H455" s="246" t="s">
        <v>466</v>
      </c>
      <c r="I455" s="246" t="s">
        <v>2113</v>
      </c>
      <c r="J455" s="246" t="s">
        <v>110</v>
      </c>
      <c r="L455" s="258">
        <v>0</v>
      </c>
      <c r="M455" s="253"/>
      <c r="N455" s="253">
        <v>0</v>
      </c>
      <c r="O455" s="253">
        <v>0</v>
      </c>
      <c r="P455" s="253">
        <v>0</v>
      </c>
      <c r="Q455" s="253">
        <v>0</v>
      </c>
      <c r="R455" s="253">
        <v>0</v>
      </c>
      <c r="S455" s="253">
        <v>0</v>
      </c>
      <c r="T455" s="253">
        <v>0</v>
      </c>
      <c r="U455" s="253">
        <v>0</v>
      </c>
      <c r="V455" s="253">
        <v>0</v>
      </c>
      <c r="W455" s="253">
        <v>0</v>
      </c>
      <c r="X455" s="253">
        <v>0</v>
      </c>
      <c r="Y455" s="253">
        <v>0</v>
      </c>
    </row>
    <row r="456" spans="4:25" hidden="1" outlineLevel="1">
      <c r="D456" s="246" t="s">
        <v>2522</v>
      </c>
      <c r="E456" s="246" t="s">
        <v>49</v>
      </c>
      <c r="F456" s="246" t="s">
        <v>465</v>
      </c>
      <c r="H456" s="246" t="s">
        <v>466</v>
      </c>
      <c r="I456" s="246" t="s">
        <v>2523</v>
      </c>
      <c r="J456" s="246" t="s">
        <v>482</v>
      </c>
      <c r="L456" s="258">
        <v>0</v>
      </c>
      <c r="M456" s="253"/>
      <c r="N456" s="253">
        <v>0</v>
      </c>
      <c r="O456" s="253">
        <v>0</v>
      </c>
      <c r="P456" s="253">
        <v>0</v>
      </c>
      <c r="Q456" s="253">
        <v>0</v>
      </c>
      <c r="R456" s="253">
        <v>0</v>
      </c>
      <c r="S456" s="253">
        <v>0</v>
      </c>
      <c r="T456" s="253">
        <v>0</v>
      </c>
      <c r="U456" s="253">
        <v>0</v>
      </c>
      <c r="V456" s="253">
        <v>0</v>
      </c>
      <c r="W456" s="253">
        <v>0</v>
      </c>
      <c r="X456" s="253">
        <v>0</v>
      </c>
      <c r="Y456" s="253">
        <v>0</v>
      </c>
    </row>
    <row r="457" spans="4:25" hidden="1" outlineLevel="1">
      <c r="D457" s="246" t="s">
        <v>416</v>
      </c>
      <c r="E457" s="246" t="s">
        <v>48</v>
      </c>
      <c r="F457" s="246" t="s">
        <v>465</v>
      </c>
      <c r="H457" s="246" t="s">
        <v>466</v>
      </c>
      <c r="I457" s="246" t="s">
        <v>548</v>
      </c>
      <c r="J457" s="246" t="s">
        <v>109</v>
      </c>
      <c r="L457" s="258">
        <v>0</v>
      </c>
      <c r="M457" s="253"/>
      <c r="N457" s="253">
        <v>0</v>
      </c>
      <c r="O457" s="253">
        <v>0</v>
      </c>
      <c r="P457" s="253">
        <v>0</v>
      </c>
      <c r="Q457" s="253">
        <v>0</v>
      </c>
      <c r="R457" s="253">
        <v>0</v>
      </c>
      <c r="S457" s="253">
        <v>0</v>
      </c>
      <c r="T457" s="253">
        <v>0</v>
      </c>
      <c r="U457" s="253">
        <v>0</v>
      </c>
      <c r="V457" s="253">
        <v>0</v>
      </c>
      <c r="W457" s="253">
        <v>0</v>
      </c>
      <c r="X457" s="253">
        <v>0</v>
      </c>
      <c r="Y457" s="253">
        <v>0</v>
      </c>
    </row>
    <row r="458" spans="4:25" hidden="1" outlineLevel="1">
      <c r="D458" s="246" t="s">
        <v>416</v>
      </c>
      <c r="E458" s="246" t="s">
        <v>48</v>
      </c>
      <c r="F458" s="246" t="s">
        <v>467</v>
      </c>
      <c r="H458" s="246" t="s">
        <v>466</v>
      </c>
      <c r="I458" s="246" t="s">
        <v>2114</v>
      </c>
      <c r="J458" s="246" t="s">
        <v>109</v>
      </c>
      <c r="L458" s="258">
        <v>0</v>
      </c>
      <c r="M458" s="253"/>
      <c r="N458" s="253">
        <v>0</v>
      </c>
      <c r="O458" s="253">
        <v>0</v>
      </c>
      <c r="P458" s="253">
        <v>0</v>
      </c>
      <c r="Q458" s="253">
        <v>0</v>
      </c>
      <c r="R458" s="253">
        <v>0</v>
      </c>
      <c r="S458" s="253">
        <v>0</v>
      </c>
      <c r="T458" s="253">
        <v>0</v>
      </c>
      <c r="U458" s="253">
        <v>0</v>
      </c>
      <c r="V458" s="253">
        <v>0</v>
      </c>
      <c r="W458" s="253">
        <v>0</v>
      </c>
      <c r="X458" s="253">
        <v>0</v>
      </c>
      <c r="Y458" s="253">
        <v>0</v>
      </c>
    </row>
    <row r="459" spans="4:25" hidden="1" outlineLevel="1">
      <c r="D459" s="246" t="s">
        <v>936</v>
      </c>
      <c r="E459" s="246" t="s">
        <v>49</v>
      </c>
      <c r="F459" s="246" t="s">
        <v>465</v>
      </c>
      <c r="H459" s="246" t="s">
        <v>466</v>
      </c>
      <c r="I459" s="246" t="s">
        <v>937</v>
      </c>
      <c r="J459" s="246" t="s">
        <v>429</v>
      </c>
      <c r="L459" s="258">
        <v>0</v>
      </c>
      <c r="M459" s="253"/>
      <c r="N459" s="253">
        <v>0</v>
      </c>
      <c r="O459" s="253">
        <v>0</v>
      </c>
      <c r="P459" s="253">
        <v>0</v>
      </c>
      <c r="Q459" s="253">
        <v>0</v>
      </c>
      <c r="R459" s="253">
        <v>0</v>
      </c>
      <c r="S459" s="253">
        <v>0</v>
      </c>
      <c r="T459" s="253">
        <v>0</v>
      </c>
      <c r="U459" s="253">
        <v>0</v>
      </c>
      <c r="V459" s="253">
        <v>0</v>
      </c>
      <c r="W459" s="253">
        <v>0</v>
      </c>
      <c r="X459" s="253">
        <v>0</v>
      </c>
      <c r="Y459" s="253">
        <v>0</v>
      </c>
    </row>
    <row r="460" spans="4:25" hidden="1" outlineLevel="1">
      <c r="D460" s="246" t="s">
        <v>523</v>
      </c>
      <c r="E460" s="246" t="s">
        <v>48</v>
      </c>
      <c r="F460" s="246" t="s">
        <v>465</v>
      </c>
      <c r="H460" s="246" t="s">
        <v>466</v>
      </c>
      <c r="I460" s="246" t="s">
        <v>707</v>
      </c>
      <c r="J460" s="246" t="s">
        <v>109</v>
      </c>
      <c r="L460" s="258">
        <v>0</v>
      </c>
      <c r="M460" s="253"/>
      <c r="N460" s="253">
        <v>0</v>
      </c>
      <c r="O460" s="253">
        <v>0</v>
      </c>
      <c r="P460" s="253">
        <v>0</v>
      </c>
      <c r="Q460" s="253">
        <v>0</v>
      </c>
      <c r="R460" s="253">
        <v>0</v>
      </c>
      <c r="S460" s="253">
        <v>0</v>
      </c>
      <c r="T460" s="253">
        <v>0</v>
      </c>
      <c r="U460" s="253">
        <v>0</v>
      </c>
      <c r="V460" s="253">
        <v>0</v>
      </c>
      <c r="W460" s="253">
        <v>0</v>
      </c>
      <c r="X460" s="253">
        <v>0</v>
      </c>
      <c r="Y460" s="253">
        <v>0</v>
      </c>
    </row>
    <row r="461" spans="4:25" hidden="1" outlineLevel="1">
      <c r="D461" s="246" t="s">
        <v>523</v>
      </c>
      <c r="E461" s="246" t="s">
        <v>48</v>
      </c>
      <c r="F461" s="246" t="s">
        <v>467</v>
      </c>
      <c r="H461" s="246" t="s">
        <v>466</v>
      </c>
      <c r="I461" s="246" t="s">
        <v>2115</v>
      </c>
      <c r="J461" s="246" t="s">
        <v>109</v>
      </c>
      <c r="L461" s="258">
        <v>0</v>
      </c>
      <c r="M461" s="253"/>
      <c r="N461" s="253">
        <v>0</v>
      </c>
      <c r="O461" s="253">
        <v>0</v>
      </c>
      <c r="P461" s="253">
        <v>0</v>
      </c>
      <c r="Q461" s="253">
        <v>0</v>
      </c>
      <c r="R461" s="253">
        <v>0</v>
      </c>
      <c r="S461" s="253">
        <v>0</v>
      </c>
      <c r="T461" s="253">
        <v>0</v>
      </c>
      <c r="U461" s="253">
        <v>0</v>
      </c>
      <c r="V461" s="253">
        <v>0</v>
      </c>
      <c r="W461" s="253">
        <v>0</v>
      </c>
      <c r="X461" s="253">
        <v>0</v>
      </c>
      <c r="Y461" s="253">
        <v>0</v>
      </c>
    </row>
    <row r="462" spans="4:25" hidden="1" outlineLevel="1">
      <c r="D462" s="246" t="s">
        <v>2680</v>
      </c>
      <c r="E462" s="246" t="s">
        <v>2574</v>
      </c>
      <c r="F462" s="246" t="s">
        <v>465</v>
      </c>
      <c r="H462" s="246" t="s">
        <v>466</v>
      </c>
      <c r="I462" s="246" t="s">
        <v>2805</v>
      </c>
      <c r="J462" s="246" t="s">
        <v>471</v>
      </c>
      <c r="L462" s="258">
        <v>0</v>
      </c>
      <c r="M462" s="253"/>
      <c r="N462" s="253">
        <v>0</v>
      </c>
      <c r="O462" s="253">
        <v>0</v>
      </c>
      <c r="P462" s="253">
        <v>0</v>
      </c>
      <c r="Q462" s="253">
        <v>0</v>
      </c>
      <c r="R462" s="253">
        <v>0</v>
      </c>
      <c r="S462" s="253">
        <v>0</v>
      </c>
      <c r="T462" s="253">
        <v>0</v>
      </c>
      <c r="U462" s="253">
        <v>0</v>
      </c>
      <c r="V462" s="253">
        <v>0</v>
      </c>
      <c r="W462" s="253">
        <v>0</v>
      </c>
      <c r="X462" s="253">
        <v>0</v>
      </c>
      <c r="Y462" s="253">
        <v>0</v>
      </c>
    </row>
    <row r="463" spans="4:25" hidden="1" outlineLevel="1">
      <c r="D463" s="246" t="s">
        <v>2680</v>
      </c>
      <c r="E463" s="246" t="s">
        <v>2574</v>
      </c>
      <c r="F463" s="246" t="s">
        <v>467</v>
      </c>
      <c r="H463" s="246" t="s">
        <v>466</v>
      </c>
      <c r="I463" s="246" t="s">
        <v>2806</v>
      </c>
      <c r="J463" s="246" t="s">
        <v>471</v>
      </c>
      <c r="L463" s="258">
        <v>2258.2375000000002</v>
      </c>
      <c r="M463" s="253"/>
      <c r="N463" s="253">
        <v>0</v>
      </c>
      <c r="O463" s="253">
        <v>0</v>
      </c>
      <c r="P463" s="253">
        <v>0</v>
      </c>
      <c r="Q463" s="253">
        <v>0</v>
      </c>
      <c r="R463" s="253">
        <v>0</v>
      </c>
      <c r="S463" s="253">
        <v>0</v>
      </c>
      <c r="T463" s="253">
        <v>0</v>
      </c>
      <c r="U463" s="253">
        <v>0</v>
      </c>
      <c r="V463" s="253">
        <v>1213</v>
      </c>
      <c r="W463" s="253">
        <v>0</v>
      </c>
      <c r="X463" s="253">
        <v>1045.2375</v>
      </c>
      <c r="Y463" s="253">
        <v>0</v>
      </c>
    </row>
    <row r="464" spans="4:25" hidden="1" outlineLevel="1">
      <c r="D464" s="246" t="s">
        <v>1990</v>
      </c>
      <c r="E464" s="246" t="s">
        <v>1759</v>
      </c>
      <c r="F464" s="246" t="s">
        <v>465</v>
      </c>
      <c r="H464" s="246" t="s">
        <v>466</v>
      </c>
      <c r="I464" s="246" t="s">
        <v>2524</v>
      </c>
      <c r="J464" s="246" t="s">
        <v>789</v>
      </c>
      <c r="L464" s="258">
        <v>0</v>
      </c>
      <c r="M464" s="253"/>
      <c r="N464" s="253">
        <v>0</v>
      </c>
      <c r="O464" s="253">
        <v>0</v>
      </c>
      <c r="P464" s="253">
        <v>0</v>
      </c>
      <c r="Q464" s="253">
        <v>0</v>
      </c>
      <c r="R464" s="253">
        <v>0</v>
      </c>
      <c r="S464" s="253">
        <v>0</v>
      </c>
      <c r="T464" s="253">
        <v>0</v>
      </c>
      <c r="U464" s="253">
        <v>0</v>
      </c>
      <c r="V464" s="253">
        <v>0</v>
      </c>
      <c r="W464" s="253">
        <v>0</v>
      </c>
      <c r="X464" s="253">
        <v>0</v>
      </c>
      <c r="Y464" s="253">
        <v>0</v>
      </c>
    </row>
    <row r="465" spans="4:25" hidden="1" outlineLevel="1">
      <c r="D465" s="246" t="s">
        <v>1990</v>
      </c>
      <c r="E465" s="246" t="s">
        <v>1759</v>
      </c>
      <c r="F465" s="246" t="s">
        <v>467</v>
      </c>
      <c r="H465" s="246" t="s">
        <v>466</v>
      </c>
      <c r="I465" s="246" t="s">
        <v>2525</v>
      </c>
      <c r="J465" s="246" t="s">
        <v>789</v>
      </c>
      <c r="L465" s="258">
        <v>0</v>
      </c>
      <c r="M465" s="253"/>
      <c r="N465" s="253">
        <v>0</v>
      </c>
      <c r="O465" s="253">
        <v>0</v>
      </c>
      <c r="P465" s="253">
        <v>0</v>
      </c>
      <c r="Q465" s="253">
        <v>0</v>
      </c>
      <c r="R465" s="253">
        <v>0</v>
      </c>
      <c r="S465" s="253">
        <v>0</v>
      </c>
      <c r="T465" s="253">
        <v>0</v>
      </c>
      <c r="U465" s="253">
        <v>0</v>
      </c>
      <c r="V465" s="253">
        <v>0</v>
      </c>
      <c r="W465" s="253">
        <v>0</v>
      </c>
      <c r="X465" s="253">
        <v>0</v>
      </c>
      <c r="Y465" s="253">
        <v>0</v>
      </c>
    </row>
    <row r="466" spans="4:25" hidden="1" outlineLevel="1">
      <c r="D466" s="246" t="s">
        <v>317</v>
      </c>
      <c r="E466" s="246" t="s">
        <v>49</v>
      </c>
      <c r="F466" s="246" t="s">
        <v>465</v>
      </c>
      <c r="H466" s="246" t="s">
        <v>466</v>
      </c>
      <c r="I466" s="246" t="s">
        <v>708</v>
      </c>
      <c r="J466" s="246" t="s">
        <v>110</v>
      </c>
      <c r="L466" s="258">
        <v>0</v>
      </c>
      <c r="M466" s="253"/>
      <c r="N466" s="253">
        <v>0</v>
      </c>
      <c r="O466" s="253">
        <v>0</v>
      </c>
      <c r="P466" s="253">
        <v>0</v>
      </c>
      <c r="Q466" s="253">
        <v>0</v>
      </c>
      <c r="R466" s="253">
        <v>0</v>
      </c>
      <c r="S466" s="253">
        <v>0</v>
      </c>
      <c r="T466" s="253">
        <v>0</v>
      </c>
      <c r="U466" s="253">
        <v>0</v>
      </c>
      <c r="V466" s="253">
        <v>0</v>
      </c>
      <c r="W466" s="253">
        <v>0</v>
      </c>
      <c r="X466" s="253">
        <v>0</v>
      </c>
      <c r="Y466" s="253">
        <v>0</v>
      </c>
    </row>
    <row r="467" spans="4:25" hidden="1" outlineLevel="1">
      <c r="D467" s="246" t="s">
        <v>2526</v>
      </c>
      <c r="E467" s="246" t="s">
        <v>49</v>
      </c>
      <c r="F467" s="246" t="s">
        <v>465</v>
      </c>
      <c r="H467" s="246" t="s">
        <v>466</v>
      </c>
      <c r="I467" s="246" t="s">
        <v>709</v>
      </c>
      <c r="J467" s="246" t="s">
        <v>455</v>
      </c>
      <c r="L467" s="258">
        <v>0</v>
      </c>
      <c r="M467" s="253"/>
      <c r="N467" s="253">
        <v>0</v>
      </c>
      <c r="O467" s="253">
        <v>0</v>
      </c>
      <c r="P467" s="253">
        <v>0</v>
      </c>
      <c r="Q467" s="253">
        <v>0</v>
      </c>
      <c r="R467" s="253">
        <v>0</v>
      </c>
      <c r="S467" s="253">
        <v>0</v>
      </c>
      <c r="T467" s="253">
        <v>0</v>
      </c>
      <c r="U467" s="253">
        <v>0</v>
      </c>
      <c r="V467" s="253">
        <v>0</v>
      </c>
      <c r="W467" s="253">
        <v>0</v>
      </c>
      <c r="X467" s="253">
        <v>0</v>
      </c>
      <c r="Y467" s="253">
        <v>0</v>
      </c>
    </row>
    <row r="468" spans="4:25" hidden="1" outlineLevel="1">
      <c r="D468" s="246" t="s">
        <v>938</v>
      </c>
      <c r="E468" s="246" t="s">
        <v>49</v>
      </c>
      <c r="F468" s="246" t="s">
        <v>465</v>
      </c>
      <c r="H468" s="246" t="s">
        <v>466</v>
      </c>
      <c r="I468" s="246" t="s">
        <v>939</v>
      </c>
      <c r="J468" s="246" t="s">
        <v>774</v>
      </c>
      <c r="L468" s="258">
        <v>0</v>
      </c>
      <c r="M468" s="253"/>
      <c r="N468" s="253">
        <v>0</v>
      </c>
      <c r="O468" s="253">
        <v>0</v>
      </c>
      <c r="P468" s="253">
        <v>0</v>
      </c>
      <c r="Q468" s="253">
        <v>0</v>
      </c>
      <c r="R468" s="253">
        <v>0</v>
      </c>
      <c r="S468" s="253">
        <v>0</v>
      </c>
      <c r="T468" s="253">
        <v>0</v>
      </c>
      <c r="U468" s="253">
        <v>0</v>
      </c>
      <c r="V468" s="253">
        <v>0</v>
      </c>
      <c r="W468" s="253">
        <v>0</v>
      </c>
      <c r="X468" s="253">
        <v>0</v>
      </c>
      <c r="Y468" s="253">
        <v>0</v>
      </c>
    </row>
    <row r="469" spans="4:25" hidden="1" outlineLevel="1">
      <c r="D469" s="246" t="s">
        <v>436</v>
      </c>
      <c r="E469" s="246" t="s">
        <v>48</v>
      </c>
      <c r="F469" s="246" t="s">
        <v>465</v>
      </c>
      <c r="H469" s="246" t="s">
        <v>466</v>
      </c>
      <c r="I469" s="246" t="s">
        <v>2318</v>
      </c>
      <c r="J469" s="246" t="s">
        <v>109</v>
      </c>
      <c r="L469" s="258">
        <v>0</v>
      </c>
      <c r="M469" s="253"/>
      <c r="N469" s="253">
        <v>0</v>
      </c>
      <c r="O469" s="253">
        <v>0</v>
      </c>
      <c r="P469" s="253">
        <v>0</v>
      </c>
      <c r="Q469" s="253">
        <v>0</v>
      </c>
      <c r="R469" s="253">
        <v>0</v>
      </c>
      <c r="S469" s="253">
        <v>0</v>
      </c>
      <c r="T469" s="253">
        <v>0</v>
      </c>
      <c r="U469" s="253">
        <v>0</v>
      </c>
      <c r="V469" s="253">
        <v>0</v>
      </c>
      <c r="W469" s="253">
        <v>0</v>
      </c>
      <c r="X469" s="253">
        <v>0</v>
      </c>
      <c r="Y469" s="253">
        <v>0</v>
      </c>
    </row>
    <row r="470" spans="4:25" hidden="1" outlineLevel="1">
      <c r="D470" s="246" t="s">
        <v>269</v>
      </c>
      <c r="E470" s="246" t="s">
        <v>49</v>
      </c>
      <c r="F470" s="246" t="s">
        <v>465</v>
      </c>
      <c r="H470" s="246" t="s">
        <v>466</v>
      </c>
      <c r="I470" s="246" t="s">
        <v>710</v>
      </c>
      <c r="J470" s="246" t="s">
        <v>110</v>
      </c>
      <c r="L470" s="258">
        <v>0</v>
      </c>
      <c r="M470" s="253"/>
      <c r="N470" s="253">
        <v>0</v>
      </c>
      <c r="O470" s="253">
        <v>0</v>
      </c>
      <c r="P470" s="253">
        <v>0</v>
      </c>
      <c r="Q470" s="253">
        <v>0</v>
      </c>
      <c r="R470" s="253">
        <v>0</v>
      </c>
      <c r="S470" s="253">
        <v>0</v>
      </c>
      <c r="T470" s="253">
        <v>0</v>
      </c>
      <c r="U470" s="253">
        <v>0</v>
      </c>
      <c r="V470" s="253">
        <v>0</v>
      </c>
      <c r="W470" s="253">
        <v>0</v>
      </c>
      <c r="X470" s="253">
        <v>0</v>
      </c>
      <c r="Y470" s="253">
        <v>0</v>
      </c>
    </row>
    <row r="471" spans="4:25" hidden="1" outlineLevel="1">
      <c r="D471" s="246" t="s">
        <v>269</v>
      </c>
      <c r="E471" s="246" t="s">
        <v>49</v>
      </c>
      <c r="F471" s="246" t="s">
        <v>467</v>
      </c>
      <c r="H471" s="246" t="s">
        <v>466</v>
      </c>
      <c r="I471" s="246" t="s">
        <v>2116</v>
      </c>
      <c r="J471" s="246" t="s">
        <v>110</v>
      </c>
      <c r="L471" s="258">
        <v>0</v>
      </c>
      <c r="M471" s="253"/>
      <c r="N471" s="253">
        <v>0</v>
      </c>
      <c r="O471" s="253">
        <v>0</v>
      </c>
      <c r="P471" s="253">
        <v>0</v>
      </c>
      <c r="Q471" s="253">
        <v>0</v>
      </c>
      <c r="R471" s="253">
        <v>0</v>
      </c>
      <c r="S471" s="253">
        <v>0</v>
      </c>
      <c r="T471" s="253">
        <v>0</v>
      </c>
      <c r="U471" s="253">
        <v>0</v>
      </c>
      <c r="V471" s="253">
        <v>0</v>
      </c>
      <c r="W471" s="253">
        <v>0</v>
      </c>
      <c r="X471" s="253">
        <v>0</v>
      </c>
      <c r="Y471" s="253">
        <v>0</v>
      </c>
    </row>
    <row r="472" spans="4:25" hidden="1" outlineLevel="1">
      <c r="D472" s="246" t="s">
        <v>318</v>
      </c>
      <c r="E472" s="246" t="s">
        <v>49</v>
      </c>
      <c r="F472" s="246" t="s">
        <v>465</v>
      </c>
      <c r="H472" s="246" t="s">
        <v>466</v>
      </c>
      <c r="I472" s="246" t="s">
        <v>711</v>
      </c>
      <c r="J472" s="246" t="s">
        <v>106</v>
      </c>
      <c r="L472" s="258">
        <v>0</v>
      </c>
      <c r="M472" s="253"/>
      <c r="N472" s="253">
        <v>0</v>
      </c>
      <c r="O472" s="253">
        <v>0</v>
      </c>
      <c r="P472" s="253">
        <v>0</v>
      </c>
      <c r="Q472" s="253">
        <v>0</v>
      </c>
      <c r="R472" s="253">
        <v>0</v>
      </c>
      <c r="S472" s="253">
        <v>0</v>
      </c>
      <c r="T472" s="253">
        <v>0</v>
      </c>
      <c r="U472" s="253">
        <v>0</v>
      </c>
      <c r="V472" s="253">
        <v>0</v>
      </c>
      <c r="W472" s="253">
        <v>0</v>
      </c>
      <c r="X472" s="253">
        <v>0</v>
      </c>
      <c r="Y472" s="253">
        <v>0</v>
      </c>
    </row>
    <row r="473" spans="4:25" hidden="1" outlineLevel="1">
      <c r="D473" s="246" t="s">
        <v>2117</v>
      </c>
      <c r="E473" s="246" t="s">
        <v>1759</v>
      </c>
      <c r="F473" s="246" t="s">
        <v>465</v>
      </c>
      <c r="H473" s="246" t="s">
        <v>466</v>
      </c>
      <c r="I473" s="246" t="s">
        <v>2118</v>
      </c>
      <c r="J473" s="246" t="s">
        <v>789</v>
      </c>
      <c r="L473" s="258">
        <v>0</v>
      </c>
      <c r="M473" s="253"/>
      <c r="N473" s="253">
        <v>0</v>
      </c>
      <c r="O473" s="253">
        <v>0</v>
      </c>
      <c r="P473" s="253">
        <v>0</v>
      </c>
      <c r="Q473" s="253">
        <v>0</v>
      </c>
      <c r="R473" s="253">
        <v>0</v>
      </c>
      <c r="S473" s="253">
        <v>0</v>
      </c>
      <c r="T473" s="253">
        <v>0</v>
      </c>
      <c r="U473" s="253">
        <v>0</v>
      </c>
      <c r="V473" s="253">
        <v>0</v>
      </c>
      <c r="W473" s="253">
        <v>0</v>
      </c>
      <c r="X473" s="253">
        <v>0</v>
      </c>
      <c r="Y473" s="253">
        <v>0</v>
      </c>
    </row>
    <row r="474" spans="4:25" hidden="1" outlineLevel="1">
      <c r="D474" s="246" t="s">
        <v>2117</v>
      </c>
      <c r="E474" s="246" t="s">
        <v>1759</v>
      </c>
      <c r="F474" s="246" t="s">
        <v>467</v>
      </c>
      <c r="H474" s="246" t="s">
        <v>466</v>
      </c>
      <c r="I474" s="246" t="s">
        <v>2119</v>
      </c>
      <c r="J474" s="246" t="s">
        <v>789</v>
      </c>
      <c r="L474" s="258">
        <v>0</v>
      </c>
      <c r="M474" s="253"/>
      <c r="N474" s="253">
        <v>0</v>
      </c>
      <c r="O474" s="253">
        <v>0</v>
      </c>
      <c r="P474" s="253">
        <v>0</v>
      </c>
      <c r="Q474" s="253">
        <v>0</v>
      </c>
      <c r="R474" s="253">
        <v>0</v>
      </c>
      <c r="S474" s="253">
        <v>0</v>
      </c>
      <c r="T474" s="253">
        <v>0</v>
      </c>
      <c r="U474" s="253">
        <v>0</v>
      </c>
      <c r="V474" s="253">
        <v>0</v>
      </c>
      <c r="W474" s="253">
        <v>0</v>
      </c>
      <c r="X474" s="253">
        <v>0</v>
      </c>
      <c r="Y474" s="253">
        <v>0</v>
      </c>
    </row>
    <row r="475" spans="4:25" hidden="1" outlineLevel="1">
      <c r="D475" s="246" t="s">
        <v>941</v>
      </c>
      <c r="E475" s="246" t="s">
        <v>49</v>
      </c>
      <c r="F475" s="246" t="s">
        <v>465</v>
      </c>
      <c r="H475" s="246" t="s">
        <v>466</v>
      </c>
      <c r="I475" s="246" t="s">
        <v>942</v>
      </c>
      <c r="J475" s="246" t="s">
        <v>472</v>
      </c>
      <c r="L475" s="258">
        <v>0</v>
      </c>
      <c r="M475" s="253"/>
      <c r="N475" s="253">
        <v>0</v>
      </c>
      <c r="O475" s="253">
        <v>0</v>
      </c>
      <c r="P475" s="253">
        <v>0</v>
      </c>
      <c r="Q475" s="253">
        <v>0</v>
      </c>
      <c r="R475" s="253">
        <v>0</v>
      </c>
      <c r="S475" s="253">
        <v>0</v>
      </c>
      <c r="T475" s="253">
        <v>0</v>
      </c>
      <c r="U475" s="253">
        <v>0</v>
      </c>
      <c r="V475" s="253">
        <v>0</v>
      </c>
      <c r="W475" s="253">
        <v>0</v>
      </c>
      <c r="X475" s="253">
        <v>0</v>
      </c>
      <c r="Y475" s="253">
        <v>0</v>
      </c>
    </row>
    <row r="476" spans="4:25" hidden="1" outlineLevel="1">
      <c r="D476" s="246" t="s">
        <v>270</v>
      </c>
      <c r="E476" s="246" t="s">
        <v>48</v>
      </c>
      <c r="F476" s="246" t="s">
        <v>465</v>
      </c>
      <c r="H476" s="246" t="s">
        <v>466</v>
      </c>
      <c r="I476" s="246" t="s">
        <v>550</v>
      </c>
      <c r="J476" s="246" t="s">
        <v>109</v>
      </c>
      <c r="L476" s="258">
        <v>0</v>
      </c>
      <c r="M476" s="253"/>
      <c r="N476" s="253">
        <v>0</v>
      </c>
      <c r="O476" s="253">
        <v>0</v>
      </c>
      <c r="P476" s="253">
        <v>0</v>
      </c>
      <c r="Q476" s="253">
        <v>0</v>
      </c>
      <c r="R476" s="253">
        <v>0</v>
      </c>
      <c r="S476" s="253">
        <v>0</v>
      </c>
      <c r="T476" s="253">
        <v>0</v>
      </c>
      <c r="U476" s="253">
        <v>0</v>
      </c>
      <c r="V476" s="253">
        <v>0</v>
      </c>
      <c r="W476" s="253">
        <v>0</v>
      </c>
      <c r="X476" s="253">
        <v>0</v>
      </c>
      <c r="Y476" s="253">
        <v>0</v>
      </c>
    </row>
    <row r="477" spans="4:25" hidden="1" outlineLevel="1">
      <c r="D477" s="246" t="s">
        <v>270</v>
      </c>
      <c r="E477" s="246" t="s">
        <v>48</v>
      </c>
      <c r="F477" s="246" t="s">
        <v>467</v>
      </c>
      <c r="H477" s="246" t="s">
        <v>466</v>
      </c>
      <c r="I477" s="246" t="s">
        <v>2120</v>
      </c>
      <c r="J477" s="246" t="s">
        <v>109</v>
      </c>
      <c r="L477" s="258">
        <v>0</v>
      </c>
      <c r="M477" s="253"/>
      <c r="N477" s="253">
        <v>0</v>
      </c>
      <c r="O477" s="253">
        <v>0</v>
      </c>
      <c r="P477" s="253">
        <v>0</v>
      </c>
      <c r="Q477" s="253">
        <v>0</v>
      </c>
      <c r="R477" s="253">
        <v>0</v>
      </c>
      <c r="S477" s="253">
        <v>0</v>
      </c>
      <c r="T477" s="253">
        <v>0</v>
      </c>
      <c r="U477" s="253">
        <v>0</v>
      </c>
      <c r="V477" s="253">
        <v>0</v>
      </c>
      <c r="W477" s="253">
        <v>0</v>
      </c>
      <c r="X477" s="253">
        <v>0</v>
      </c>
      <c r="Y477" s="253">
        <v>0</v>
      </c>
    </row>
    <row r="478" spans="4:25" hidden="1" outlineLevel="1">
      <c r="D478" s="246" t="s">
        <v>203</v>
      </c>
      <c r="E478" s="246" t="s">
        <v>48</v>
      </c>
      <c r="F478" s="246" t="s">
        <v>465</v>
      </c>
      <c r="H478" s="246" t="s">
        <v>466</v>
      </c>
      <c r="I478" s="246" t="s">
        <v>712</v>
      </c>
      <c r="J478" s="246" t="s">
        <v>109</v>
      </c>
      <c r="L478" s="258">
        <v>0</v>
      </c>
      <c r="M478" s="253"/>
      <c r="N478" s="253">
        <v>0</v>
      </c>
      <c r="O478" s="253">
        <v>0</v>
      </c>
      <c r="P478" s="253">
        <v>0</v>
      </c>
      <c r="Q478" s="253">
        <v>0</v>
      </c>
      <c r="R478" s="253">
        <v>0</v>
      </c>
      <c r="S478" s="253">
        <v>0</v>
      </c>
      <c r="T478" s="253">
        <v>0</v>
      </c>
      <c r="U478" s="253">
        <v>0</v>
      </c>
      <c r="V478" s="253">
        <v>0</v>
      </c>
      <c r="W478" s="253">
        <v>0</v>
      </c>
      <c r="X478" s="253">
        <v>0</v>
      </c>
      <c r="Y478" s="253">
        <v>0</v>
      </c>
    </row>
    <row r="479" spans="4:25" hidden="1" outlineLevel="1">
      <c r="D479" s="246" t="s">
        <v>524</v>
      </c>
      <c r="E479" s="246" t="s">
        <v>48</v>
      </c>
      <c r="F479" s="246" t="s">
        <v>465</v>
      </c>
      <c r="H479" s="246" t="s">
        <v>466</v>
      </c>
      <c r="I479" s="246" t="s">
        <v>713</v>
      </c>
      <c r="J479" s="246" t="s">
        <v>109</v>
      </c>
      <c r="L479" s="258">
        <v>0</v>
      </c>
      <c r="M479" s="253"/>
      <c r="N479" s="253">
        <v>0</v>
      </c>
      <c r="O479" s="253">
        <v>0</v>
      </c>
      <c r="P479" s="253">
        <v>0</v>
      </c>
      <c r="Q479" s="253">
        <v>0</v>
      </c>
      <c r="R479" s="253">
        <v>0</v>
      </c>
      <c r="S479" s="253">
        <v>0</v>
      </c>
      <c r="T479" s="253">
        <v>0</v>
      </c>
      <c r="U479" s="253">
        <v>0</v>
      </c>
      <c r="V479" s="253">
        <v>0</v>
      </c>
      <c r="W479" s="253">
        <v>0</v>
      </c>
      <c r="X479" s="253">
        <v>0</v>
      </c>
      <c r="Y479" s="253">
        <v>0</v>
      </c>
    </row>
    <row r="480" spans="4:25" hidden="1" outlineLevel="1">
      <c r="D480" s="246" t="s">
        <v>943</v>
      </c>
      <c r="E480" s="246" t="s">
        <v>49</v>
      </c>
      <c r="F480" s="246" t="s">
        <v>465</v>
      </c>
      <c r="H480" s="246" t="s">
        <v>466</v>
      </c>
      <c r="I480" s="246" t="s">
        <v>944</v>
      </c>
      <c r="J480" s="246" t="s">
        <v>774</v>
      </c>
      <c r="L480" s="258">
        <v>0</v>
      </c>
      <c r="M480" s="253"/>
      <c r="N480" s="253">
        <v>0</v>
      </c>
      <c r="O480" s="253">
        <v>0</v>
      </c>
      <c r="P480" s="253">
        <v>0</v>
      </c>
      <c r="Q480" s="253">
        <v>0</v>
      </c>
      <c r="R480" s="253">
        <v>0</v>
      </c>
      <c r="S480" s="253">
        <v>0</v>
      </c>
      <c r="T480" s="253">
        <v>0</v>
      </c>
      <c r="U480" s="253">
        <v>0</v>
      </c>
      <c r="V480" s="253">
        <v>0</v>
      </c>
      <c r="W480" s="253">
        <v>0</v>
      </c>
      <c r="X480" s="253">
        <v>0</v>
      </c>
      <c r="Y480" s="253">
        <v>0</v>
      </c>
    </row>
    <row r="481" spans="4:25" hidden="1" outlineLevel="1">
      <c r="D481" s="246" t="s">
        <v>714</v>
      </c>
      <c r="E481" s="246" t="s">
        <v>48</v>
      </c>
      <c r="F481" s="246" t="s">
        <v>465</v>
      </c>
      <c r="H481" s="246" t="s">
        <v>466</v>
      </c>
      <c r="I481" s="246" t="s">
        <v>715</v>
      </c>
      <c r="J481" s="246" t="s">
        <v>109</v>
      </c>
      <c r="L481" s="258">
        <v>0</v>
      </c>
      <c r="M481" s="253"/>
      <c r="N481" s="253">
        <v>0</v>
      </c>
      <c r="O481" s="253">
        <v>0</v>
      </c>
      <c r="P481" s="253">
        <v>0</v>
      </c>
      <c r="Q481" s="253">
        <v>0</v>
      </c>
      <c r="R481" s="253">
        <v>0</v>
      </c>
      <c r="S481" s="253">
        <v>0</v>
      </c>
      <c r="T481" s="253">
        <v>0</v>
      </c>
      <c r="U481" s="253">
        <v>0</v>
      </c>
      <c r="V481" s="253">
        <v>0</v>
      </c>
      <c r="W481" s="253">
        <v>0</v>
      </c>
      <c r="X481" s="253">
        <v>0</v>
      </c>
      <c r="Y481" s="253">
        <v>0</v>
      </c>
    </row>
    <row r="482" spans="4:25" hidden="1" outlineLevel="1">
      <c r="D482" s="246" t="s">
        <v>945</v>
      </c>
      <c r="E482" s="246" t="s">
        <v>49</v>
      </c>
      <c r="F482" s="246" t="s">
        <v>465</v>
      </c>
      <c r="H482" s="246" t="s">
        <v>466</v>
      </c>
      <c r="I482" s="246" t="s">
        <v>946</v>
      </c>
      <c r="J482" s="246" t="s">
        <v>472</v>
      </c>
      <c r="L482" s="258">
        <v>0</v>
      </c>
      <c r="M482" s="253"/>
      <c r="N482" s="253">
        <v>0</v>
      </c>
      <c r="O482" s="253">
        <v>0</v>
      </c>
      <c r="P482" s="253">
        <v>0</v>
      </c>
      <c r="Q482" s="253">
        <v>0</v>
      </c>
      <c r="R482" s="253">
        <v>0</v>
      </c>
      <c r="S482" s="253">
        <v>0</v>
      </c>
      <c r="T482" s="253">
        <v>0</v>
      </c>
      <c r="U482" s="253">
        <v>0</v>
      </c>
      <c r="V482" s="253">
        <v>0</v>
      </c>
      <c r="W482" s="253">
        <v>0</v>
      </c>
      <c r="X482" s="253">
        <v>0</v>
      </c>
      <c r="Y482" s="253">
        <v>0</v>
      </c>
    </row>
    <row r="483" spans="4:25" hidden="1" outlineLevel="1">
      <c r="D483" s="246" t="s">
        <v>2320</v>
      </c>
      <c r="E483" s="246" t="s">
        <v>49</v>
      </c>
      <c r="F483" s="246" t="s">
        <v>465</v>
      </c>
      <c r="H483" s="246" t="s">
        <v>466</v>
      </c>
      <c r="I483" s="246" t="s">
        <v>705</v>
      </c>
      <c r="J483" s="246" t="s">
        <v>106</v>
      </c>
      <c r="L483" s="258">
        <v>0</v>
      </c>
      <c r="M483" s="253"/>
      <c r="N483" s="253">
        <v>0</v>
      </c>
      <c r="O483" s="253">
        <v>0</v>
      </c>
      <c r="P483" s="253">
        <v>0</v>
      </c>
      <c r="Q483" s="253">
        <v>0</v>
      </c>
      <c r="R483" s="253">
        <v>0</v>
      </c>
      <c r="S483" s="253">
        <v>0</v>
      </c>
      <c r="T483" s="253">
        <v>0</v>
      </c>
      <c r="U483" s="253">
        <v>0</v>
      </c>
      <c r="V483" s="253">
        <v>0</v>
      </c>
      <c r="W483" s="253">
        <v>0</v>
      </c>
      <c r="X483" s="253">
        <v>0</v>
      </c>
      <c r="Y483" s="253">
        <v>0</v>
      </c>
    </row>
    <row r="484" spans="4:25" hidden="1" outlineLevel="1">
      <c r="D484" s="246" t="s">
        <v>2121</v>
      </c>
      <c r="E484" s="246" t="s">
        <v>49</v>
      </c>
      <c r="F484" s="246" t="s">
        <v>465</v>
      </c>
      <c r="H484" s="246" t="s">
        <v>466</v>
      </c>
      <c r="I484" s="246" t="s">
        <v>449</v>
      </c>
      <c r="J484" s="246" t="s">
        <v>110</v>
      </c>
      <c r="L484" s="258">
        <v>0</v>
      </c>
      <c r="M484" s="253"/>
      <c r="N484" s="253">
        <v>0</v>
      </c>
      <c r="O484" s="253">
        <v>0</v>
      </c>
      <c r="P484" s="253">
        <v>0</v>
      </c>
      <c r="Q484" s="253">
        <v>0</v>
      </c>
      <c r="R484" s="253">
        <v>0</v>
      </c>
      <c r="S484" s="253">
        <v>0</v>
      </c>
      <c r="T484" s="253">
        <v>0</v>
      </c>
      <c r="U484" s="253">
        <v>0</v>
      </c>
      <c r="V484" s="253">
        <v>0</v>
      </c>
      <c r="W484" s="253">
        <v>0</v>
      </c>
      <c r="X484" s="253">
        <v>0</v>
      </c>
      <c r="Y484" s="253">
        <v>0</v>
      </c>
    </row>
    <row r="485" spans="4:25" hidden="1" outlineLevel="1">
      <c r="D485" s="246" t="s">
        <v>2121</v>
      </c>
      <c r="E485" s="246" t="s">
        <v>49</v>
      </c>
      <c r="F485" s="246" t="s">
        <v>467</v>
      </c>
      <c r="H485" s="246" t="s">
        <v>466</v>
      </c>
      <c r="I485" s="246" t="s">
        <v>2122</v>
      </c>
      <c r="J485" s="246" t="s">
        <v>110</v>
      </c>
      <c r="L485" s="258">
        <v>0</v>
      </c>
      <c r="M485" s="253"/>
      <c r="N485" s="253">
        <v>0</v>
      </c>
      <c r="O485" s="253">
        <v>0</v>
      </c>
      <c r="P485" s="253">
        <v>0</v>
      </c>
      <c r="Q485" s="253">
        <v>0</v>
      </c>
      <c r="R485" s="253">
        <v>0</v>
      </c>
      <c r="S485" s="253">
        <v>0</v>
      </c>
      <c r="T485" s="253">
        <v>0</v>
      </c>
      <c r="U485" s="253">
        <v>0</v>
      </c>
      <c r="V485" s="253">
        <v>0</v>
      </c>
      <c r="W485" s="253">
        <v>0</v>
      </c>
      <c r="X485" s="253">
        <v>0</v>
      </c>
      <c r="Y485" s="253">
        <v>0</v>
      </c>
    </row>
    <row r="486" spans="4:25" hidden="1" outlineLevel="1">
      <c r="D486" s="246" t="s">
        <v>2123</v>
      </c>
      <c r="E486" s="246" t="s">
        <v>49</v>
      </c>
      <c r="F486" s="246" t="s">
        <v>465</v>
      </c>
      <c r="H486" s="246" t="s">
        <v>466</v>
      </c>
      <c r="I486" s="246" t="s">
        <v>2124</v>
      </c>
      <c r="J486" s="246" t="s">
        <v>110</v>
      </c>
      <c r="L486" s="258">
        <v>0</v>
      </c>
      <c r="M486" s="253"/>
      <c r="N486" s="253">
        <v>0</v>
      </c>
      <c r="O486" s="253">
        <v>0</v>
      </c>
      <c r="P486" s="253">
        <v>0</v>
      </c>
      <c r="Q486" s="253">
        <v>0</v>
      </c>
      <c r="R486" s="253">
        <v>0</v>
      </c>
      <c r="S486" s="253">
        <v>0</v>
      </c>
      <c r="T486" s="253">
        <v>0</v>
      </c>
      <c r="U486" s="253">
        <v>0</v>
      </c>
      <c r="V486" s="253">
        <v>0</v>
      </c>
      <c r="W486" s="253">
        <v>0</v>
      </c>
      <c r="X486" s="253">
        <v>0</v>
      </c>
      <c r="Y486" s="253">
        <v>0</v>
      </c>
    </row>
    <row r="487" spans="4:25" hidden="1" outlineLevel="1">
      <c r="D487" s="246" t="s">
        <v>1992</v>
      </c>
      <c r="E487" s="246" t="s">
        <v>49</v>
      </c>
      <c r="F487" s="246" t="s">
        <v>465</v>
      </c>
      <c r="H487" s="246" t="s">
        <v>466</v>
      </c>
      <c r="I487" s="246" t="s">
        <v>2125</v>
      </c>
      <c r="J487" s="246" t="s">
        <v>106</v>
      </c>
      <c r="L487" s="258">
        <v>0</v>
      </c>
      <c r="M487" s="253"/>
      <c r="N487" s="253">
        <v>0</v>
      </c>
      <c r="O487" s="253">
        <v>0</v>
      </c>
      <c r="P487" s="253">
        <v>0</v>
      </c>
      <c r="Q487" s="253">
        <v>0</v>
      </c>
      <c r="R487" s="253">
        <v>0</v>
      </c>
      <c r="S487" s="253">
        <v>0</v>
      </c>
      <c r="T487" s="253">
        <v>0</v>
      </c>
      <c r="U487" s="253">
        <v>0</v>
      </c>
      <c r="V487" s="253">
        <v>0</v>
      </c>
      <c r="W487" s="253">
        <v>0</v>
      </c>
      <c r="X487" s="253">
        <v>0</v>
      </c>
      <c r="Y487" s="253">
        <v>0</v>
      </c>
    </row>
    <row r="488" spans="4:25" hidden="1" outlineLevel="1">
      <c r="D488" s="246" t="s">
        <v>1992</v>
      </c>
      <c r="E488" s="246" t="s">
        <v>49</v>
      </c>
      <c r="F488" s="246" t="s">
        <v>467</v>
      </c>
      <c r="H488" s="246" t="s">
        <v>466</v>
      </c>
      <c r="I488" s="246" t="s">
        <v>2126</v>
      </c>
      <c r="J488" s="246" t="s">
        <v>106</v>
      </c>
      <c r="L488" s="258">
        <v>0</v>
      </c>
      <c r="M488" s="253"/>
      <c r="N488" s="253">
        <v>0</v>
      </c>
      <c r="O488" s="253">
        <v>0</v>
      </c>
      <c r="P488" s="253">
        <v>0</v>
      </c>
      <c r="Q488" s="253">
        <v>0</v>
      </c>
      <c r="R488" s="253">
        <v>0</v>
      </c>
      <c r="S488" s="253">
        <v>0</v>
      </c>
      <c r="T488" s="253">
        <v>0</v>
      </c>
      <c r="U488" s="253">
        <v>0</v>
      </c>
      <c r="V488" s="253">
        <v>0</v>
      </c>
      <c r="W488" s="253">
        <v>0</v>
      </c>
      <c r="X488" s="253">
        <v>0</v>
      </c>
      <c r="Y488" s="253">
        <v>0</v>
      </c>
    </row>
    <row r="489" spans="4:25" hidden="1" outlineLevel="1">
      <c r="D489" s="246" t="s">
        <v>947</v>
      </c>
      <c r="E489" s="246" t="s">
        <v>49</v>
      </c>
      <c r="F489" s="246" t="s">
        <v>465</v>
      </c>
      <c r="H489" s="246" t="s">
        <v>466</v>
      </c>
      <c r="I489" s="246" t="s">
        <v>948</v>
      </c>
      <c r="J489" s="246" t="s">
        <v>472</v>
      </c>
      <c r="L489" s="258">
        <v>0</v>
      </c>
      <c r="M489" s="253"/>
      <c r="N489" s="253">
        <v>0</v>
      </c>
      <c r="O489" s="253">
        <v>0</v>
      </c>
      <c r="P489" s="253">
        <v>0</v>
      </c>
      <c r="Q489" s="253">
        <v>0</v>
      </c>
      <c r="R489" s="253">
        <v>0</v>
      </c>
      <c r="S489" s="253">
        <v>0</v>
      </c>
      <c r="T489" s="253">
        <v>0</v>
      </c>
      <c r="U489" s="253">
        <v>0</v>
      </c>
      <c r="V489" s="253">
        <v>0</v>
      </c>
      <c r="W489" s="253">
        <v>0</v>
      </c>
      <c r="X489" s="253">
        <v>0</v>
      </c>
      <c r="Y489" s="253">
        <v>0</v>
      </c>
    </row>
    <row r="490" spans="4:25" hidden="1" outlineLevel="1">
      <c r="D490" s="246" t="s">
        <v>2321</v>
      </c>
      <c r="E490" s="246" t="s">
        <v>49</v>
      </c>
      <c r="F490" s="246" t="s">
        <v>465</v>
      </c>
      <c r="H490" s="246" t="s">
        <v>466</v>
      </c>
      <c r="I490" s="246" t="s">
        <v>2322</v>
      </c>
      <c r="J490" s="246" t="s">
        <v>774</v>
      </c>
      <c r="L490" s="258">
        <v>0</v>
      </c>
      <c r="M490" s="253"/>
      <c r="N490" s="253">
        <v>0</v>
      </c>
      <c r="O490" s="253">
        <v>0</v>
      </c>
      <c r="P490" s="253">
        <v>0</v>
      </c>
      <c r="Q490" s="253">
        <v>0</v>
      </c>
      <c r="R490" s="253">
        <v>0</v>
      </c>
      <c r="S490" s="253">
        <v>0</v>
      </c>
      <c r="T490" s="253">
        <v>0</v>
      </c>
      <c r="U490" s="253">
        <v>0</v>
      </c>
      <c r="V490" s="253">
        <v>0</v>
      </c>
      <c r="W490" s="253">
        <v>0</v>
      </c>
      <c r="X490" s="253">
        <v>0</v>
      </c>
      <c r="Y490" s="253">
        <v>0</v>
      </c>
    </row>
    <row r="491" spans="4:25" hidden="1" outlineLevel="1">
      <c r="D491" s="246" t="s">
        <v>2323</v>
      </c>
      <c r="E491" s="246" t="s">
        <v>49</v>
      </c>
      <c r="F491" s="246" t="s">
        <v>465</v>
      </c>
      <c r="H491" s="246" t="s">
        <v>466</v>
      </c>
      <c r="I491" s="246" t="s">
        <v>2324</v>
      </c>
      <c r="J491" s="246" t="s">
        <v>774</v>
      </c>
      <c r="L491" s="258">
        <v>0</v>
      </c>
      <c r="M491" s="253"/>
      <c r="N491" s="253">
        <v>0</v>
      </c>
      <c r="O491" s="253">
        <v>0</v>
      </c>
      <c r="P491" s="253">
        <v>0</v>
      </c>
      <c r="Q491" s="253">
        <v>0</v>
      </c>
      <c r="R491" s="253">
        <v>0</v>
      </c>
      <c r="S491" s="253">
        <v>0</v>
      </c>
      <c r="T491" s="253">
        <v>0</v>
      </c>
      <c r="U491" s="253">
        <v>0</v>
      </c>
      <c r="V491" s="253">
        <v>0</v>
      </c>
      <c r="W491" s="253">
        <v>0</v>
      </c>
      <c r="X491" s="253">
        <v>0</v>
      </c>
      <c r="Y491" s="253">
        <v>0</v>
      </c>
    </row>
    <row r="492" spans="4:25" hidden="1" outlineLevel="1">
      <c r="D492" s="246" t="s">
        <v>949</v>
      </c>
      <c r="E492" s="246" t="s">
        <v>49</v>
      </c>
      <c r="F492" s="246" t="s">
        <v>465</v>
      </c>
      <c r="H492" s="246" t="s">
        <v>466</v>
      </c>
      <c r="I492" s="246" t="s">
        <v>950</v>
      </c>
      <c r="J492" s="246" t="s">
        <v>774</v>
      </c>
      <c r="L492" s="258">
        <v>0</v>
      </c>
      <c r="M492" s="253"/>
      <c r="N492" s="253">
        <v>0</v>
      </c>
      <c r="O492" s="253">
        <v>0</v>
      </c>
      <c r="P492" s="253">
        <v>0</v>
      </c>
      <c r="Q492" s="253">
        <v>0</v>
      </c>
      <c r="R492" s="253">
        <v>0</v>
      </c>
      <c r="S492" s="253">
        <v>0</v>
      </c>
      <c r="T492" s="253">
        <v>0</v>
      </c>
      <c r="U492" s="253">
        <v>0</v>
      </c>
      <c r="V492" s="253">
        <v>0</v>
      </c>
      <c r="W492" s="253">
        <v>0</v>
      </c>
      <c r="X492" s="253">
        <v>0</v>
      </c>
      <c r="Y492" s="253">
        <v>0</v>
      </c>
    </row>
    <row r="493" spans="4:25" hidden="1" outlineLevel="1">
      <c r="D493" s="246" t="s">
        <v>951</v>
      </c>
      <c r="E493" s="246" t="s">
        <v>49</v>
      </c>
      <c r="F493" s="246" t="s">
        <v>465</v>
      </c>
      <c r="H493" s="246" t="s">
        <v>466</v>
      </c>
      <c r="I493" s="246" t="s">
        <v>952</v>
      </c>
      <c r="J493" s="246" t="s">
        <v>774</v>
      </c>
      <c r="L493" s="258">
        <v>0</v>
      </c>
      <c r="M493" s="253"/>
      <c r="N493" s="253">
        <v>0</v>
      </c>
      <c r="O493" s="253">
        <v>0</v>
      </c>
      <c r="P493" s="253">
        <v>0</v>
      </c>
      <c r="Q493" s="253">
        <v>0</v>
      </c>
      <c r="R493" s="253">
        <v>0</v>
      </c>
      <c r="S493" s="253">
        <v>0</v>
      </c>
      <c r="T493" s="253">
        <v>0</v>
      </c>
      <c r="U493" s="253">
        <v>0</v>
      </c>
      <c r="V493" s="253">
        <v>0</v>
      </c>
      <c r="W493" s="253">
        <v>0</v>
      </c>
      <c r="X493" s="253">
        <v>0</v>
      </c>
      <c r="Y493" s="253">
        <v>0</v>
      </c>
    </row>
    <row r="494" spans="4:25" hidden="1" outlineLevel="1">
      <c r="D494" s="246" t="s">
        <v>953</v>
      </c>
      <c r="E494" s="246" t="s">
        <v>49</v>
      </c>
      <c r="F494" s="246" t="s">
        <v>465</v>
      </c>
      <c r="H494" s="246" t="s">
        <v>466</v>
      </c>
      <c r="I494" s="246" t="s">
        <v>954</v>
      </c>
      <c r="J494" s="246" t="s">
        <v>429</v>
      </c>
      <c r="L494" s="258">
        <v>0</v>
      </c>
      <c r="M494" s="253"/>
      <c r="N494" s="253">
        <v>0</v>
      </c>
      <c r="O494" s="253">
        <v>0</v>
      </c>
      <c r="P494" s="253">
        <v>0</v>
      </c>
      <c r="Q494" s="253">
        <v>0</v>
      </c>
      <c r="R494" s="253">
        <v>0</v>
      </c>
      <c r="S494" s="253">
        <v>0</v>
      </c>
      <c r="T494" s="253">
        <v>0</v>
      </c>
      <c r="U494" s="253">
        <v>0</v>
      </c>
      <c r="V494" s="253">
        <v>0</v>
      </c>
      <c r="W494" s="253">
        <v>0</v>
      </c>
      <c r="X494" s="253">
        <v>0</v>
      </c>
      <c r="Y494" s="253">
        <v>0</v>
      </c>
    </row>
    <row r="495" spans="4:25" hidden="1" outlineLevel="1">
      <c r="D495" s="246" t="s">
        <v>955</v>
      </c>
      <c r="E495" s="246" t="s">
        <v>49</v>
      </c>
      <c r="F495" s="246" t="s">
        <v>465</v>
      </c>
      <c r="H495" s="246" t="s">
        <v>466</v>
      </c>
      <c r="I495" s="246" t="s">
        <v>956</v>
      </c>
      <c r="J495" s="246" t="s">
        <v>429</v>
      </c>
      <c r="L495" s="258">
        <v>0</v>
      </c>
      <c r="M495" s="253"/>
      <c r="N495" s="253">
        <v>0</v>
      </c>
      <c r="O495" s="253">
        <v>0</v>
      </c>
      <c r="P495" s="253">
        <v>0</v>
      </c>
      <c r="Q495" s="253">
        <v>0</v>
      </c>
      <c r="R495" s="253">
        <v>0</v>
      </c>
      <c r="S495" s="253">
        <v>0</v>
      </c>
      <c r="T495" s="253">
        <v>0</v>
      </c>
      <c r="U495" s="253">
        <v>0</v>
      </c>
      <c r="V495" s="253">
        <v>0</v>
      </c>
      <c r="W495" s="253">
        <v>0</v>
      </c>
      <c r="X495" s="253">
        <v>0</v>
      </c>
      <c r="Y495" s="253">
        <v>0</v>
      </c>
    </row>
    <row r="496" spans="4:25" hidden="1" outlineLevel="1">
      <c r="D496" s="246" t="s">
        <v>1355</v>
      </c>
      <c r="E496" s="246" t="s">
        <v>2574</v>
      </c>
      <c r="F496" s="246" t="s">
        <v>465</v>
      </c>
      <c r="H496" s="246" t="s">
        <v>466</v>
      </c>
      <c r="I496" s="246" t="s">
        <v>2807</v>
      </c>
      <c r="J496" s="246" t="s">
        <v>471</v>
      </c>
      <c r="L496" s="258">
        <v>0</v>
      </c>
      <c r="M496" s="253"/>
      <c r="N496" s="253">
        <v>0</v>
      </c>
      <c r="O496" s="253">
        <v>0</v>
      </c>
      <c r="P496" s="253">
        <v>0</v>
      </c>
      <c r="Q496" s="253">
        <v>0</v>
      </c>
      <c r="R496" s="253">
        <v>0</v>
      </c>
      <c r="S496" s="253">
        <v>0</v>
      </c>
      <c r="T496" s="253">
        <v>0</v>
      </c>
      <c r="U496" s="253">
        <v>0</v>
      </c>
      <c r="V496" s="253">
        <v>0</v>
      </c>
      <c r="W496" s="253">
        <v>0</v>
      </c>
      <c r="X496" s="253">
        <v>0</v>
      </c>
      <c r="Y496" s="253">
        <v>0</v>
      </c>
    </row>
    <row r="497" spans="4:25" hidden="1" outlineLevel="1">
      <c r="D497" s="246" t="s">
        <v>1355</v>
      </c>
      <c r="E497" s="246" t="s">
        <v>2574</v>
      </c>
      <c r="F497" s="246" t="s">
        <v>467</v>
      </c>
      <c r="H497" s="246" t="s">
        <v>466</v>
      </c>
      <c r="I497" s="246" t="s">
        <v>2808</v>
      </c>
      <c r="J497" s="246" t="s">
        <v>471</v>
      </c>
      <c r="L497" s="258">
        <v>29994.340500000002</v>
      </c>
      <c r="M497" s="253"/>
      <c r="N497" s="253">
        <v>65.626499999999993</v>
      </c>
      <c r="O497" s="253">
        <v>913.56</v>
      </c>
      <c r="P497" s="253">
        <v>2248.4</v>
      </c>
      <c r="Q497" s="253">
        <v>0</v>
      </c>
      <c r="R497" s="253">
        <v>0</v>
      </c>
      <c r="S497" s="253">
        <v>20477.2</v>
      </c>
      <c r="T497" s="253">
        <v>0</v>
      </c>
      <c r="U497" s="253">
        <v>0</v>
      </c>
      <c r="V497" s="253">
        <v>1767.5</v>
      </c>
      <c r="W497" s="253">
        <v>0</v>
      </c>
      <c r="X497" s="253">
        <v>4522.0540000000001</v>
      </c>
      <c r="Y497" s="253">
        <v>0</v>
      </c>
    </row>
    <row r="498" spans="4:25" hidden="1" outlineLevel="1">
      <c r="D498" s="246" t="s">
        <v>525</v>
      </c>
      <c r="E498" s="246" t="s">
        <v>48</v>
      </c>
      <c r="F498" s="246" t="s">
        <v>465</v>
      </c>
      <c r="H498" s="246" t="s">
        <v>466</v>
      </c>
      <c r="I498" s="246" t="s">
        <v>549</v>
      </c>
      <c r="J498" s="246" t="s">
        <v>109</v>
      </c>
      <c r="L498" s="258">
        <v>0</v>
      </c>
      <c r="M498" s="253"/>
      <c r="N498" s="253">
        <v>0</v>
      </c>
      <c r="O498" s="253">
        <v>0</v>
      </c>
      <c r="P498" s="253">
        <v>0</v>
      </c>
      <c r="Q498" s="253">
        <v>0</v>
      </c>
      <c r="R498" s="253">
        <v>0</v>
      </c>
      <c r="S498" s="253">
        <v>0</v>
      </c>
      <c r="T498" s="253">
        <v>0</v>
      </c>
      <c r="U498" s="253">
        <v>0</v>
      </c>
      <c r="V498" s="253">
        <v>0</v>
      </c>
      <c r="W498" s="253">
        <v>0</v>
      </c>
      <c r="X498" s="253">
        <v>0</v>
      </c>
      <c r="Y498" s="253">
        <v>0</v>
      </c>
    </row>
    <row r="499" spans="4:25" hidden="1" outlineLevel="1">
      <c r="D499" s="246" t="s">
        <v>204</v>
      </c>
      <c r="E499" s="246" t="s">
        <v>48</v>
      </c>
      <c r="F499" s="246" t="s">
        <v>465</v>
      </c>
      <c r="H499" s="246" t="s">
        <v>466</v>
      </c>
      <c r="I499" s="246" t="s">
        <v>716</v>
      </c>
      <c r="J499" s="246" t="s">
        <v>109</v>
      </c>
      <c r="L499" s="258">
        <v>0</v>
      </c>
      <c r="M499" s="253"/>
      <c r="N499" s="253">
        <v>0</v>
      </c>
      <c r="O499" s="253">
        <v>0</v>
      </c>
      <c r="P499" s="253">
        <v>0</v>
      </c>
      <c r="Q499" s="253">
        <v>0</v>
      </c>
      <c r="R499" s="253">
        <v>0</v>
      </c>
      <c r="S499" s="253">
        <v>0</v>
      </c>
      <c r="T499" s="253">
        <v>0</v>
      </c>
      <c r="U499" s="253">
        <v>0</v>
      </c>
      <c r="V499" s="253">
        <v>0</v>
      </c>
      <c r="W499" s="253">
        <v>0</v>
      </c>
      <c r="X499" s="253">
        <v>0</v>
      </c>
      <c r="Y499" s="253">
        <v>0</v>
      </c>
    </row>
    <row r="500" spans="4:25" hidden="1" outlineLevel="1">
      <c r="D500" s="246" t="s">
        <v>204</v>
      </c>
      <c r="E500" s="246" t="s">
        <v>48</v>
      </c>
      <c r="F500" s="246" t="s">
        <v>467</v>
      </c>
      <c r="H500" s="246" t="s">
        <v>466</v>
      </c>
      <c r="I500" s="246" t="s">
        <v>2127</v>
      </c>
      <c r="J500" s="246" t="s">
        <v>109</v>
      </c>
      <c r="L500" s="258">
        <v>0</v>
      </c>
      <c r="M500" s="253"/>
      <c r="N500" s="253">
        <v>0</v>
      </c>
      <c r="O500" s="253">
        <v>0</v>
      </c>
      <c r="P500" s="253">
        <v>0</v>
      </c>
      <c r="Q500" s="253">
        <v>0</v>
      </c>
      <c r="R500" s="253">
        <v>0</v>
      </c>
      <c r="S500" s="253">
        <v>0</v>
      </c>
      <c r="T500" s="253">
        <v>0</v>
      </c>
      <c r="U500" s="253">
        <v>0</v>
      </c>
      <c r="V500" s="253">
        <v>0</v>
      </c>
      <c r="W500" s="253">
        <v>0</v>
      </c>
      <c r="X500" s="253">
        <v>0</v>
      </c>
      <c r="Y500" s="253">
        <v>0</v>
      </c>
    </row>
    <row r="501" spans="4:25" hidden="1" outlineLevel="1">
      <c r="D501" s="246" t="s">
        <v>271</v>
      </c>
      <c r="E501" s="246" t="s">
        <v>48</v>
      </c>
      <c r="F501" s="246" t="s">
        <v>465</v>
      </c>
      <c r="H501" s="246" t="s">
        <v>466</v>
      </c>
      <c r="I501" s="246" t="s">
        <v>331</v>
      </c>
      <c r="J501" s="246" t="s">
        <v>109</v>
      </c>
      <c r="L501" s="258">
        <v>0</v>
      </c>
      <c r="M501" s="253"/>
      <c r="N501" s="253">
        <v>0</v>
      </c>
      <c r="O501" s="253">
        <v>0</v>
      </c>
      <c r="P501" s="253">
        <v>0</v>
      </c>
      <c r="Q501" s="253">
        <v>0</v>
      </c>
      <c r="R501" s="253">
        <v>0</v>
      </c>
      <c r="S501" s="253">
        <v>0</v>
      </c>
      <c r="T501" s="253">
        <v>0</v>
      </c>
      <c r="U501" s="253">
        <v>0</v>
      </c>
      <c r="V501" s="253">
        <v>0</v>
      </c>
      <c r="W501" s="253">
        <v>0</v>
      </c>
      <c r="X501" s="253">
        <v>0</v>
      </c>
      <c r="Y501" s="253">
        <v>0</v>
      </c>
    </row>
    <row r="502" spans="4:25" hidden="1" outlineLevel="1">
      <c r="D502" s="246" t="s">
        <v>271</v>
      </c>
      <c r="E502" s="246" t="s">
        <v>48</v>
      </c>
      <c r="F502" s="246" t="s">
        <v>467</v>
      </c>
      <c r="H502" s="246" t="s">
        <v>466</v>
      </c>
      <c r="I502" s="246" t="s">
        <v>2128</v>
      </c>
      <c r="J502" s="246" t="s">
        <v>109</v>
      </c>
      <c r="L502" s="258">
        <v>0</v>
      </c>
      <c r="M502" s="253"/>
      <c r="N502" s="253">
        <v>0</v>
      </c>
      <c r="O502" s="253">
        <v>0</v>
      </c>
      <c r="P502" s="253">
        <v>0</v>
      </c>
      <c r="Q502" s="253">
        <v>0</v>
      </c>
      <c r="R502" s="253">
        <v>0</v>
      </c>
      <c r="S502" s="253">
        <v>0</v>
      </c>
      <c r="T502" s="253">
        <v>0</v>
      </c>
      <c r="U502" s="253">
        <v>0</v>
      </c>
      <c r="V502" s="253">
        <v>0</v>
      </c>
      <c r="W502" s="253">
        <v>0</v>
      </c>
      <c r="X502" s="253">
        <v>0</v>
      </c>
      <c r="Y502" s="253">
        <v>0</v>
      </c>
    </row>
    <row r="503" spans="4:25" hidden="1" outlineLevel="1">
      <c r="D503" s="246" t="s">
        <v>526</v>
      </c>
      <c r="E503" s="246" t="s">
        <v>61</v>
      </c>
      <c r="F503" s="246" t="s">
        <v>465</v>
      </c>
      <c r="H503" s="246" t="s">
        <v>466</v>
      </c>
      <c r="I503" s="246" t="s">
        <v>235</v>
      </c>
      <c r="J503" s="246" t="s">
        <v>0</v>
      </c>
      <c r="L503" s="258">
        <v>0</v>
      </c>
      <c r="M503" s="253"/>
      <c r="N503" s="253">
        <v>0</v>
      </c>
      <c r="O503" s="253">
        <v>0</v>
      </c>
      <c r="P503" s="253">
        <v>0</v>
      </c>
      <c r="Q503" s="253">
        <v>0</v>
      </c>
      <c r="R503" s="253">
        <v>0</v>
      </c>
      <c r="S503" s="253">
        <v>0</v>
      </c>
      <c r="T503" s="253">
        <v>0</v>
      </c>
      <c r="U503" s="253">
        <v>0</v>
      </c>
      <c r="V503" s="253">
        <v>0</v>
      </c>
      <c r="W503" s="253">
        <v>0</v>
      </c>
      <c r="X503" s="253">
        <v>0</v>
      </c>
      <c r="Y503" s="253">
        <v>0</v>
      </c>
    </row>
    <row r="504" spans="4:25" hidden="1" outlineLevel="1">
      <c r="D504" s="246" t="s">
        <v>957</v>
      </c>
      <c r="E504" s="246" t="s">
        <v>49</v>
      </c>
      <c r="F504" s="246" t="s">
        <v>465</v>
      </c>
      <c r="H504" s="246" t="s">
        <v>466</v>
      </c>
      <c r="I504" s="246" t="s">
        <v>958</v>
      </c>
      <c r="J504" s="246" t="s">
        <v>472</v>
      </c>
      <c r="L504" s="258">
        <v>0</v>
      </c>
      <c r="M504" s="253"/>
      <c r="N504" s="253">
        <v>0</v>
      </c>
      <c r="O504" s="253">
        <v>0</v>
      </c>
      <c r="P504" s="253">
        <v>0</v>
      </c>
      <c r="Q504" s="253">
        <v>0</v>
      </c>
      <c r="R504" s="253">
        <v>0</v>
      </c>
      <c r="S504" s="253">
        <v>0</v>
      </c>
      <c r="T504" s="253">
        <v>0</v>
      </c>
      <c r="U504" s="253">
        <v>0</v>
      </c>
      <c r="V504" s="253">
        <v>0</v>
      </c>
      <c r="W504" s="253">
        <v>0</v>
      </c>
      <c r="X504" s="253">
        <v>0</v>
      </c>
      <c r="Y504" s="253">
        <v>0</v>
      </c>
    </row>
    <row r="505" spans="4:25" hidden="1" outlineLevel="1">
      <c r="D505" s="246" t="s">
        <v>2809</v>
      </c>
      <c r="E505" s="246" t="s">
        <v>1759</v>
      </c>
      <c r="F505" s="246" t="s">
        <v>465</v>
      </c>
      <c r="H505" s="246" t="s">
        <v>466</v>
      </c>
      <c r="I505" s="246" t="s">
        <v>2129</v>
      </c>
      <c r="J505" s="246" t="s">
        <v>789</v>
      </c>
      <c r="L505" s="258">
        <v>0</v>
      </c>
      <c r="M505" s="253"/>
      <c r="N505" s="253">
        <v>0</v>
      </c>
      <c r="O505" s="253">
        <v>0</v>
      </c>
      <c r="P505" s="253">
        <v>0</v>
      </c>
      <c r="Q505" s="253">
        <v>0</v>
      </c>
      <c r="R505" s="253">
        <v>0</v>
      </c>
      <c r="S505" s="253">
        <v>0</v>
      </c>
      <c r="T505" s="253">
        <v>0</v>
      </c>
      <c r="U505" s="253">
        <v>0</v>
      </c>
      <c r="V505" s="253">
        <v>0</v>
      </c>
      <c r="W505" s="253">
        <v>0</v>
      </c>
      <c r="X505" s="253">
        <v>0</v>
      </c>
      <c r="Y505" s="253">
        <v>0</v>
      </c>
    </row>
    <row r="506" spans="4:25" hidden="1" outlineLevel="1">
      <c r="D506" s="246" t="s">
        <v>2809</v>
      </c>
      <c r="E506" s="246" t="s">
        <v>1759</v>
      </c>
      <c r="F506" s="246" t="s">
        <v>467</v>
      </c>
      <c r="H506" s="246" t="s">
        <v>466</v>
      </c>
      <c r="I506" s="246" t="s">
        <v>2130</v>
      </c>
      <c r="J506" s="246" t="s">
        <v>789</v>
      </c>
      <c r="L506" s="258">
        <v>0</v>
      </c>
      <c r="M506" s="253"/>
      <c r="N506" s="253">
        <v>0</v>
      </c>
      <c r="O506" s="253">
        <v>0</v>
      </c>
      <c r="P506" s="253">
        <v>0</v>
      </c>
      <c r="Q506" s="253">
        <v>0</v>
      </c>
      <c r="R506" s="253">
        <v>0</v>
      </c>
      <c r="S506" s="253">
        <v>0</v>
      </c>
      <c r="T506" s="253">
        <v>0</v>
      </c>
      <c r="U506" s="253">
        <v>0</v>
      </c>
      <c r="V506" s="253">
        <v>0</v>
      </c>
      <c r="W506" s="253">
        <v>0</v>
      </c>
      <c r="X506" s="253">
        <v>0</v>
      </c>
      <c r="Y506" s="253">
        <v>0</v>
      </c>
    </row>
    <row r="507" spans="4:25" hidden="1" outlineLevel="1">
      <c r="D507" s="246" t="s">
        <v>959</v>
      </c>
      <c r="E507" s="246" t="s">
        <v>49</v>
      </c>
      <c r="F507" s="246" t="s">
        <v>465</v>
      </c>
      <c r="H507" s="246" t="s">
        <v>466</v>
      </c>
      <c r="I507" s="246" t="s">
        <v>960</v>
      </c>
      <c r="J507" s="246" t="s">
        <v>429</v>
      </c>
      <c r="L507" s="258">
        <v>0</v>
      </c>
      <c r="M507" s="253"/>
      <c r="N507" s="253">
        <v>0</v>
      </c>
      <c r="O507" s="253">
        <v>0</v>
      </c>
      <c r="P507" s="253">
        <v>0</v>
      </c>
      <c r="Q507" s="253">
        <v>0</v>
      </c>
      <c r="R507" s="253">
        <v>0</v>
      </c>
      <c r="S507" s="253">
        <v>0</v>
      </c>
      <c r="T507" s="253">
        <v>0</v>
      </c>
      <c r="U507" s="253">
        <v>0</v>
      </c>
      <c r="V507" s="253">
        <v>0</v>
      </c>
      <c r="W507" s="253">
        <v>0</v>
      </c>
      <c r="X507" s="253">
        <v>0</v>
      </c>
      <c r="Y507" s="253">
        <v>0</v>
      </c>
    </row>
    <row r="508" spans="4:25" hidden="1" outlineLevel="1">
      <c r="D508" s="246" t="s">
        <v>2131</v>
      </c>
      <c r="E508" s="246" t="s">
        <v>2574</v>
      </c>
      <c r="F508" s="246" t="s">
        <v>465</v>
      </c>
      <c r="H508" s="246" t="s">
        <v>466</v>
      </c>
      <c r="I508" s="246" t="s">
        <v>2810</v>
      </c>
      <c r="J508" s="246" t="s">
        <v>471</v>
      </c>
      <c r="L508" s="258">
        <v>0</v>
      </c>
      <c r="M508" s="253"/>
      <c r="N508" s="253">
        <v>0</v>
      </c>
      <c r="O508" s="253">
        <v>0</v>
      </c>
      <c r="P508" s="253">
        <v>0</v>
      </c>
      <c r="Q508" s="253">
        <v>0</v>
      </c>
      <c r="R508" s="253">
        <v>0</v>
      </c>
      <c r="S508" s="253">
        <v>0</v>
      </c>
      <c r="T508" s="253">
        <v>0</v>
      </c>
      <c r="U508" s="253">
        <v>0</v>
      </c>
      <c r="V508" s="253">
        <v>0</v>
      </c>
      <c r="W508" s="253">
        <v>0</v>
      </c>
      <c r="X508" s="253">
        <v>0</v>
      </c>
      <c r="Y508" s="253">
        <v>0</v>
      </c>
    </row>
    <row r="509" spans="4:25" hidden="1" outlineLevel="1">
      <c r="D509" s="246" t="s">
        <v>2131</v>
      </c>
      <c r="E509" s="246" t="s">
        <v>2574</v>
      </c>
      <c r="F509" s="246" t="s">
        <v>467</v>
      </c>
      <c r="H509" s="246" t="s">
        <v>466</v>
      </c>
      <c r="I509" s="246" t="s">
        <v>2811</v>
      </c>
      <c r="J509" s="246" t="s">
        <v>471</v>
      </c>
      <c r="L509" s="258">
        <v>579110.39899999998</v>
      </c>
      <c r="M509" s="253"/>
      <c r="N509" s="253">
        <v>10097.378550000001</v>
      </c>
      <c r="O509" s="253">
        <v>27949.232499999998</v>
      </c>
      <c r="P509" s="253">
        <v>105132.5747</v>
      </c>
      <c r="Q509" s="253">
        <v>159663.215</v>
      </c>
      <c r="R509" s="253">
        <v>26518.202499999999</v>
      </c>
      <c r="S509" s="253">
        <v>132712.67125000001</v>
      </c>
      <c r="T509" s="253">
        <v>31343.172500000001</v>
      </c>
      <c r="U509" s="253">
        <v>11.975100000000001</v>
      </c>
      <c r="V509" s="253">
        <v>84799.940749999994</v>
      </c>
      <c r="W509" s="253">
        <v>495.73490000000004</v>
      </c>
      <c r="X509" s="253">
        <v>240.41874999999999</v>
      </c>
      <c r="Y509" s="253">
        <v>145.88249999999999</v>
      </c>
    </row>
    <row r="510" spans="4:25" hidden="1" outlineLevel="1">
      <c r="D510" s="246" t="s">
        <v>2131</v>
      </c>
      <c r="E510" s="246" t="s">
        <v>48</v>
      </c>
      <c r="F510" s="246" t="s">
        <v>465</v>
      </c>
      <c r="H510" s="246" t="s">
        <v>466</v>
      </c>
      <c r="I510" s="246" t="s">
        <v>693</v>
      </c>
      <c r="J510" s="246" t="s">
        <v>109</v>
      </c>
      <c r="L510" s="258">
        <v>0</v>
      </c>
      <c r="M510" s="253"/>
      <c r="N510" s="253">
        <v>0</v>
      </c>
      <c r="O510" s="253">
        <v>0</v>
      </c>
      <c r="P510" s="253">
        <v>0</v>
      </c>
      <c r="Q510" s="253">
        <v>0</v>
      </c>
      <c r="R510" s="253">
        <v>0</v>
      </c>
      <c r="S510" s="253">
        <v>0</v>
      </c>
      <c r="T510" s="253">
        <v>0</v>
      </c>
      <c r="U510" s="253">
        <v>0</v>
      </c>
      <c r="V510" s="253">
        <v>0</v>
      </c>
      <c r="W510" s="253">
        <v>0</v>
      </c>
      <c r="X510" s="253">
        <v>0</v>
      </c>
      <c r="Y510" s="253">
        <v>0</v>
      </c>
    </row>
    <row r="511" spans="4:25" hidden="1" outlineLevel="1">
      <c r="D511" s="246" t="s">
        <v>2131</v>
      </c>
      <c r="E511" s="246" t="s">
        <v>48</v>
      </c>
      <c r="F511" s="246" t="s">
        <v>467</v>
      </c>
      <c r="H511" s="246" t="s">
        <v>466</v>
      </c>
      <c r="I511" s="246" t="s">
        <v>2132</v>
      </c>
      <c r="J511" s="246" t="s">
        <v>109</v>
      </c>
      <c r="L511" s="258">
        <v>0</v>
      </c>
      <c r="M511" s="253"/>
      <c r="N511" s="253">
        <v>0</v>
      </c>
      <c r="O511" s="253">
        <v>0</v>
      </c>
      <c r="P511" s="253">
        <v>0</v>
      </c>
      <c r="Q511" s="253">
        <v>0</v>
      </c>
      <c r="R511" s="253">
        <v>0</v>
      </c>
      <c r="S511" s="253">
        <v>0</v>
      </c>
      <c r="T511" s="253">
        <v>0</v>
      </c>
      <c r="U511" s="253">
        <v>0</v>
      </c>
      <c r="V511" s="253">
        <v>0</v>
      </c>
      <c r="W511" s="253">
        <v>0</v>
      </c>
      <c r="X511" s="253">
        <v>0</v>
      </c>
      <c r="Y511" s="253">
        <v>0</v>
      </c>
    </row>
    <row r="512" spans="4:25" hidden="1" outlineLevel="1">
      <c r="D512" s="246" t="s">
        <v>272</v>
      </c>
      <c r="E512" s="246" t="s">
        <v>2574</v>
      </c>
      <c r="F512" s="246" t="s">
        <v>465</v>
      </c>
      <c r="H512" s="246" t="s">
        <v>466</v>
      </c>
      <c r="I512" s="246" t="s">
        <v>2812</v>
      </c>
      <c r="J512" s="246" t="s">
        <v>471</v>
      </c>
      <c r="L512" s="258">
        <v>289.28125</v>
      </c>
      <c r="M512" s="253"/>
      <c r="N512" s="253">
        <v>0</v>
      </c>
      <c r="O512" s="253">
        <v>0</v>
      </c>
      <c r="P512" s="253">
        <v>0</v>
      </c>
      <c r="Q512" s="253">
        <v>0</v>
      </c>
      <c r="R512" s="253">
        <v>289.28125</v>
      </c>
      <c r="S512" s="253">
        <v>0</v>
      </c>
      <c r="T512" s="253">
        <v>0</v>
      </c>
      <c r="U512" s="253">
        <v>0</v>
      </c>
      <c r="V512" s="253">
        <v>0</v>
      </c>
      <c r="W512" s="253">
        <v>0</v>
      </c>
      <c r="X512" s="253">
        <v>0</v>
      </c>
      <c r="Y512" s="253">
        <v>0</v>
      </c>
    </row>
    <row r="513" spans="4:25" hidden="1" outlineLevel="1">
      <c r="D513" s="246" t="s">
        <v>272</v>
      </c>
      <c r="E513" s="246" t="s">
        <v>2574</v>
      </c>
      <c r="F513" s="246" t="s">
        <v>467</v>
      </c>
      <c r="H513" s="246" t="s">
        <v>466</v>
      </c>
      <c r="I513" s="246" t="s">
        <v>2813</v>
      </c>
      <c r="J513" s="246" t="s">
        <v>471</v>
      </c>
      <c r="L513" s="258">
        <v>292.62709999999998</v>
      </c>
      <c r="M513" s="253"/>
      <c r="N513" s="253">
        <v>48.1096</v>
      </c>
      <c r="O513" s="253">
        <v>38.03</v>
      </c>
      <c r="P513" s="253">
        <v>11.285</v>
      </c>
      <c r="Q513" s="253">
        <v>19.297499999999999</v>
      </c>
      <c r="R513" s="253">
        <v>68.277500000000003</v>
      </c>
      <c r="S513" s="253">
        <v>12.4925</v>
      </c>
      <c r="T513" s="253">
        <v>0</v>
      </c>
      <c r="U513" s="253">
        <v>0</v>
      </c>
      <c r="V513" s="253">
        <v>48.274999999999999</v>
      </c>
      <c r="W513" s="253">
        <v>37.36</v>
      </c>
      <c r="X513" s="253">
        <v>9.5</v>
      </c>
      <c r="Y513" s="253">
        <v>0</v>
      </c>
    </row>
    <row r="514" spans="4:25" hidden="1" outlineLevel="1">
      <c r="D514" s="246" t="s">
        <v>272</v>
      </c>
      <c r="E514" s="246" t="s">
        <v>48</v>
      </c>
      <c r="F514" s="246" t="s">
        <v>465</v>
      </c>
      <c r="H514" s="246" t="s">
        <v>466</v>
      </c>
      <c r="I514" s="246" t="s">
        <v>717</v>
      </c>
      <c r="J514" s="246" t="s">
        <v>109</v>
      </c>
      <c r="L514" s="258">
        <v>0</v>
      </c>
      <c r="M514" s="253"/>
      <c r="N514" s="253">
        <v>0</v>
      </c>
      <c r="O514" s="253">
        <v>0</v>
      </c>
      <c r="P514" s="253">
        <v>0</v>
      </c>
      <c r="Q514" s="253">
        <v>0</v>
      </c>
      <c r="R514" s="253">
        <v>0</v>
      </c>
      <c r="S514" s="253">
        <v>0</v>
      </c>
      <c r="T514" s="253">
        <v>0</v>
      </c>
      <c r="U514" s="253">
        <v>0</v>
      </c>
      <c r="V514" s="253">
        <v>0</v>
      </c>
      <c r="W514" s="253">
        <v>0</v>
      </c>
      <c r="X514" s="253">
        <v>0</v>
      </c>
      <c r="Y514" s="253">
        <v>0</v>
      </c>
    </row>
    <row r="515" spans="4:25" hidden="1" outlineLevel="1">
      <c r="D515" s="246" t="s">
        <v>272</v>
      </c>
      <c r="E515" s="246" t="s">
        <v>48</v>
      </c>
      <c r="F515" s="246" t="s">
        <v>467</v>
      </c>
      <c r="H515" s="246" t="s">
        <v>466</v>
      </c>
      <c r="I515" s="246" t="s">
        <v>2133</v>
      </c>
      <c r="J515" s="246" t="s">
        <v>109</v>
      </c>
      <c r="L515" s="258">
        <v>0</v>
      </c>
      <c r="M515" s="253"/>
      <c r="N515" s="253">
        <v>0</v>
      </c>
      <c r="O515" s="253">
        <v>0</v>
      </c>
      <c r="P515" s="253">
        <v>0</v>
      </c>
      <c r="Q515" s="253">
        <v>0</v>
      </c>
      <c r="R515" s="253">
        <v>0</v>
      </c>
      <c r="S515" s="253">
        <v>0</v>
      </c>
      <c r="T515" s="253">
        <v>0</v>
      </c>
      <c r="U515" s="253">
        <v>0</v>
      </c>
      <c r="V515" s="253">
        <v>0</v>
      </c>
      <c r="W515" s="253">
        <v>0</v>
      </c>
      <c r="X515" s="253">
        <v>0</v>
      </c>
      <c r="Y515" s="253">
        <v>0</v>
      </c>
    </row>
    <row r="516" spans="4:25" hidden="1" outlineLevel="1">
      <c r="D516" s="246" t="s">
        <v>319</v>
      </c>
      <c r="E516" s="246" t="s">
        <v>49</v>
      </c>
      <c r="F516" s="246" t="s">
        <v>465</v>
      </c>
      <c r="H516" s="246" t="s">
        <v>466</v>
      </c>
      <c r="I516" s="246" t="s">
        <v>718</v>
      </c>
      <c r="J516" s="246" t="s">
        <v>455</v>
      </c>
      <c r="L516" s="258">
        <v>0</v>
      </c>
      <c r="M516" s="253"/>
      <c r="N516" s="253">
        <v>0</v>
      </c>
      <c r="O516" s="253">
        <v>0</v>
      </c>
      <c r="P516" s="253">
        <v>0</v>
      </c>
      <c r="Q516" s="253">
        <v>0</v>
      </c>
      <c r="R516" s="253">
        <v>0</v>
      </c>
      <c r="S516" s="253">
        <v>0</v>
      </c>
      <c r="T516" s="253">
        <v>0</v>
      </c>
      <c r="U516" s="253">
        <v>0</v>
      </c>
      <c r="V516" s="253">
        <v>0</v>
      </c>
      <c r="W516" s="253">
        <v>0</v>
      </c>
      <c r="X516" s="253">
        <v>0</v>
      </c>
      <c r="Y516" s="253">
        <v>0</v>
      </c>
    </row>
    <row r="517" spans="4:25" hidden="1" outlineLevel="1">
      <c r="D517" s="246" t="s">
        <v>1790</v>
      </c>
      <c r="E517" s="246" t="s">
        <v>1759</v>
      </c>
      <c r="F517" s="246" t="s">
        <v>465</v>
      </c>
      <c r="H517" s="246" t="s">
        <v>466</v>
      </c>
      <c r="I517" s="246" t="s">
        <v>1823</v>
      </c>
      <c r="J517" s="246" t="s">
        <v>789</v>
      </c>
      <c r="L517" s="258">
        <v>0</v>
      </c>
      <c r="M517" s="253"/>
      <c r="N517" s="253">
        <v>0</v>
      </c>
      <c r="O517" s="253">
        <v>0</v>
      </c>
      <c r="P517" s="253">
        <v>0</v>
      </c>
      <c r="Q517" s="253">
        <v>0</v>
      </c>
      <c r="R517" s="253">
        <v>0</v>
      </c>
      <c r="S517" s="253">
        <v>0</v>
      </c>
      <c r="T517" s="253">
        <v>0</v>
      </c>
      <c r="U517" s="253">
        <v>0</v>
      </c>
      <c r="V517" s="253">
        <v>0</v>
      </c>
      <c r="W517" s="253">
        <v>0</v>
      </c>
      <c r="X517" s="253">
        <v>0</v>
      </c>
      <c r="Y517" s="253">
        <v>0</v>
      </c>
    </row>
    <row r="518" spans="4:25" hidden="1" outlineLevel="1">
      <c r="D518" s="246" t="s">
        <v>1790</v>
      </c>
      <c r="E518" s="246" t="s">
        <v>1759</v>
      </c>
      <c r="F518" s="246" t="s">
        <v>467</v>
      </c>
      <c r="H518" s="246" t="s">
        <v>466</v>
      </c>
      <c r="I518" s="246" t="s">
        <v>1824</v>
      </c>
      <c r="J518" s="246" t="s">
        <v>789</v>
      </c>
      <c r="L518" s="258">
        <v>0</v>
      </c>
      <c r="M518" s="253"/>
      <c r="N518" s="253">
        <v>0</v>
      </c>
      <c r="O518" s="253">
        <v>0</v>
      </c>
      <c r="P518" s="253">
        <v>0</v>
      </c>
      <c r="Q518" s="253">
        <v>0</v>
      </c>
      <c r="R518" s="253">
        <v>0</v>
      </c>
      <c r="S518" s="253">
        <v>0</v>
      </c>
      <c r="T518" s="253">
        <v>0</v>
      </c>
      <c r="U518" s="253">
        <v>0</v>
      </c>
      <c r="V518" s="253">
        <v>0</v>
      </c>
      <c r="W518" s="253">
        <v>0</v>
      </c>
      <c r="X518" s="253">
        <v>0</v>
      </c>
      <c r="Y518" s="253">
        <v>0</v>
      </c>
    </row>
    <row r="519" spans="4:25" hidden="1" outlineLevel="1">
      <c r="D519" s="246" t="s">
        <v>1791</v>
      </c>
      <c r="E519" s="246" t="s">
        <v>1759</v>
      </c>
      <c r="F519" s="246" t="s">
        <v>465</v>
      </c>
      <c r="H519" s="246" t="s">
        <v>466</v>
      </c>
      <c r="I519" s="246" t="s">
        <v>1825</v>
      </c>
      <c r="J519" s="246" t="s">
        <v>789</v>
      </c>
      <c r="L519" s="258">
        <v>0</v>
      </c>
      <c r="M519" s="253"/>
      <c r="N519" s="253">
        <v>0</v>
      </c>
      <c r="O519" s="253">
        <v>0</v>
      </c>
      <c r="P519" s="253">
        <v>0</v>
      </c>
      <c r="Q519" s="253">
        <v>0</v>
      </c>
      <c r="R519" s="253">
        <v>0</v>
      </c>
      <c r="S519" s="253">
        <v>0</v>
      </c>
      <c r="T519" s="253">
        <v>0</v>
      </c>
      <c r="U519" s="253">
        <v>0</v>
      </c>
      <c r="V519" s="253">
        <v>0</v>
      </c>
      <c r="W519" s="253">
        <v>0</v>
      </c>
      <c r="X519" s="253">
        <v>0</v>
      </c>
      <c r="Y519" s="253">
        <v>0</v>
      </c>
    </row>
    <row r="520" spans="4:25" hidden="1" outlineLevel="1">
      <c r="D520" s="246" t="s">
        <v>1791</v>
      </c>
      <c r="E520" s="246" t="s">
        <v>1759</v>
      </c>
      <c r="F520" s="246" t="s">
        <v>467</v>
      </c>
      <c r="H520" s="246" t="s">
        <v>466</v>
      </c>
      <c r="I520" s="246" t="s">
        <v>1826</v>
      </c>
      <c r="J520" s="246" t="s">
        <v>789</v>
      </c>
      <c r="L520" s="258">
        <v>0</v>
      </c>
      <c r="M520" s="253"/>
      <c r="N520" s="253">
        <v>0</v>
      </c>
      <c r="O520" s="253">
        <v>0</v>
      </c>
      <c r="P520" s="253">
        <v>0</v>
      </c>
      <c r="Q520" s="253">
        <v>0</v>
      </c>
      <c r="R520" s="253">
        <v>0</v>
      </c>
      <c r="S520" s="253">
        <v>0</v>
      </c>
      <c r="T520" s="253">
        <v>0</v>
      </c>
      <c r="U520" s="253">
        <v>0</v>
      </c>
      <c r="V520" s="253">
        <v>0</v>
      </c>
      <c r="W520" s="253">
        <v>0</v>
      </c>
      <c r="X520" s="253">
        <v>0</v>
      </c>
      <c r="Y520" s="253">
        <v>0</v>
      </c>
    </row>
    <row r="521" spans="4:25" hidden="1" outlineLevel="1">
      <c r="D521" s="246" t="s">
        <v>320</v>
      </c>
      <c r="E521" s="246" t="s">
        <v>49</v>
      </c>
      <c r="F521" s="246" t="s">
        <v>465</v>
      </c>
      <c r="H521" s="246" t="s">
        <v>466</v>
      </c>
      <c r="I521" s="246" t="s">
        <v>719</v>
      </c>
      <c r="J521" s="246" t="s">
        <v>110</v>
      </c>
      <c r="L521" s="258">
        <v>0</v>
      </c>
      <c r="M521" s="253"/>
      <c r="N521" s="253">
        <v>0</v>
      </c>
      <c r="O521" s="253">
        <v>0</v>
      </c>
      <c r="P521" s="253">
        <v>0</v>
      </c>
      <c r="Q521" s="253">
        <v>0</v>
      </c>
      <c r="R521" s="253">
        <v>0</v>
      </c>
      <c r="S521" s="253">
        <v>0</v>
      </c>
      <c r="T521" s="253">
        <v>0</v>
      </c>
      <c r="U521" s="253">
        <v>0</v>
      </c>
      <c r="V521" s="253">
        <v>0</v>
      </c>
      <c r="W521" s="253">
        <v>0</v>
      </c>
      <c r="X521" s="253">
        <v>0</v>
      </c>
      <c r="Y521" s="253">
        <v>0</v>
      </c>
    </row>
    <row r="522" spans="4:25" hidden="1" outlineLevel="1">
      <c r="D522" s="246" t="s">
        <v>961</v>
      </c>
      <c r="E522" s="246" t="s">
        <v>49</v>
      </c>
      <c r="F522" s="246" t="s">
        <v>465</v>
      </c>
      <c r="H522" s="246" t="s">
        <v>466</v>
      </c>
      <c r="I522" s="246" t="s">
        <v>962</v>
      </c>
      <c r="J522" s="246" t="s">
        <v>472</v>
      </c>
      <c r="L522" s="258">
        <v>0</v>
      </c>
      <c r="M522" s="253"/>
      <c r="N522" s="253">
        <v>0</v>
      </c>
      <c r="O522" s="253">
        <v>0</v>
      </c>
      <c r="P522" s="253">
        <v>0</v>
      </c>
      <c r="Q522" s="253">
        <v>0</v>
      </c>
      <c r="R522" s="253">
        <v>0</v>
      </c>
      <c r="S522" s="253">
        <v>0</v>
      </c>
      <c r="T522" s="253">
        <v>0</v>
      </c>
      <c r="U522" s="253">
        <v>0</v>
      </c>
      <c r="V522" s="253">
        <v>0</v>
      </c>
      <c r="W522" s="253">
        <v>0</v>
      </c>
      <c r="X522" s="253">
        <v>0</v>
      </c>
      <c r="Y522" s="253">
        <v>0</v>
      </c>
    </row>
    <row r="523" spans="4:25" hidden="1" outlineLevel="1">
      <c r="D523" s="246" t="s">
        <v>2325</v>
      </c>
      <c r="E523" s="246" t="s">
        <v>49</v>
      </c>
      <c r="F523" s="246" t="s">
        <v>465</v>
      </c>
      <c r="H523" s="246" t="s">
        <v>466</v>
      </c>
      <c r="I523" s="246" t="s">
        <v>940</v>
      </c>
      <c r="J523" s="246" t="s">
        <v>774</v>
      </c>
      <c r="L523" s="258">
        <v>0</v>
      </c>
      <c r="M523" s="253"/>
      <c r="N523" s="253">
        <v>0</v>
      </c>
      <c r="O523" s="253">
        <v>0</v>
      </c>
      <c r="P523" s="253">
        <v>0</v>
      </c>
      <c r="Q523" s="253">
        <v>0</v>
      </c>
      <c r="R523" s="253">
        <v>0</v>
      </c>
      <c r="S523" s="253">
        <v>0</v>
      </c>
      <c r="T523" s="253">
        <v>0</v>
      </c>
      <c r="U523" s="253">
        <v>0</v>
      </c>
      <c r="V523" s="253">
        <v>0</v>
      </c>
      <c r="W523" s="253">
        <v>0</v>
      </c>
      <c r="X523" s="253">
        <v>0</v>
      </c>
      <c r="Y523" s="253">
        <v>0</v>
      </c>
    </row>
    <row r="524" spans="4:25" hidden="1" outlineLevel="1">
      <c r="D524" s="246" t="s">
        <v>2134</v>
      </c>
      <c r="E524" s="246" t="s">
        <v>49</v>
      </c>
      <c r="F524" s="246" t="s">
        <v>465</v>
      </c>
      <c r="H524" s="246" t="s">
        <v>466</v>
      </c>
      <c r="I524" s="246" t="s">
        <v>963</v>
      </c>
      <c r="J524" s="246" t="s">
        <v>774</v>
      </c>
      <c r="L524" s="258">
        <v>0</v>
      </c>
      <c r="M524" s="253"/>
      <c r="N524" s="253">
        <v>0</v>
      </c>
      <c r="O524" s="253">
        <v>0</v>
      </c>
      <c r="P524" s="253">
        <v>0</v>
      </c>
      <c r="Q524" s="253">
        <v>0</v>
      </c>
      <c r="R524" s="253">
        <v>0</v>
      </c>
      <c r="S524" s="253">
        <v>0</v>
      </c>
      <c r="T524" s="253">
        <v>0</v>
      </c>
      <c r="U524" s="253">
        <v>0</v>
      </c>
      <c r="V524" s="253">
        <v>0</v>
      </c>
      <c r="W524" s="253">
        <v>0</v>
      </c>
      <c r="X524" s="253">
        <v>0</v>
      </c>
      <c r="Y524" s="253">
        <v>0</v>
      </c>
    </row>
    <row r="525" spans="4:25" hidden="1" outlineLevel="1">
      <c r="D525" s="246" t="s">
        <v>964</v>
      </c>
      <c r="E525" s="246" t="s">
        <v>49</v>
      </c>
      <c r="F525" s="246" t="s">
        <v>465</v>
      </c>
      <c r="H525" s="246" t="s">
        <v>466</v>
      </c>
      <c r="I525" s="246" t="s">
        <v>965</v>
      </c>
      <c r="J525" s="246" t="s">
        <v>774</v>
      </c>
      <c r="L525" s="258">
        <v>0</v>
      </c>
      <c r="M525" s="253"/>
      <c r="N525" s="253">
        <v>0</v>
      </c>
      <c r="O525" s="253">
        <v>0</v>
      </c>
      <c r="P525" s="253">
        <v>0</v>
      </c>
      <c r="Q525" s="253">
        <v>0</v>
      </c>
      <c r="R525" s="253">
        <v>0</v>
      </c>
      <c r="S525" s="253">
        <v>0</v>
      </c>
      <c r="T525" s="253">
        <v>0</v>
      </c>
      <c r="U525" s="253">
        <v>0</v>
      </c>
      <c r="V525" s="253">
        <v>0</v>
      </c>
      <c r="W525" s="253">
        <v>0</v>
      </c>
      <c r="X525" s="253">
        <v>0</v>
      </c>
      <c r="Y525" s="253">
        <v>0</v>
      </c>
    </row>
    <row r="526" spans="4:25" hidden="1" outlineLevel="1">
      <c r="D526" s="246" t="s">
        <v>966</v>
      </c>
      <c r="E526" s="246" t="s">
        <v>49</v>
      </c>
      <c r="F526" s="246" t="s">
        <v>465</v>
      </c>
      <c r="H526" s="246" t="s">
        <v>466</v>
      </c>
      <c r="I526" s="246" t="s">
        <v>967</v>
      </c>
      <c r="J526" s="246" t="s">
        <v>472</v>
      </c>
      <c r="L526" s="258">
        <v>0</v>
      </c>
      <c r="M526" s="253"/>
      <c r="N526" s="253">
        <v>0</v>
      </c>
      <c r="O526" s="253">
        <v>0</v>
      </c>
      <c r="P526" s="253">
        <v>0</v>
      </c>
      <c r="Q526" s="253">
        <v>0</v>
      </c>
      <c r="R526" s="253">
        <v>0</v>
      </c>
      <c r="S526" s="253">
        <v>0</v>
      </c>
      <c r="T526" s="253">
        <v>0</v>
      </c>
      <c r="U526" s="253">
        <v>0</v>
      </c>
      <c r="V526" s="253">
        <v>0</v>
      </c>
      <c r="W526" s="253">
        <v>0</v>
      </c>
      <c r="X526" s="253">
        <v>0</v>
      </c>
      <c r="Y526" s="253">
        <v>0</v>
      </c>
    </row>
    <row r="527" spans="4:25" hidden="1" outlineLevel="1">
      <c r="D527" s="246" t="s">
        <v>968</v>
      </c>
      <c r="E527" s="246" t="s">
        <v>49</v>
      </c>
      <c r="F527" s="246" t="s">
        <v>465</v>
      </c>
      <c r="H527" s="246" t="s">
        <v>466</v>
      </c>
      <c r="I527" s="246" t="s">
        <v>969</v>
      </c>
      <c r="J527" s="246" t="s">
        <v>472</v>
      </c>
      <c r="L527" s="258">
        <v>0</v>
      </c>
      <c r="M527" s="253"/>
      <c r="N527" s="253">
        <v>0</v>
      </c>
      <c r="O527" s="253">
        <v>0</v>
      </c>
      <c r="P527" s="253">
        <v>0</v>
      </c>
      <c r="Q527" s="253">
        <v>0</v>
      </c>
      <c r="R527" s="253">
        <v>0</v>
      </c>
      <c r="S527" s="253">
        <v>0</v>
      </c>
      <c r="T527" s="253">
        <v>0</v>
      </c>
      <c r="U527" s="253">
        <v>0</v>
      </c>
      <c r="V527" s="253">
        <v>0</v>
      </c>
      <c r="W527" s="253">
        <v>0</v>
      </c>
      <c r="X527" s="253">
        <v>0</v>
      </c>
      <c r="Y527" s="253">
        <v>0</v>
      </c>
    </row>
    <row r="528" spans="4:25" hidden="1" outlineLevel="1">
      <c r="D528" s="246" t="s">
        <v>527</v>
      </c>
      <c r="E528" s="246" t="s">
        <v>49</v>
      </c>
      <c r="F528" s="246" t="s">
        <v>465</v>
      </c>
      <c r="H528" s="246" t="s">
        <v>466</v>
      </c>
      <c r="I528" s="246" t="s">
        <v>720</v>
      </c>
      <c r="J528" s="246" t="s">
        <v>110</v>
      </c>
      <c r="L528" s="258">
        <v>0</v>
      </c>
      <c r="M528" s="253"/>
      <c r="N528" s="253">
        <v>0</v>
      </c>
      <c r="O528" s="253">
        <v>0</v>
      </c>
      <c r="P528" s="253">
        <v>0</v>
      </c>
      <c r="Q528" s="253">
        <v>0</v>
      </c>
      <c r="R528" s="253">
        <v>0</v>
      </c>
      <c r="S528" s="253">
        <v>0</v>
      </c>
      <c r="T528" s="253">
        <v>0</v>
      </c>
      <c r="U528" s="253">
        <v>0</v>
      </c>
      <c r="V528" s="253">
        <v>0</v>
      </c>
      <c r="W528" s="253">
        <v>0</v>
      </c>
      <c r="X528" s="253">
        <v>0</v>
      </c>
      <c r="Y528" s="253">
        <v>0</v>
      </c>
    </row>
    <row r="529" spans="4:25" hidden="1" outlineLevel="1">
      <c r="D529" s="246" t="s">
        <v>2678</v>
      </c>
      <c r="E529" s="246" t="s">
        <v>2574</v>
      </c>
      <c r="F529" s="246" t="s">
        <v>467</v>
      </c>
      <c r="H529" s="246" t="s">
        <v>466</v>
      </c>
      <c r="I529" s="246" t="s">
        <v>2814</v>
      </c>
      <c r="J529" s="246" t="s">
        <v>471</v>
      </c>
      <c r="L529" s="258">
        <v>0</v>
      </c>
      <c r="M529" s="253"/>
      <c r="N529" s="253">
        <v>0</v>
      </c>
      <c r="O529" s="253">
        <v>0</v>
      </c>
      <c r="P529" s="253">
        <v>0</v>
      </c>
      <c r="Q529" s="253">
        <v>0</v>
      </c>
      <c r="R529" s="253">
        <v>0</v>
      </c>
      <c r="S529" s="253">
        <v>0</v>
      </c>
      <c r="T529" s="253">
        <v>0</v>
      </c>
      <c r="U529" s="253">
        <v>0</v>
      </c>
      <c r="V529" s="253">
        <v>0</v>
      </c>
      <c r="W529" s="253">
        <v>0</v>
      </c>
      <c r="X529" s="253">
        <v>0</v>
      </c>
      <c r="Y529" s="253">
        <v>0</v>
      </c>
    </row>
    <row r="530" spans="4:25" hidden="1" outlineLevel="1">
      <c r="D530" s="246" t="s">
        <v>528</v>
      </c>
      <c r="E530" s="246" t="s">
        <v>49</v>
      </c>
      <c r="F530" s="246" t="s">
        <v>465</v>
      </c>
      <c r="H530" s="246" t="s">
        <v>466</v>
      </c>
      <c r="I530" s="246" t="s">
        <v>443</v>
      </c>
      <c r="J530" s="246" t="s">
        <v>430</v>
      </c>
      <c r="L530" s="258">
        <v>0</v>
      </c>
      <c r="M530" s="253"/>
      <c r="N530" s="253">
        <v>0</v>
      </c>
      <c r="O530" s="253">
        <v>0</v>
      </c>
      <c r="P530" s="253">
        <v>0</v>
      </c>
      <c r="Q530" s="253">
        <v>0</v>
      </c>
      <c r="R530" s="253">
        <v>0</v>
      </c>
      <c r="S530" s="253">
        <v>0</v>
      </c>
      <c r="T530" s="253">
        <v>0</v>
      </c>
      <c r="U530" s="253">
        <v>0</v>
      </c>
      <c r="V530" s="253">
        <v>0</v>
      </c>
      <c r="W530" s="253">
        <v>0</v>
      </c>
      <c r="X530" s="253">
        <v>0</v>
      </c>
      <c r="Y530" s="253">
        <v>0</v>
      </c>
    </row>
    <row r="531" spans="4:25" hidden="1" outlineLevel="1">
      <c r="D531" s="246" t="s">
        <v>970</v>
      </c>
      <c r="E531" s="246" t="s">
        <v>49</v>
      </c>
      <c r="F531" s="246" t="s">
        <v>465</v>
      </c>
      <c r="H531" s="246" t="s">
        <v>466</v>
      </c>
      <c r="I531" s="246" t="s">
        <v>971</v>
      </c>
      <c r="J531" s="246" t="s">
        <v>774</v>
      </c>
      <c r="L531" s="258">
        <v>0</v>
      </c>
      <c r="M531" s="253"/>
      <c r="N531" s="253">
        <v>0</v>
      </c>
      <c r="O531" s="253">
        <v>0</v>
      </c>
      <c r="P531" s="253">
        <v>0</v>
      </c>
      <c r="Q531" s="253">
        <v>0</v>
      </c>
      <c r="R531" s="253">
        <v>0</v>
      </c>
      <c r="S531" s="253">
        <v>0</v>
      </c>
      <c r="T531" s="253">
        <v>0</v>
      </c>
      <c r="U531" s="253">
        <v>0</v>
      </c>
      <c r="V531" s="253">
        <v>0</v>
      </c>
      <c r="W531" s="253">
        <v>0</v>
      </c>
      <c r="X531" s="253">
        <v>0</v>
      </c>
      <c r="Y531" s="253">
        <v>0</v>
      </c>
    </row>
    <row r="532" spans="4:25" hidden="1" outlineLevel="1">
      <c r="D532" s="246" t="s">
        <v>2815</v>
      </c>
      <c r="E532" s="246" t="s">
        <v>2574</v>
      </c>
      <c r="F532" s="246" t="s">
        <v>465</v>
      </c>
      <c r="H532" s="246" t="s">
        <v>466</v>
      </c>
      <c r="I532" s="246" t="s">
        <v>2816</v>
      </c>
      <c r="J532" s="246" t="s">
        <v>471</v>
      </c>
      <c r="L532" s="258">
        <v>0</v>
      </c>
      <c r="M532" s="253"/>
      <c r="N532" s="253">
        <v>0</v>
      </c>
      <c r="O532" s="253">
        <v>0</v>
      </c>
      <c r="P532" s="253">
        <v>0</v>
      </c>
      <c r="Q532" s="253">
        <v>0</v>
      </c>
      <c r="R532" s="253">
        <v>0</v>
      </c>
      <c r="S532" s="253">
        <v>0</v>
      </c>
      <c r="T532" s="253">
        <v>0</v>
      </c>
      <c r="U532" s="253">
        <v>0</v>
      </c>
      <c r="V532" s="253">
        <v>0</v>
      </c>
      <c r="W532" s="253">
        <v>0</v>
      </c>
      <c r="X532" s="253">
        <v>0</v>
      </c>
      <c r="Y532" s="253">
        <v>0</v>
      </c>
    </row>
    <row r="533" spans="4:25" hidden="1" outlineLevel="1">
      <c r="D533" s="246" t="s">
        <v>2815</v>
      </c>
      <c r="E533" s="246" t="s">
        <v>2574</v>
      </c>
      <c r="F533" s="246" t="s">
        <v>467</v>
      </c>
      <c r="H533" s="246" t="s">
        <v>466</v>
      </c>
      <c r="I533" s="246" t="s">
        <v>2817</v>
      </c>
      <c r="J533" s="246" t="s">
        <v>471</v>
      </c>
      <c r="L533" s="258">
        <v>0</v>
      </c>
      <c r="M533" s="253"/>
      <c r="N533" s="253">
        <v>0</v>
      </c>
      <c r="O533" s="253">
        <v>0</v>
      </c>
      <c r="P533" s="253">
        <v>0</v>
      </c>
      <c r="Q533" s="253">
        <v>0</v>
      </c>
      <c r="R533" s="253">
        <v>0</v>
      </c>
      <c r="S533" s="253">
        <v>0</v>
      </c>
      <c r="T533" s="253">
        <v>0</v>
      </c>
      <c r="U533" s="253">
        <v>0</v>
      </c>
      <c r="V533" s="253">
        <v>0</v>
      </c>
      <c r="W533" s="253">
        <v>0</v>
      </c>
      <c r="X533" s="253">
        <v>0</v>
      </c>
      <c r="Y533" s="253">
        <v>0</v>
      </c>
    </row>
    <row r="534" spans="4:25" hidden="1" outlineLevel="1">
      <c r="D534" s="246" t="s">
        <v>2818</v>
      </c>
      <c r="E534" s="246" t="s">
        <v>2574</v>
      </c>
      <c r="F534" s="246" t="s">
        <v>465</v>
      </c>
      <c r="H534" s="246" t="s">
        <v>466</v>
      </c>
      <c r="I534" s="246" t="s">
        <v>2819</v>
      </c>
      <c r="J534" s="246" t="s">
        <v>471</v>
      </c>
      <c r="L534" s="258">
        <v>0</v>
      </c>
      <c r="M534" s="253"/>
      <c r="N534" s="253">
        <v>0</v>
      </c>
      <c r="O534" s="253">
        <v>0</v>
      </c>
      <c r="P534" s="253">
        <v>0</v>
      </c>
      <c r="Q534" s="253">
        <v>0</v>
      </c>
      <c r="R534" s="253">
        <v>0</v>
      </c>
      <c r="S534" s="253">
        <v>0</v>
      </c>
      <c r="T534" s="253">
        <v>0</v>
      </c>
      <c r="U534" s="253">
        <v>0</v>
      </c>
      <c r="V534" s="253">
        <v>0</v>
      </c>
      <c r="W534" s="253">
        <v>0</v>
      </c>
      <c r="X534" s="253">
        <v>0</v>
      </c>
      <c r="Y534" s="253">
        <v>0</v>
      </c>
    </row>
    <row r="535" spans="4:25" hidden="1" outlineLevel="1">
      <c r="D535" s="246" t="s">
        <v>2818</v>
      </c>
      <c r="E535" s="246" t="s">
        <v>2574</v>
      </c>
      <c r="F535" s="246" t="s">
        <v>467</v>
      </c>
      <c r="H535" s="246" t="s">
        <v>466</v>
      </c>
      <c r="I535" s="246" t="s">
        <v>2820</v>
      </c>
      <c r="J535" s="246" t="s">
        <v>471</v>
      </c>
      <c r="L535" s="258">
        <v>1045.1310000000001</v>
      </c>
      <c r="M535" s="253"/>
      <c r="N535" s="253">
        <v>0</v>
      </c>
      <c r="O535" s="253">
        <v>0</v>
      </c>
      <c r="P535" s="253">
        <v>0</v>
      </c>
      <c r="Q535" s="253">
        <v>0</v>
      </c>
      <c r="R535" s="253">
        <v>0</v>
      </c>
      <c r="S535" s="253">
        <v>0</v>
      </c>
      <c r="T535" s="253">
        <v>0</v>
      </c>
      <c r="U535" s="253">
        <v>0</v>
      </c>
      <c r="V535" s="253">
        <v>999.67499999999995</v>
      </c>
      <c r="W535" s="253">
        <v>30.756</v>
      </c>
      <c r="X535" s="253">
        <v>14.7</v>
      </c>
      <c r="Y535" s="253">
        <v>0</v>
      </c>
    </row>
    <row r="536" spans="4:25" hidden="1" outlineLevel="1">
      <c r="D536" s="246" t="s">
        <v>273</v>
      </c>
      <c r="E536" s="246" t="s">
        <v>49</v>
      </c>
      <c r="F536" s="246" t="s">
        <v>465</v>
      </c>
      <c r="H536" s="246" t="s">
        <v>466</v>
      </c>
      <c r="I536" s="246" t="s">
        <v>721</v>
      </c>
      <c r="J536" s="246" t="s">
        <v>430</v>
      </c>
      <c r="L536" s="258">
        <v>0</v>
      </c>
      <c r="M536" s="253"/>
      <c r="N536" s="253">
        <v>0</v>
      </c>
      <c r="O536" s="253">
        <v>0</v>
      </c>
      <c r="P536" s="253">
        <v>0</v>
      </c>
      <c r="Q536" s="253">
        <v>0</v>
      </c>
      <c r="R536" s="253">
        <v>0</v>
      </c>
      <c r="S536" s="253">
        <v>0</v>
      </c>
      <c r="T536" s="253">
        <v>0</v>
      </c>
      <c r="U536" s="253">
        <v>0</v>
      </c>
      <c r="V536" s="253">
        <v>0</v>
      </c>
      <c r="W536" s="253">
        <v>0</v>
      </c>
      <c r="X536" s="253">
        <v>0</v>
      </c>
      <c r="Y536" s="253">
        <v>0</v>
      </c>
    </row>
    <row r="537" spans="4:25" hidden="1" outlineLevel="1">
      <c r="D537" s="246" t="s">
        <v>972</v>
      </c>
      <c r="E537" s="246" t="s">
        <v>1759</v>
      </c>
      <c r="F537" s="246" t="s">
        <v>465</v>
      </c>
      <c r="H537" s="246" t="s">
        <v>466</v>
      </c>
      <c r="I537" s="246" t="s">
        <v>1827</v>
      </c>
      <c r="J537" s="246" t="s">
        <v>789</v>
      </c>
      <c r="L537" s="258">
        <v>0</v>
      </c>
      <c r="M537" s="253"/>
      <c r="N537" s="253">
        <v>0</v>
      </c>
      <c r="O537" s="253">
        <v>0</v>
      </c>
      <c r="P537" s="253">
        <v>0</v>
      </c>
      <c r="Q537" s="253">
        <v>0</v>
      </c>
      <c r="R537" s="253">
        <v>0</v>
      </c>
      <c r="S537" s="253">
        <v>0</v>
      </c>
      <c r="T537" s="253">
        <v>0</v>
      </c>
      <c r="U537" s="253">
        <v>0</v>
      </c>
      <c r="V537" s="253">
        <v>0</v>
      </c>
      <c r="W537" s="253">
        <v>0</v>
      </c>
      <c r="X537" s="253">
        <v>0</v>
      </c>
      <c r="Y537" s="253">
        <v>0</v>
      </c>
    </row>
    <row r="538" spans="4:25" hidden="1" outlineLevel="1">
      <c r="D538" s="246" t="s">
        <v>972</v>
      </c>
      <c r="E538" s="246" t="s">
        <v>1759</v>
      </c>
      <c r="F538" s="246" t="s">
        <v>467</v>
      </c>
      <c r="H538" s="246" t="s">
        <v>466</v>
      </c>
      <c r="I538" s="246" t="s">
        <v>1828</v>
      </c>
      <c r="J538" s="246" t="s">
        <v>789</v>
      </c>
      <c r="L538" s="258">
        <v>0</v>
      </c>
      <c r="M538" s="253"/>
      <c r="N538" s="253">
        <v>0</v>
      </c>
      <c r="O538" s="253">
        <v>0</v>
      </c>
      <c r="P538" s="253">
        <v>0</v>
      </c>
      <c r="Q538" s="253">
        <v>0</v>
      </c>
      <c r="R538" s="253">
        <v>0</v>
      </c>
      <c r="S538" s="253">
        <v>0</v>
      </c>
      <c r="T538" s="253">
        <v>0</v>
      </c>
      <c r="U538" s="253">
        <v>0</v>
      </c>
      <c r="V538" s="253">
        <v>0</v>
      </c>
      <c r="W538" s="253">
        <v>0</v>
      </c>
      <c r="X538" s="253">
        <v>0</v>
      </c>
      <c r="Y538" s="253">
        <v>0</v>
      </c>
    </row>
    <row r="539" spans="4:25" hidden="1" outlineLevel="1">
      <c r="D539" s="246" t="s">
        <v>529</v>
      </c>
      <c r="E539" s="246" t="s">
        <v>48</v>
      </c>
      <c r="F539" s="246" t="s">
        <v>465</v>
      </c>
      <c r="H539" s="246" t="s">
        <v>466</v>
      </c>
      <c r="I539" s="246" t="s">
        <v>722</v>
      </c>
      <c r="J539" s="246" t="s">
        <v>109</v>
      </c>
      <c r="L539" s="258">
        <v>0</v>
      </c>
      <c r="M539" s="253"/>
      <c r="N539" s="253">
        <v>0</v>
      </c>
      <c r="O539" s="253">
        <v>0</v>
      </c>
      <c r="P539" s="253">
        <v>0</v>
      </c>
      <c r="Q539" s="253">
        <v>0</v>
      </c>
      <c r="R539" s="253">
        <v>0</v>
      </c>
      <c r="S539" s="253">
        <v>0</v>
      </c>
      <c r="T539" s="253">
        <v>0</v>
      </c>
      <c r="U539" s="253">
        <v>0</v>
      </c>
      <c r="V539" s="253">
        <v>0</v>
      </c>
      <c r="W539" s="253">
        <v>0</v>
      </c>
      <c r="X539" s="253">
        <v>0</v>
      </c>
      <c r="Y539" s="253">
        <v>0</v>
      </c>
    </row>
    <row r="540" spans="4:25" hidden="1" outlineLevel="1">
      <c r="D540" s="246" t="s">
        <v>1356</v>
      </c>
      <c r="E540" s="246" t="s">
        <v>49</v>
      </c>
      <c r="F540" s="246" t="s">
        <v>465</v>
      </c>
      <c r="H540" s="246" t="s">
        <v>466</v>
      </c>
      <c r="I540" s="246" t="s">
        <v>973</v>
      </c>
      <c r="J540" s="246" t="s">
        <v>774</v>
      </c>
      <c r="L540" s="258">
        <v>0</v>
      </c>
      <c r="M540" s="253"/>
      <c r="N540" s="253">
        <v>0</v>
      </c>
      <c r="O540" s="253">
        <v>0</v>
      </c>
      <c r="P540" s="253">
        <v>0</v>
      </c>
      <c r="Q540" s="253">
        <v>0</v>
      </c>
      <c r="R540" s="253">
        <v>0</v>
      </c>
      <c r="S540" s="253">
        <v>0</v>
      </c>
      <c r="T540" s="253">
        <v>0</v>
      </c>
      <c r="U540" s="253">
        <v>0</v>
      </c>
      <c r="V540" s="253">
        <v>0</v>
      </c>
      <c r="W540" s="253">
        <v>0</v>
      </c>
      <c r="X540" s="253">
        <v>0</v>
      </c>
      <c r="Y540" s="253">
        <v>0</v>
      </c>
    </row>
    <row r="541" spans="4:25" hidden="1" outlineLevel="1">
      <c r="D541" s="246" t="s">
        <v>2591</v>
      </c>
      <c r="E541" s="246" t="s">
        <v>2574</v>
      </c>
      <c r="F541" s="246" t="s">
        <v>465</v>
      </c>
      <c r="H541" s="246" t="s">
        <v>466</v>
      </c>
      <c r="I541" s="246" t="s">
        <v>2821</v>
      </c>
      <c r="J541" s="246" t="s">
        <v>471</v>
      </c>
      <c r="L541" s="258">
        <v>0</v>
      </c>
      <c r="M541" s="253"/>
      <c r="N541" s="253">
        <v>0</v>
      </c>
      <c r="O541" s="253">
        <v>0</v>
      </c>
      <c r="P541" s="253">
        <v>0</v>
      </c>
      <c r="Q541" s="253">
        <v>0</v>
      </c>
      <c r="R541" s="253">
        <v>0</v>
      </c>
      <c r="S541" s="253">
        <v>0</v>
      </c>
      <c r="T541" s="253">
        <v>0</v>
      </c>
      <c r="U541" s="253">
        <v>0</v>
      </c>
      <c r="V541" s="253">
        <v>0</v>
      </c>
      <c r="W541" s="253">
        <v>0</v>
      </c>
      <c r="X541" s="253">
        <v>0</v>
      </c>
      <c r="Y541" s="253">
        <v>0</v>
      </c>
    </row>
    <row r="542" spans="4:25" hidden="1" outlineLevel="1">
      <c r="D542" s="246" t="s">
        <v>2591</v>
      </c>
      <c r="E542" s="246" t="s">
        <v>2574</v>
      </c>
      <c r="F542" s="246" t="s">
        <v>467</v>
      </c>
      <c r="H542" s="246" t="s">
        <v>466</v>
      </c>
      <c r="I542" s="246" t="s">
        <v>2822</v>
      </c>
      <c r="J542" s="246" t="s">
        <v>471</v>
      </c>
      <c r="L542" s="258">
        <v>273.25199999999995</v>
      </c>
      <c r="M542" s="253"/>
      <c r="N542" s="253">
        <v>0</v>
      </c>
      <c r="O542" s="253">
        <v>135.14324999999999</v>
      </c>
      <c r="P542" s="253">
        <v>138.10874999999999</v>
      </c>
      <c r="Q542" s="253">
        <v>0</v>
      </c>
      <c r="R542" s="253">
        <v>0</v>
      </c>
      <c r="S542" s="253">
        <v>0</v>
      </c>
      <c r="T542" s="253">
        <v>0</v>
      </c>
      <c r="U542" s="253">
        <v>0</v>
      </c>
      <c r="V542" s="253">
        <v>0</v>
      </c>
      <c r="W542" s="253">
        <v>0</v>
      </c>
      <c r="X542" s="253">
        <v>0</v>
      </c>
      <c r="Y542" s="253">
        <v>0</v>
      </c>
    </row>
    <row r="543" spans="4:25" hidden="1" outlineLevel="1">
      <c r="D543" s="246" t="s">
        <v>2823</v>
      </c>
      <c r="E543" s="246" t="s">
        <v>2574</v>
      </c>
      <c r="F543" s="246" t="s">
        <v>465</v>
      </c>
      <c r="H543" s="246" t="s">
        <v>466</v>
      </c>
      <c r="I543" s="246" t="s">
        <v>2824</v>
      </c>
      <c r="J543" s="246" t="s">
        <v>471</v>
      </c>
      <c r="L543" s="258">
        <v>0</v>
      </c>
      <c r="M543" s="253"/>
      <c r="N543" s="253">
        <v>0</v>
      </c>
      <c r="O543" s="253">
        <v>0</v>
      </c>
      <c r="P543" s="253">
        <v>0</v>
      </c>
      <c r="Q543" s="253">
        <v>0</v>
      </c>
      <c r="R543" s="253">
        <v>0</v>
      </c>
      <c r="S543" s="253">
        <v>0</v>
      </c>
      <c r="T543" s="253">
        <v>0</v>
      </c>
      <c r="U543" s="253">
        <v>0</v>
      </c>
      <c r="V543" s="253">
        <v>0</v>
      </c>
      <c r="W543" s="253">
        <v>0</v>
      </c>
      <c r="X543" s="253">
        <v>0</v>
      </c>
      <c r="Y543" s="253">
        <v>0</v>
      </c>
    </row>
    <row r="544" spans="4:25" hidden="1" outlineLevel="1">
      <c r="D544" s="246" t="s">
        <v>2823</v>
      </c>
      <c r="E544" s="246" t="s">
        <v>2574</v>
      </c>
      <c r="F544" s="246" t="s">
        <v>467</v>
      </c>
      <c r="H544" s="246" t="s">
        <v>466</v>
      </c>
      <c r="I544" s="246" t="s">
        <v>2825</v>
      </c>
      <c r="J544" s="246" t="s">
        <v>471</v>
      </c>
      <c r="L544" s="258">
        <v>789</v>
      </c>
      <c r="M544" s="253"/>
      <c r="N544" s="253">
        <v>0</v>
      </c>
      <c r="O544" s="253">
        <v>0</v>
      </c>
      <c r="P544" s="253">
        <v>789</v>
      </c>
      <c r="Q544" s="253">
        <v>0</v>
      </c>
      <c r="R544" s="253">
        <v>0</v>
      </c>
      <c r="S544" s="253">
        <v>0</v>
      </c>
      <c r="T544" s="253">
        <v>0</v>
      </c>
      <c r="U544" s="253">
        <v>0</v>
      </c>
      <c r="V544" s="253">
        <v>0</v>
      </c>
      <c r="W544" s="253">
        <v>0</v>
      </c>
      <c r="X544" s="253">
        <v>0</v>
      </c>
      <c r="Y544" s="253">
        <v>0</v>
      </c>
    </row>
    <row r="545" spans="4:25" hidden="1" outlineLevel="1">
      <c r="D545" s="246" t="s">
        <v>974</v>
      </c>
      <c r="E545" s="246" t="s">
        <v>49</v>
      </c>
      <c r="F545" s="246" t="s">
        <v>465</v>
      </c>
      <c r="H545" s="246" t="s">
        <v>466</v>
      </c>
      <c r="I545" s="246" t="s">
        <v>975</v>
      </c>
      <c r="J545" s="246" t="s">
        <v>429</v>
      </c>
      <c r="L545" s="258">
        <v>0</v>
      </c>
      <c r="M545" s="253"/>
      <c r="N545" s="253">
        <v>0</v>
      </c>
      <c r="O545" s="253">
        <v>0</v>
      </c>
      <c r="P545" s="253">
        <v>0</v>
      </c>
      <c r="Q545" s="253">
        <v>0</v>
      </c>
      <c r="R545" s="253">
        <v>0</v>
      </c>
      <c r="S545" s="253">
        <v>0</v>
      </c>
      <c r="T545" s="253">
        <v>0</v>
      </c>
      <c r="U545" s="253">
        <v>0</v>
      </c>
      <c r="V545" s="253">
        <v>0</v>
      </c>
      <c r="W545" s="253">
        <v>0</v>
      </c>
      <c r="X545" s="253">
        <v>0</v>
      </c>
      <c r="Y545" s="253">
        <v>0</v>
      </c>
    </row>
    <row r="546" spans="4:25" hidden="1" outlineLevel="1">
      <c r="D546" s="246" t="s">
        <v>210</v>
      </c>
      <c r="E546" s="246" t="s">
        <v>48</v>
      </c>
      <c r="F546" s="246" t="s">
        <v>465</v>
      </c>
      <c r="H546" s="246" t="s">
        <v>466</v>
      </c>
      <c r="I546" s="246" t="s">
        <v>723</v>
      </c>
      <c r="J546" s="246" t="s">
        <v>109</v>
      </c>
      <c r="L546" s="258">
        <v>0</v>
      </c>
      <c r="M546" s="253"/>
      <c r="N546" s="253">
        <v>0</v>
      </c>
      <c r="O546" s="253">
        <v>0</v>
      </c>
      <c r="P546" s="253">
        <v>0</v>
      </c>
      <c r="Q546" s="253">
        <v>0</v>
      </c>
      <c r="R546" s="253">
        <v>0</v>
      </c>
      <c r="S546" s="253">
        <v>0</v>
      </c>
      <c r="T546" s="253">
        <v>0</v>
      </c>
      <c r="U546" s="253">
        <v>0</v>
      </c>
      <c r="V546" s="253">
        <v>0</v>
      </c>
      <c r="W546" s="253">
        <v>0</v>
      </c>
      <c r="X546" s="253">
        <v>0</v>
      </c>
      <c r="Y546" s="253">
        <v>0</v>
      </c>
    </row>
    <row r="547" spans="4:25" hidden="1" outlineLevel="1">
      <c r="D547" s="246" t="s">
        <v>2135</v>
      </c>
      <c r="E547" s="246" t="s">
        <v>1759</v>
      </c>
      <c r="F547" s="246" t="s">
        <v>465</v>
      </c>
      <c r="H547" s="246" t="s">
        <v>466</v>
      </c>
      <c r="I547" s="246" t="s">
        <v>976</v>
      </c>
      <c r="J547" s="246" t="s">
        <v>789</v>
      </c>
      <c r="L547" s="258">
        <v>0</v>
      </c>
      <c r="M547" s="253"/>
      <c r="N547" s="253">
        <v>0</v>
      </c>
      <c r="O547" s="253">
        <v>0</v>
      </c>
      <c r="P547" s="253">
        <v>0</v>
      </c>
      <c r="Q547" s="253">
        <v>0</v>
      </c>
      <c r="R547" s="253">
        <v>0</v>
      </c>
      <c r="S547" s="253">
        <v>0</v>
      </c>
      <c r="T547" s="253">
        <v>0</v>
      </c>
      <c r="U547" s="253">
        <v>0</v>
      </c>
      <c r="V547" s="253">
        <v>0</v>
      </c>
      <c r="W547" s="253">
        <v>0</v>
      </c>
      <c r="X547" s="253">
        <v>0</v>
      </c>
      <c r="Y547" s="253">
        <v>0</v>
      </c>
    </row>
    <row r="548" spans="4:25" hidden="1" outlineLevel="1">
      <c r="D548" s="246" t="s">
        <v>2135</v>
      </c>
      <c r="E548" s="246" t="s">
        <v>1759</v>
      </c>
      <c r="F548" s="246" t="s">
        <v>467</v>
      </c>
      <c r="H548" s="246" t="s">
        <v>466</v>
      </c>
      <c r="I548" s="246" t="s">
        <v>1829</v>
      </c>
      <c r="J548" s="246" t="s">
        <v>789</v>
      </c>
      <c r="L548" s="258">
        <v>0</v>
      </c>
      <c r="M548" s="253"/>
      <c r="N548" s="253">
        <v>0</v>
      </c>
      <c r="O548" s="253">
        <v>0</v>
      </c>
      <c r="P548" s="253">
        <v>0</v>
      </c>
      <c r="Q548" s="253">
        <v>0</v>
      </c>
      <c r="R548" s="253">
        <v>0</v>
      </c>
      <c r="S548" s="253">
        <v>0</v>
      </c>
      <c r="T548" s="253">
        <v>0</v>
      </c>
      <c r="U548" s="253">
        <v>0</v>
      </c>
      <c r="V548" s="253">
        <v>0</v>
      </c>
      <c r="W548" s="253">
        <v>0</v>
      </c>
      <c r="X548" s="253">
        <v>0</v>
      </c>
      <c r="Y548" s="253">
        <v>0</v>
      </c>
    </row>
    <row r="549" spans="4:25" hidden="1" outlineLevel="1">
      <c r="D549" s="246" t="s">
        <v>321</v>
      </c>
      <c r="E549" s="246" t="s">
        <v>48</v>
      </c>
      <c r="F549" s="246" t="s">
        <v>465</v>
      </c>
      <c r="H549" s="246" t="s">
        <v>466</v>
      </c>
      <c r="I549" s="246" t="s">
        <v>724</v>
      </c>
      <c r="J549" s="246" t="s">
        <v>109</v>
      </c>
      <c r="L549" s="258">
        <v>0</v>
      </c>
      <c r="M549" s="253"/>
      <c r="N549" s="253">
        <v>0</v>
      </c>
      <c r="O549" s="253">
        <v>0</v>
      </c>
      <c r="P549" s="253">
        <v>0</v>
      </c>
      <c r="Q549" s="253">
        <v>0</v>
      </c>
      <c r="R549" s="253">
        <v>0</v>
      </c>
      <c r="S549" s="253">
        <v>0</v>
      </c>
      <c r="T549" s="253">
        <v>0</v>
      </c>
      <c r="U549" s="253">
        <v>0</v>
      </c>
      <c r="V549" s="253">
        <v>0</v>
      </c>
      <c r="W549" s="253">
        <v>0</v>
      </c>
      <c r="X549" s="253">
        <v>0</v>
      </c>
      <c r="Y549" s="253">
        <v>0</v>
      </c>
    </row>
    <row r="550" spans="4:25" hidden="1" outlineLevel="1">
      <c r="D550" s="246" t="s">
        <v>321</v>
      </c>
      <c r="E550" s="246" t="s">
        <v>48</v>
      </c>
      <c r="F550" s="246" t="s">
        <v>467</v>
      </c>
      <c r="H550" s="246" t="s">
        <v>466</v>
      </c>
      <c r="I550" s="246" t="s">
        <v>2136</v>
      </c>
      <c r="J550" s="246" t="s">
        <v>109</v>
      </c>
      <c r="L550" s="258">
        <v>0</v>
      </c>
      <c r="M550" s="253"/>
      <c r="N550" s="253">
        <v>0</v>
      </c>
      <c r="O550" s="253">
        <v>0</v>
      </c>
      <c r="P550" s="253">
        <v>0</v>
      </c>
      <c r="Q550" s="253">
        <v>0</v>
      </c>
      <c r="R550" s="253">
        <v>0</v>
      </c>
      <c r="S550" s="253">
        <v>0</v>
      </c>
      <c r="T550" s="253">
        <v>0</v>
      </c>
      <c r="U550" s="253">
        <v>0</v>
      </c>
      <c r="V550" s="253">
        <v>0</v>
      </c>
      <c r="W550" s="253">
        <v>0</v>
      </c>
      <c r="X550" s="253">
        <v>0</v>
      </c>
      <c r="Y550" s="253">
        <v>0</v>
      </c>
    </row>
    <row r="551" spans="4:25" hidden="1" outlineLevel="1">
      <c r="D551" s="246" t="s">
        <v>1357</v>
      </c>
      <c r="E551" s="246" t="s">
        <v>61</v>
      </c>
      <c r="F551" s="246" t="s">
        <v>465</v>
      </c>
      <c r="H551" s="246" t="s">
        <v>466</v>
      </c>
      <c r="I551" s="246" t="s">
        <v>518</v>
      </c>
      <c r="J551" s="246" t="s">
        <v>0</v>
      </c>
      <c r="L551" s="258">
        <v>0</v>
      </c>
      <c r="M551" s="253"/>
      <c r="N551" s="253">
        <v>0</v>
      </c>
      <c r="O551" s="253">
        <v>0</v>
      </c>
      <c r="P551" s="253">
        <v>0</v>
      </c>
      <c r="Q551" s="253">
        <v>0</v>
      </c>
      <c r="R551" s="253">
        <v>0</v>
      </c>
      <c r="S551" s="253">
        <v>0</v>
      </c>
      <c r="T551" s="253">
        <v>0</v>
      </c>
      <c r="U551" s="253">
        <v>0</v>
      </c>
      <c r="V551" s="253">
        <v>0</v>
      </c>
      <c r="W551" s="253">
        <v>0</v>
      </c>
      <c r="X551" s="253">
        <v>0</v>
      </c>
      <c r="Y551" s="253">
        <v>0</v>
      </c>
    </row>
    <row r="552" spans="4:25" hidden="1" outlineLevel="1">
      <c r="D552" s="246" t="s">
        <v>977</v>
      </c>
      <c r="E552" s="246" t="s">
        <v>49</v>
      </c>
      <c r="F552" s="246" t="s">
        <v>465</v>
      </c>
      <c r="H552" s="246" t="s">
        <v>466</v>
      </c>
      <c r="I552" s="246" t="s">
        <v>978</v>
      </c>
      <c r="J552" s="246" t="s">
        <v>472</v>
      </c>
      <c r="L552" s="258">
        <v>0</v>
      </c>
      <c r="M552" s="253"/>
      <c r="N552" s="253">
        <v>0</v>
      </c>
      <c r="O552" s="253">
        <v>0</v>
      </c>
      <c r="P552" s="253">
        <v>0</v>
      </c>
      <c r="Q552" s="253">
        <v>0</v>
      </c>
      <c r="R552" s="253">
        <v>0</v>
      </c>
      <c r="S552" s="253">
        <v>0</v>
      </c>
      <c r="T552" s="253">
        <v>0</v>
      </c>
      <c r="U552" s="253">
        <v>0</v>
      </c>
      <c r="V552" s="253">
        <v>0</v>
      </c>
      <c r="W552" s="253">
        <v>0</v>
      </c>
      <c r="X552" s="253">
        <v>0</v>
      </c>
      <c r="Y552" s="253">
        <v>0</v>
      </c>
    </row>
    <row r="553" spans="4:25" hidden="1" outlineLevel="1">
      <c r="D553" s="246" t="s">
        <v>274</v>
      </c>
      <c r="E553" s="246" t="s">
        <v>49</v>
      </c>
      <c r="F553" s="246" t="s">
        <v>465</v>
      </c>
      <c r="H553" s="246" t="s">
        <v>466</v>
      </c>
      <c r="I553" s="246" t="s">
        <v>725</v>
      </c>
      <c r="J553" s="246" t="s">
        <v>110</v>
      </c>
      <c r="L553" s="258">
        <v>0</v>
      </c>
      <c r="M553" s="253"/>
      <c r="N553" s="253">
        <v>0</v>
      </c>
      <c r="O553" s="253">
        <v>0</v>
      </c>
      <c r="P553" s="253">
        <v>0</v>
      </c>
      <c r="Q553" s="253">
        <v>0</v>
      </c>
      <c r="R553" s="253">
        <v>0</v>
      </c>
      <c r="S553" s="253">
        <v>0</v>
      </c>
      <c r="T553" s="253">
        <v>0</v>
      </c>
      <c r="U553" s="253">
        <v>0</v>
      </c>
      <c r="V553" s="253">
        <v>0</v>
      </c>
      <c r="W553" s="253">
        <v>0</v>
      </c>
      <c r="X553" s="253">
        <v>0</v>
      </c>
      <c r="Y553" s="253">
        <v>0</v>
      </c>
    </row>
    <row r="554" spans="4:25" hidden="1" outlineLevel="1">
      <c r="D554" s="246" t="s">
        <v>530</v>
      </c>
      <c r="E554" s="246" t="s">
        <v>49</v>
      </c>
      <c r="F554" s="246" t="s">
        <v>465</v>
      </c>
      <c r="H554" s="246" t="s">
        <v>466</v>
      </c>
      <c r="I554" s="246" t="s">
        <v>1744</v>
      </c>
      <c r="J554" s="246" t="s">
        <v>106</v>
      </c>
      <c r="L554" s="258">
        <v>0</v>
      </c>
      <c r="M554" s="253"/>
      <c r="N554" s="253">
        <v>0</v>
      </c>
      <c r="O554" s="253">
        <v>0</v>
      </c>
      <c r="P554" s="253">
        <v>0</v>
      </c>
      <c r="Q554" s="253">
        <v>0</v>
      </c>
      <c r="R554" s="253">
        <v>0</v>
      </c>
      <c r="S554" s="253">
        <v>0</v>
      </c>
      <c r="T554" s="253">
        <v>0</v>
      </c>
      <c r="U554" s="253">
        <v>0</v>
      </c>
      <c r="V554" s="253">
        <v>0</v>
      </c>
      <c r="W554" s="253">
        <v>0</v>
      </c>
      <c r="X554" s="253">
        <v>0</v>
      </c>
      <c r="Y554" s="253">
        <v>0</v>
      </c>
    </row>
    <row r="555" spans="4:25" hidden="1" outlineLevel="1">
      <c r="D555" s="246" t="s">
        <v>2137</v>
      </c>
      <c r="E555" s="246" t="s">
        <v>1759</v>
      </c>
      <c r="F555" s="246" t="s">
        <v>465</v>
      </c>
      <c r="H555" s="246" t="s">
        <v>466</v>
      </c>
      <c r="I555" s="246" t="s">
        <v>2138</v>
      </c>
      <c r="J555" s="246" t="s">
        <v>789</v>
      </c>
      <c r="L555" s="258">
        <v>0</v>
      </c>
      <c r="M555" s="253"/>
      <c r="N555" s="253">
        <v>0</v>
      </c>
      <c r="O555" s="253">
        <v>0</v>
      </c>
      <c r="P555" s="253">
        <v>0</v>
      </c>
      <c r="Q555" s="253">
        <v>0</v>
      </c>
      <c r="R555" s="253">
        <v>0</v>
      </c>
      <c r="S555" s="253">
        <v>0</v>
      </c>
      <c r="T555" s="253">
        <v>0</v>
      </c>
      <c r="U555" s="253">
        <v>0</v>
      </c>
      <c r="V555" s="253">
        <v>0</v>
      </c>
      <c r="W555" s="253">
        <v>0</v>
      </c>
      <c r="X555" s="253">
        <v>0</v>
      </c>
      <c r="Y555" s="253">
        <v>0</v>
      </c>
    </row>
    <row r="556" spans="4:25" hidden="1" outlineLevel="1">
      <c r="D556" s="246" t="s">
        <v>2137</v>
      </c>
      <c r="E556" s="246" t="s">
        <v>1759</v>
      </c>
      <c r="F556" s="246" t="s">
        <v>467</v>
      </c>
      <c r="H556" s="246" t="s">
        <v>466</v>
      </c>
      <c r="I556" s="246" t="s">
        <v>2139</v>
      </c>
      <c r="J556" s="246" t="s">
        <v>789</v>
      </c>
      <c r="L556" s="258">
        <v>0</v>
      </c>
      <c r="M556" s="253"/>
      <c r="N556" s="253">
        <v>0</v>
      </c>
      <c r="O556" s="253">
        <v>0</v>
      </c>
      <c r="P556" s="253">
        <v>0</v>
      </c>
      <c r="Q556" s="253">
        <v>0</v>
      </c>
      <c r="R556" s="253">
        <v>0</v>
      </c>
      <c r="S556" s="253">
        <v>0</v>
      </c>
      <c r="T556" s="253">
        <v>0</v>
      </c>
      <c r="U556" s="253">
        <v>0</v>
      </c>
      <c r="V556" s="253">
        <v>0</v>
      </c>
      <c r="W556" s="253">
        <v>0</v>
      </c>
      <c r="X556" s="253">
        <v>0</v>
      </c>
      <c r="Y556" s="253">
        <v>0</v>
      </c>
    </row>
    <row r="557" spans="4:25" hidden="1" outlineLevel="1">
      <c r="D557" s="246" t="s">
        <v>2140</v>
      </c>
      <c r="E557" s="246" t="s">
        <v>48</v>
      </c>
      <c r="F557" s="246" t="s">
        <v>465</v>
      </c>
      <c r="H557" s="246" t="s">
        <v>466</v>
      </c>
      <c r="I557" s="246" t="s">
        <v>726</v>
      </c>
      <c r="J557" s="246" t="s">
        <v>109</v>
      </c>
      <c r="L557" s="258">
        <v>0</v>
      </c>
      <c r="M557" s="253"/>
      <c r="N557" s="253">
        <v>0</v>
      </c>
      <c r="O557" s="253">
        <v>0</v>
      </c>
      <c r="P557" s="253">
        <v>0</v>
      </c>
      <c r="Q557" s="253">
        <v>0</v>
      </c>
      <c r="R557" s="253">
        <v>0</v>
      </c>
      <c r="S557" s="253">
        <v>0</v>
      </c>
      <c r="T557" s="253">
        <v>0</v>
      </c>
      <c r="U557" s="253">
        <v>0</v>
      </c>
      <c r="V557" s="253">
        <v>0</v>
      </c>
      <c r="W557" s="253">
        <v>0</v>
      </c>
      <c r="X557" s="253">
        <v>0</v>
      </c>
      <c r="Y557" s="253">
        <v>0</v>
      </c>
    </row>
    <row r="558" spans="4:25" hidden="1" outlineLevel="1">
      <c r="D558" s="246" t="s">
        <v>2140</v>
      </c>
      <c r="E558" s="246" t="s">
        <v>48</v>
      </c>
      <c r="F558" s="246" t="s">
        <v>467</v>
      </c>
      <c r="H558" s="246" t="s">
        <v>466</v>
      </c>
      <c r="I558" s="246" t="s">
        <v>2141</v>
      </c>
      <c r="J558" s="246" t="s">
        <v>109</v>
      </c>
      <c r="L558" s="258">
        <v>0</v>
      </c>
      <c r="M558" s="253"/>
      <c r="N558" s="253">
        <v>0</v>
      </c>
      <c r="O558" s="253">
        <v>0</v>
      </c>
      <c r="P558" s="253">
        <v>0</v>
      </c>
      <c r="Q558" s="253">
        <v>0</v>
      </c>
      <c r="R558" s="253">
        <v>0</v>
      </c>
      <c r="S558" s="253">
        <v>0</v>
      </c>
      <c r="T558" s="253">
        <v>0</v>
      </c>
      <c r="U558" s="253">
        <v>0</v>
      </c>
      <c r="V558" s="253">
        <v>0</v>
      </c>
      <c r="W558" s="253">
        <v>0</v>
      </c>
      <c r="X558" s="253">
        <v>0</v>
      </c>
      <c r="Y558" s="253">
        <v>0</v>
      </c>
    </row>
    <row r="559" spans="4:25" hidden="1" outlineLevel="1">
      <c r="D559" s="246" t="s">
        <v>979</v>
      </c>
      <c r="E559" s="246" t="s">
        <v>49</v>
      </c>
      <c r="F559" s="246" t="s">
        <v>465</v>
      </c>
      <c r="H559" s="246" t="s">
        <v>466</v>
      </c>
      <c r="I559" s="246" t="s">
        <v>980</v>
      </c>
      <c r="J559" s="246" t="s">
        <v>774</v>
      </c>
      <c r="L559" s="258">
        <v>0</v>
      </c>
      <c r="M559" s="253"/>
      <c r="N559" s="253">
        <v>0</v>
      </c>
      <c r="O559" s="253">
        <v>0</v>
      </c>
      <c r="P559" s="253">
        <v>0</v>
      </c>
      <c r="Q559" s="253">
        <v>0</v>
      </c>
      <c r="R559" s="253">
        <v>0</v>
      </c>
      <c r="S559" s="253">
        <v>0</v>
      </c>
      <c r="T559" s="253">
        <v>0</v>
      </c>
      <c r="U559" s="253">
        <v>0</v>
      </c>
      <c r="V559" s="253">
        <v>0</v>
      </c>
      <c r="W559" s="253">
        <v>0</v>
      </c>
      <c r="X559" s="253">
        <v>0</v>
      </c>
      <c r="Y559" s="253">
        <v>0</v>
      </c>
    </row>
    <row r="560" spans="4:25" hidden="1" outlineLevel="1">
      <c r="D560" s="246" t="s">
        <v>981</v>
      </c>
      <c r="E560" s="246" t="s">
        <v>49</v>
      </c>
      <c r="F560" s="246" t="s">
        <v>465</v>
      </c>
      <c r="H560" s="246" t="s">
        <v>466</v>
      </c>
      <c r="I560" s="246" t="s">
        <v>982</v>
      </c>
      <c r="J560" s="246" t="s">
        <v>797</v>
      </c>
      <c r="L560" s="258">
        <v>0</v>
      </c>
      <c r="M560" s="253"/>
      <c r="N560" s="253">
        <v>0</v>
      </c>
      <c r="O560" s="253">
        <v>0</v>
      </c>
      <c r="P560" s="253">
        <v>0</v>
      </c>
      <c r="Q560" s="253">
        <v>0</v>
      </c>
      <c r="R560" s="253">
        <v>0</v>
      </c>
      <c r="S560" s="253">
        <v>0</v>
      </c>
      <c r="T560" s="253">
        <v>0</v>
      </c>
      <c r="U560" s="253">
        <v>0</v>
      </c>
      <c r="V560" s="253">
        <v>0</v>
      </c>
      <c r="W560" s="253">
        <v>0</v>
      </c>
      <c r="X560" s="253">
        <v>0</v>
      </c>
      <c r="Y560" s="253">
        <v>0</v>
      </c>
    </row>
    <row r="561" spans="4:25" hidden="1" outlineLevel="1">
      <c r="D561" s="246" t="s">
        <v>983</v>
      </c>
      <c r="E561" s="246" t="s">
        <v>49</v>
      </c>
      <c r="F561" s="246" t="s">
        <v>465</v>
      </c>
      <c r="H561" s="246" t="s">
        <v>466</v>
      </c>
      <c r="I561" s="246" t="s">
        <v>984</v>
      </c>
      <c r="J561" s="246" t="s">
        <v>429</v>
      </c>
      <c r="L561" s="258">
        <v>0</v>
      </c>
      <c r="M561" s="253"/>
      <c r="N561" s="253">
        <v>0</v>
      </c>
      <c r="O561" s="253">
        <v>0</v>
      </c>
      <c r="P561" s="253">
        <v>0</v>
      </c>
      <c r="Q561" s="253">
        <v>0</v>
      </c>
      <c r="R561" s="253">
        <v>0</v>
      </c>
      <c r="S561" s="253">
        <v>0</v>
      </c>
      <c r="T561" s="253">
        <v>0</v>
      </c>
      <c r="U561" s="253">
        <v>0</v>
      </c>
      <c r="V561" s="253">
        <v>0</v>
      </c>
      <c r="W561" s="253">
        <v>0</v>
      </c>
      <c r="X561" s="253">
        <v>0</v>
      </c>
      <c r="Y561" s="253">
        <v>0</v>
      </c>
    </row>
    <row r="562" spans="4:25" hidden="1" outlineLevel="1">
      <c r="D562" s="246" t="s">
        <v>1830</v>
      </c>
      <c r="E562" s="246" t="s">
        <v>48</v>
      </c>
      <c r="F562" s="246" t="s">
        <v>465</v>
      </c>
      <c r="H562" s="246" t="s">
        <v>466</v>
      </c>
      <c r="I562" s="246" t="s">
        <v>1831</v>
      </c>
      <c r="J562" s="246" t="s">
        <v>109</v>
      </c>
      <c r="L562" s="258">
        <v>0</v>
      </c>
      <c r="M562" s="253"/>
      <c r="N562" s="253">
        <v>0</v>
      </c>
      <c r="O562" s="253">
        <v>0</v>
      </c>
      <c r="P562" s="253">
        <v>0</v>
      </c>
      <c r="Q562" s="253">
        <v>0</v>
      </c>
      <c r="R562" s="253">
        <v>0</v>
      </c>
      <c r="S562" s="253">
        <v>0</v>
      </c>
      <c r="T562" s="253">
        <v>0</v>
      </c>
      <c r="U562" s="253">
        <v>0</v>
      </c>
      <c r="V562" s="253">
        <v>0</v>
      </c>
      <c r="W562" s="253">
        <v>0</v>
      </c>
      <c r="X562" s="253">
        <v>0</v>
      </c>
      <c r="Y562" s="253">
        <v>0</v>
      </c>
    </row>
    <row r="563" spans="4:25" hidden="1" outlineLevel="1">
      <c r="D563" s="246" t="s">
        <v>985</v>
      </c>
      <c r="E563" s="246" t="s">
        <v>49</v>
      </c>
      <c r="F563" s="246" t="s">
        <v>465</v>
      </c>
      <c r="H563" s="246" t="s">
        <v>466</v>
      </c>
      <c r="I563" s="246" t="s">
        <v>986</v>
      </c>
      <c r="J563" s="246" t="s">
        <v>472</v>
      </c>
      <c r="L563" s="258">
        <v>0</v>
      </c>
      <c r="M563" s="253"/>
      <c r="N563" s="253">
        <v>0</v>
      </c>
      <c r="O563" s="253">
        <v>0</v>
      </c>
      <c r="P563" s="253">
        <v>0</v>
      </c>
      <c r="Q563" s="253">
        <v>0</v>
      </c>
      <c r="R563" s="253">
        <v>0</v>
      </c>
      <c r="S563" s="253">
        <v>0</v>
      </c>
      <c r="T563" s="253">
        <v>0</v>
      </c>
      <c r="U563" s="253">
        <v>0</v>
      </c>
      <c r="V563" s="253">
        <v>0</v>
      </c>
      <c r="W563" s="253">
        <v>0</v>
      </c>
      <c r="X563" s="253">
        <v>0</v>
      </c>
      <c r="Y563" s="253">
        <v>0</v>
      </c>
    </row>
    <row r="564" spans="4:25" hidden="1" outlineLevel="1">
      <c r="D564" s="246" t="s">
        <v>323</v>
      </c>
      <c r="E564" s="246" t="s">
        <v>50</v>
      </c>
      <c r="F564" s="246" t="s">
        <v>465</v>
      </c>
      <c r="H564" s="246" t="s">
        <v>466</v>
      </c>
      <c r="I564" s="246" t="s">
        <v>727</v>
      </c>
      <c r="J564" s="246" t="s">
        <v>108</v>
      </c>
      <c r="L564" s="258">
        <v>0</v>
      </c>
      <c r="M564" s="253"/>
      <c r="N564" s="253">
        <v>0</v>
      </c>
      <c r="O564" s="253">
        <v>0</v>
      </c>
      <c r="P564" s="253">
        <v>0</v>
      </c>
      <c r="Q564" s="253">
        <v>0</v>
      </c>
      <c r="R564" s="253">
        <v>0</v>
      </c>
      <c r="S564" s="253">
        <v>0</v>
      </c>
      <c r="T564" s="253">
        <v>0</v>
      </c>
      <c r="U564" s="253">
        <v>0</v>
      </c>
      <c r="V564" s="253">
        <v>0</v>
      </c>
      <c r="W564" s="253">
        <v>0</v>
      </c>
      <c r="X564" s="253">
        <v>0</v>
      </c>
      <c r="Y564" s="253">
        <v>0</v>
      </c>
    </row>
    <row r="565" spans="4:25" hidden="1" outlineLevel="1">
      <c r="D565" s="246" t="s">
        <v>324</v>
      </c>
      <c r="E565" s="246" t="s">
        <v>50</v>
      </c>
      <c r="F565" s="246" t="s">
        <v>465</v>
      </c>
      <c r="H565" s="246" t="s">
        <v>466</v>
      </c>
      <c r="I565" s="246" t="s">
        <v>728</v>
      </c>
      <c r="J565" s="246" t="s">
        <v>108</v>
      </c>
      <c r="L565" s="258">
        <v>0</v>
      </c>
      <c r="M565" s="253"/>
      <c r="N565" s="253">
        <v>0</v>
      </c>
      <c r="O565" s="253">
        <v>0</v>
      </c>
      <c r="P565" s="253">
        <v>0</v>
      </c>
      <c r="Q565" s="253">
        <v>0</v>
      </c>
      <c r="R565" s="253">
        <v>0</v>
      </c>
      <c r="S565" s="253">
        <v>0</v>
      </c>
      <c r="T565" s="253">
        <v>0</v>
      </c>
      <c r="U565" s="253">
        <v>0</v>
      </c>
      <c r="V565" s="253">
        <v>0</v>
      </c>
      <c r="W565" s="253">
        <v>0</v>
      </c>
      <c r="X565" s="253">
        <v>0</v>
      </c>
      <c r="Y565" s="253">
        <v>0</v>
      </c>
    </row>
    <row r="566" spans="4:25" hidden="1" outlineLevel="1">
      <c r="D566" s="246" t="s">
        <v>1699</v>
      </c>
      <c r="E566" s="246" t="s">
        <v>49</v>
      </c>
      <c r="F566" s="246" t="s">
        <v>465</v>
      </c>
      <c r="H566" s="246" t="s">
        <v>466</v>
      </c>
      <c r="I566" s="246" t="s">
        <v>729</v>
      </c>
      <c r="J566" s="246" t="s">
        <v>109</v>
      </c>
      <c r="L566" s="258">
        <v>0</v>
      </c>
      <c r="M566" s="253"/>
      <c r="N566" s="253">
        <v>0</v>
      </c>
      <c r="O566" s="253">
        <v>0</v>
      </c>
      <c r="P566" s="253">
        <v>0</v>
      </c>
      <c r="Q566" s="253">
        <v>0</v>
      </c>
      <c r="R566" s="253">
        <v>0</v>
      </c>
      <c r="S566" s="253">
        <v>0</v>
      </c>
      <c r="T566" s="253">
        <v>0</v>
      </c>
      <c r="U566" s="253">
        <v>0</v>
      </c>
      <c r="V566" s="253">
        <v>0</v>
      </c>
      <c r="W566" s="253">
        <v>0</v>
      </c>
      <c r="X566" s="253">
        <v>0</v>
      </c>
      <c r="Y566" s="253">
        <v>0</v>
      </c>
    </row>
    <row r="567" spans="4:25" hidden="1" outlineLevel="1">
      <c r="D567" s="246" t="s">
        <v>1699</v>
      </c>
      <c r="E567" s="246" t="s">
        <v>49</v>
      </c>
      <c r="F567" s="246" t="s">
        <v>467</v>
      </c>
      <c r="H567" s="246" t="s">
        <v>466</v>
      </c>
      <c r="I567" s="246" t="s">
        <v>2142</v>
      </c>
      <c r="J567" s="246" t="s">
        <v>109</v>
      </c>
      <c r="L567" s="258">
        <v>0</v>
      </c>
      <c r="M567" s="253"/>
      <c r="N567" s="253">
        <v>0</v>
      </c>
      <c r="O567" s="253">
        <v>0</v>
      </c>
      <c r="P567" s="253">
        <v>0</v>
      </c>
      <c r="Q567" s="253">
        <v>0</v>
      </c>
      <c r="R567" s="253">
        <v>0</v>
      </c>
      <c r="S567" s="253">
        <v>0</v>
      </c>
      <c r="T567" s="253">
        <v>0</v>
      </c>
      <c r="U567" s="253">
        <v>0</v>
      </c>
      <c r="V567" s="253">
        <v>0</v>
      </c>
      <c r="W567" s="253">
        <v>0</v>
      </c>
      <c r="X567" s="253">
        <v>0</v>
      </c>
      <c r="Y567" s="253">
        <v>0</v>
      </c>
    </row>
    <row r="568" spans="4:25" hidden="1" outlineLevel="1">
      <c r="D568" s="246" t="s">
        <v>275</v>
      </c>
      <c r="E568" s="246" t="s">
        <v>2574</v>
      </c>
      <c r="F568" s="246" t="s">
        <v>465</v>
      </c>
      <c r="H568" s="246" t="s">
        <v>466</v>
      </c>
      <c r="I568" s="246" t="s">
        <v>2826</v>
      </c>
      <c r="J568" s="246" t="s">
        <v>471</v>
      </c>
      <c r="L568" s="258">
        <v>0</v>
      </c>
      <c r="M568" s="253"/>
      <c r="N568" s="253">
        <v>0</v>
      </c>
      <c r="O568" s="253">
        <v>0</v>
      </c>
      <c r="P568" s="253">
        <v>0</v>
      </c>
      <c r="Q568" s="253">
        <v>0</v>
      </c>
      <c r="R568" s="253">
        <v>0</v>
      </c>
      <c r="S568" s="253">
        <v>0</v>
      </c>
      <c r="T568" s="253">
        <v>0</v>
      </c>
      <c r="U568" s="253">
        <v>0</v>
      </c>
      <c r="V568" s="253">
        <v>0</v>
      </c>
      <c r="W568" s="253">
        <v>0</v>
      </c>
      <c r="X568" s="253">
        <v>0</v>
      </c>
      <c r="Y568" s="253">
        <v>0</v>
      </c>
    </row>
    <row r="569" spans="4:25" hidden="1" outlineLevel="1">
      <c r="D569" s="246" t="s">
        <v>275</v>
      </c>
      <c r="E569" s="246" t="s">
        <v>2574</v>
      </c>
      <c r="F569" s="246" t="s">
        <v>467</v>
      </c>
      <c r="H569" s="246" t="s">
        <v>466</v>
      </c>
      <c r="I569" s="246" t="s">
        <v>2827</v>
      </c>
      <c r="J569" s="246" t="s">
        <v>471</v>
      </c>
      <c r="L569" s="258">
        <v>355191.32254999992</v>
      </c>
      <c r="M569" s="253"/>
      <c r="N569" s="253">
        <v>486.21249999999998</v>
      </c>
      <c r="O569" s="253">
        <v>1157.0137500000001</v>
      </c>
      <c r="P569" s="253">
        <v>39436.452499999999</v>
      </c>
      <c r="Q569" s="253">
        <v>36245.964999999997</v>
      </c>
      <c r="R569" s="253">
        <v>55393.084999999999</v>
      </c>
      <c r="S569" s="253">
        <v>591.28055000000006</v>
      </c>
      <c r="T569" s="253">
        <v>145.096</v>
      </c>
      <c r="U569" s="253">
        <v>0</v>
      </c>
      <c r="V569" s="253">
        <v>96295.824999999997</v>
      </c>
      <c r="W569" s="253">
        <v>77909.356750000006</v>
      </c>
      <c r="X569" s="253">
        <v>47531.035499999998</v>
      </c>
      <c r="Y569" s="253">
        <v>0</v>
      </c>
    </row>
    <row r="570" spans="4:25" hidden="1" outlineLevel="1">
      <c r="D570" s="246" t="s">
        <v>3139</v>
      </c>
      <c r="E570" s="246" t="s">
        <v>49</v>
      </c>
      <c r="F570" s="246" t="s">
        <v>465</v>
      </c>
      <c r="H570" s="246" t="s">
        <v>466</v>
      </c>
      <c r="I570" s="246" t="s">
        <v>730</v>
      </c>
      <c r="J570" s="246" t="s">
        <v>106</v>
      </c>
      <c r="L570" s="258">
        <v>0</v>
      </c>
      <c r="M570" s="253"/>
      <c r="N570" s="253">
        <v>0</v>
      </c>
      <c r="O570" s="253">
        <v>0</v>
      </c>
      <c r="P570" s="253">
        <v>0</v>
      </c>
      <c r="Q570" s="253">
        <v>0</v>
      </c>
      <c r="R570" s="253">
        <v>0</v>
      </c>
      <c r="S570" s="253">
        <v>0</v>
      </c>
      <c r="T570" s="253">
        <v>0</v>
      </c>
      <c r="U570" s="253">
        <v>0</v>
      </c>
      <c r="V570" s="253">
        <v>0</v>
      </c>
      <c r="W570" s="253">
        <v>0</v>
      </c>
      <c r="X570" s="253">
        <v>0</v>
      </c>
      <c r="Y570" s="253">
        <v>0</v>
      </c>
    </row>
    <row r="571" spans="4:25" hidden="1" outlineLevel="1">
      <c r="D571" s="246" t="s">
        <v>1832</v>
      </c>
      <c r="E571" s="246" t="s">
        <v>49</v>
      </c>
      <c r="F571" s="246" t="s">
        <v>465</v>
      </c>
      <c r="H571" s="246" t="s">
        <v>466</v>
      </c>
      <c r="I571" s="246" t="s">
        <v>3140</v>
      </c>
      <c r="J571" s="246" t="s">
        <v>106</v>
      </c>
      <c r="L571" s="258">
        <v>0</v>
      </c>
      <c r="M571" s="253"/>
      <c r="N571" s="253"/>
      <c r="O571" s="253"/>
      <c r="P571" s="253"/>
      <c r="Q571" s="253"/>
      <c r="R571" s="253"/>
      <c r="S571" s="253"/>
      <c r="T571" s="253"/>
      <c r="U571" s="253"/>
      <c r="V571" s="253"/>
      <c r="W571" s="253"/>
      <c r="X571" s="253"/>
      <c r="Y571" s="253">
        <v>0</v>
      </c>
    </row>
    <row r="572" spans="4:25" hidden="1" outlineLevel="1">
      <c r="D572" s="246" t="s">
        <v>2828</v>
      </c>
      <c r="E572" s="246" t="s">
        <v>2574</v>
      </c>
      <c r="F572" s="246" t="s">
        <v>465</v>
      </c>
      <c r="H572" s="246" t="s">
        <v>466</v>
      </c>
      <c r="I572" s="246" t="s">
        <v>2829</v>
      </c>
      <c r="J572" s="246" t="s">
        <v>471</v>
      </c>
      <c r="L572" s="258">
        <v>0</v>
      </c>
      <c r="M572" s="253"/>
      <c r="N572" s="253">
        <v>0</v>
      </c>
      <c r="O572" s="253">
        <v>0</v>
      </c>
      <c r="P572" s="253">
        <v>0</v>
      </c>
      <c r="Q572" s="253">
        <v>0</v>
      </c>
      <c r="R572" s="253">
        <v>0</v>
      </c>
      <c r="S572" s="253">
        <v>0</v>
      </c>
      <c r="T572" s="253">
        <v>0</v>
      </c>
      <c r="U572" s="253">
        <v>0</v>
      </c>
      <c r="V572" s="253">
        <v>0</v>
      </c>
      <c r="W572" s="253">
        <v>0</v>
      </c>
      <c r="X572" s="253">
        <v>0</v>
      </c>
      <c r="Y572" s="253">
        <v>0</v>
      </c>
    </row>
    <row r="573" spans="4:25" hidden="1" outlineLevel="1">
      <c r="D573" s="246" t="s">
        <v>2828</v>
      </c>
      <c r="E573" s="246" t="s">
        <v>2574</v>
      </c>
      <c r="F573" s="246" t="s">
        <v>467</v>
      </c>
      <c r="H573" s="246" t="s">
        <v>466</v>
      </c>
      <c r="I573" s="246" t="s">
        <v>2830</v>
      </c>
      <c r="J573" s="246" t="s">
        <v>471</v>
      </c>
      <c r="L573" s="258">
        <v>0</v>
      </c>
      <c r="M573" s="253"/>
      <c r="N573" s="253">
        <v>0</v>
      </c>
      <c r="O573" s="253">
        <v>0</v>
      </c>
      <c r="P573" s="253">
        <v>0</v>
      </c>
      <c r="Q573" s="253">
        <v>0</v>
      </c>
      <c r="R573" s="253">
        <v>0</v>
      </c>
      <c r="S573" s="253">
        <v>0</v>
      </c>
      <c r="T573" s="253">
        <v>0</v>
      </c>
      <c r="U573" s="253">
        <v>0</v>
      </c>
      <c r="V573" s="253">
        <v>0</v>
      </c>
      <c r="W573" s="253">
        <v>0</v>
      </c>
      <c r="X573" s="253">
        <v>0</v>
      </c>
      <c r="Y573" s="253">
        <v>0</v>
      </c>
    </row>
    <row r="574" spans="4:25" hidden="1" outlineLevel="1">
      <c r="D574" s="246" t="s">
        <v>2326</v>
      </c>
      <c r="E574" s="246" t="s">
        <v>49</v>
      </c>
      <c r="F574" s="246" t="s">
        <v>465</v>
      </c>
      <c r="H574" s="246" t="s">
        <v>466</v>
      </c>
      <c r="I574" s="246" t="s">
        <v>2327</v>
      </c>
      <c r="J574" s="246" t="s">
        <v>19</v>
      </c>
      <c r="L574" s="258">
        <v>0</v>
      </c>
      <c r="M574" s="253"/>
      <c r="N574" s="253">
        <v>0</v>
      </c>
      <c r="O574" s="253">
        <v>0</v>
      </c>
      <c r="P574" s="253">
        <v>0</v>
      </c>
      <c r="Q574" s="253">
        <v>0</v>
      </c>
      <c r="R574" s="253">
        <v>0</v>
      </c>
      <c r="S574" s="253">
        <v>0</v>
      </c>
      <c r="T574" s="253">
        <v>0</v>
      </c>
      <c r="U574" s="253">
        <v>0</v>
      </c>
      <c r="V574" s="253">
        <v>0</v>
      </c>
      <c r="W574" s="253">
        <v>0</v>
      </c>
      <c r="X574" s="253">
        <v>0</v>
      </c>
      <c r="Y574" s="253">
        <v>0</v>
      </c>
    </row>
    <row r="575" spans="4:25" hidden="1" outlineLevel="1">
      <c r="D575" s="246" t="s">
        <v>325</v>
      </c>
      <c r="E575" s="246" t="s">
        <v>49</v>
      </c>
      <c r="F575" s="246" t="s">
        <v>465</v>
      </c>
      <c r="H575" s="246" t="s">
        <v>466</v>
      </c>
      <c r="I575" s="246" t="s">
        <v>731</v>
      </c>
      <c r="J575" s="246" t="s">
        <v>110</v>
      </c>
      <c r="L575" s="258">
        <v>0</v>
      </c>
      <c r="M575" s="253"/>
      <c r="N575" s="253">
        <v>0</v>
      </c>
      <c r="O575" s="253">
        <v>0</v>
      </c>
      <c r="P575" s="253">
        <v>0</v>
      </c>
      <c r="Q575" s="253">
        <v>0</v>
      </c>
      <c r="R575" s="253">
        <v>0</v>
      </c>
      <c r="S575" s="253">
        <v>0</v>
      </c>
      <c r="T575" s="253">
        <v>0</v>
      </c>
      <c r="U575" s="253">
        <v>0</v>
      </c>
      <c r="V575" s="253">
        <v>0</v>
      </c>
      <c r="W575" s="253">
        <v>0</v>
      </c>
      <c r="X575" s="253">
        <v>0</v>
      </c>
      <c r="Y575" s="253">
        <v>0</v>
      </c>
    </row>
    <row r="576" spans="4:25" hidden="1" outlineLevel="1">
      <c r="D576" s="246" t="s">
        <v>2143</v>
      </c>
      <c r="E576" s="246" t="s">
        <v>49</v>
      </c>
      <c r="F576" s="246" t="s">
        <v>465</v>
      </c>
      <c r="H576" s="246" t="s">
        <v>466</v>
      </c>
      <c r="I576" s="246" t="s">
        <v>2144</v>
      </c>
      <c r="J576" s="246" t="s">
        <v>106</v>
      </c>
      <c r="L576" s="258">
        <v>0</v>
      </c>
      <c r="M576" s="253"/>
      <c r="N576" s="253">
        <v>0</v>
      </c>
      <c r="O576" s="253">
        <v>0</v>
      </c>
      <c r="P576" s="253">
        <v>0</v>
      </c>
      <c r="Q576" s="253">
        <v>0</v>
      </c>
      <c r="R576" s="253">
        <v>0</v>
      </c>
      <c r="S576" s="253">
        <v>0</v>
      </c>
      <c r="T576" s="253">
        <v>0</v>
      </c>
      <c r="U576" s="253">
        <v>0</v>
      </c>
      <c r="V576" s="253">
        <v>0</v>
      </c>
      <c r="W576" s="253">
        <v>0</v>
      </c>
      <c r="X576" s="253">
        <v>0</v>
      </c>
      <c r="Y576" s="253">
        <v>0</v>
      </c>
    </row>
    <row r="577" spans="4:25" hidden="1" outlineLevel="1">
      <c r="D577" s="246" t="s">
        <v>2143</v>
      </c>
      <c r="E577" s="246" t="s">
        <v>49</v>
      </c>
      <c r="F577" s="246" t="s">
        <v>467</v>
      </c>
      <c r="H577" s="246" t="s">
        <v>466</v>
      </c>
      <c r="I577" s="246" t="s">
        <v>2145</v>
      </c>
      <c r="J577" s="246" t="s">
        <v>106</v>
      </c>
      <c r="L577" s="258">
        <v>0</v>
      </c>
      <c r="M577" s="253"/>
      <c r="N577" s="253">
        <v>0</v>
      </c>
      <c r="O577" s="253">
        <v>0</v>
      </c>
      <c r="P577" s="253">
        <v>0</v>
      </c>
      <c r="Q577" s="253">
        <v>0</v>
      </c>
      <c r="R577" s="253">
        <v>0</v>
      </c>
      <c r="S577" s="253">
        <v>0</v>
      </c>
      <c r="T577" s="253">
        <v>0</v>
      </c>
      <c r="U577" s="253">
        <v>0</v>
      </c>
      <c r="V577" s="253">
        <v>0</v>
      </c>
      <c r="W577" s="253">
        <v>0</v>
      </c>
      <c r="X577" s="253">
        <v>0</v>
      </c>
      <c r="Y577" s="253">
        <v>0</v>
      </c>
    </row>
    <row r="578" spans="4:25" hidden="1" outlineLevel="1">
      <c r="D578" s="246" t="s">
        <v>336</v>
      </c>
      <c r="E578" s="246" t="s">
        <v>49</v>
      </c>
      <c r="F578" s="246" t="s">
        <v>465</v>
      </c>
      <c r="H578" s="246" t="s">
        <v>466</v>
      </c>
      <c r="I578" s="246" t="s">
        <v>732</v>
      </c>
      <c r="J578" s="246" t="s">
        <v>455</v>
      </c>
      <c r="L578" s="258">
        <v>0</v>
      </c>
      <c r="M578" s="253"/>
      <c r="N578" s="253">
        <v>0</v>
      </c>
      <c r="O578" s="253">
        <v>0</v>
      </c>
      <c r="P578" s="253">
        <v>0</v>
      </c>
      <c r="Q578" s="253">
        <v>0</v>
      </c>
      <c r="R578" s="253">
        <v>0</v>
      </c>
      <c r="S578" s="253">
        <v>0</v>
      </c>
      <c r="T578" s="253">
        <v>0</v>
      </c>
      <c r="U578" s="253">
        <v>0</v>
      </c>
      <c r="V578" s="253">
        <v>0</v>
      </c>
      <c r="W578" s="253">
        <v>0</v>
      </c>
      <c r="X578" s="253">
        <v>0</v>
      </c>
      <c r="Y578" s="253">
        <v>0</v>
      </c>
    </row>
    <row r="579" spans="4:25" hidden="1" outlineLevel="1">
      <c r="D579" s="246" t="s">
        <v>1998</v>
      </c>
      <c r="E579" s="246" t="s">
        <v>48</v>
      </c>
      <c r="F579" s="246" t="s">
        <v>465</v>
      </c>
      <c r="H579" s="246" t="s">
        <v>466</v>
      </c>
      <c r="I579" s="246" t="s">
        <v>454</v>
      </c>
      <c r="J579" s="246" t="s">
        <v>109</v>
      </c>
      <c r="L579" s="258">
        <v>0</v>
      </c>
      <c r="M579" s="253"/>
      <c r="N579" s="253">
        <v>0</v>
      </c>
      <c r="O579" s="253">
        <v>0</v>
      </c>
      <c r="P579" s="253">
        <v>0</v>
      </c>
      <c r="Q579" s="253">
        <v>0</v>
      </c>
      <c r="R579" s="253">
        <v>0</v>
      </c>
      <c r="S579" s="253">
        <v>0</v>
      </c>
      <c r="T579" s="253">
        <v>0</v>
      </c>
      <c r="U579" s="253">
        <v>0</v>
      </c>
      <c r="V579" s="253">
        <v>0</v>
      </c>
      <c r="W579" s="253">
        <v>0</v>
      </c>
      <c r="X579" s="253">
        <v>0</v>
      </c>
      <c r="Y579" s="253">
        <v>0</v>
      </c>
    </row>
    <row r="580" spans="4:25" hidden="1" outlineLevel="1">
      <c r="D580" s="246" t="s">
        <v>326</v>
      </c>
      <c r="E580" s="246" t="s">
        <v>48</v>
      </c>
      <c r="F580" s="246" t="s">
        <v>465</v>
      </c>
      <c r="H580" s="246" t="s">
        <v>466</v>
      </c>
      <c r="I580" s="246" t="s">
        <v>733</v>
      </c>
      <c r="J580" s="246" t="s">
        <v>109</v>
      </c>
      <c r="L580" s="258">
        <v>0</v>
      </c>
      <c r="M580" s="253"/>
      <c r="N580" s="253">
        <v>0</v>
      </c>
      <c r="O580" s="253">
        <v>0</v>
      </c>
      <c r="P580" s="253">
        <v>0</v>
      </c>
      <c r="Q580" s="253">
        <v>0</v>
      </c>
      <c r="R580" s="253">
        <v>0</v>
      </c>
      <c r="S580" s="253">
        <v>0</v>
      </c>
      <c r="T580" s="253">
        <v>0</v>
      </c>
      <c r="U580" s="253">
        <v>0</v>
      </c>
      <c r="V580" s="253">
        <v>0</v>
      </c>
      <c r="W580" s="253">
        <v>0</v>
      </c>
      <c r="X580" s="253">
        <v>0</v>
      </c>
      <c r="Y580" s="253">
        <v>0</v>
      </c>
    </row>
    <row r="581" spans="4:25" hidden="1" outlineLevel="1">
      <c r="D581" s="246" t="s">
        <v>2328</v>
      </c>
      <c r="E581" s="246" t="s">
        <v>49</v>
      </c>
      <c r="F581" s="246" t="s">
        <v>465</v>
      </c>
      <c r="H581" s="246" t="s">
        <v>466</v>
      </c>
      <c r="I581" s="246" t="s">
        <v>679</v>
      </c>
      <c r="J581" s="246" t="s">
        <v>455</v>
      </c>
      <c r="L581" s="258">
        <v>0</v>
      </c>
      <c r="M581" s="253"/>
      <c r="N581" s="253">
        <v>0</v>
      </c>
      <c r="O581" s="253">
        <v>0</v>
      </c>
      <c r="P581" s="253">
        <v>0</v>
      </c>
      <c r="Q581" s="253">
        <v>0</v>
      </c>
      <c r="R581" s="253">
        <v>0</v>
      </c>
      <c r="S581" s="253">
        <v>0</v>
      </c>
      <c r="T581" s="253">
        <v>0</v>
      </c>
      <c r="U581" s="253">
        <v>0</v>
      </c>
      <c r="V581" s="253">
        <v>0</v>
      </c>
      <c r="W581" s="253">
        <v>0</v>
      </c>
      <c r="X581" s="253">
        <v>0</v>
      </c>
      <c r="Y581" s="253">
        <v>0</v>
      </c>
    </row>
    <row r="582" spans="4:25" hidden="1" outlineLevel="1">
      <c r="D582" s="246" t="s">
        <v>3141</v>
      </c>
      <c r="E582" s="246" t="s">
        <v>1759</v>
      </c>
      <c r="F582" s="246" t="s">
        <v>465</v>
      </c>
      <c r="H582" s="246" t="s">
        <v>466</v>
      </c>
      <c r="I582" s="246" t="s">
        <v>1821</v>
      </c>
      <c r="J582" s="246" t="s">
        <v>789</v>
      </c>
      <c r="L582" s="258">
        <v>0</v>
      </c>
      <c r="M582" s="253"/>
      <c r="N582" s="253">
        <v>0</v>
      </c>
      <c r="O582" s="253">
        <v>0</v>
      </c>
      <c r="P582" s="253">
        <v>0</v>
      </c>
      <c r="Q582" s="253">
        <v>0</v>
      </c>
      <c r="R582" s="253">
        <v>0</v>
      </c>
      <c r="S582" s="253">
        <v>0</v>
      </c>
      <c r="T582" s="253">
        <v>0</v>
      </c>
      <c r="U582" s="253">
        <v>0</v>
      </c>
      <c r="V582" s="253">
        <v>0</v>
      </c>
      <c r="W582" s="253">
        <v>0</v>
      </c>
      <c r="X582" s="253">
        <v>0</v>
      </c>
      <c r="Y582" s="253">
        <v>0</v>
      </c>
    </row>
    <row r="583" spans="4:25" hidden="1" outlineLevel="1">
      <c r="D583" s="246" t="s">
        <v>3141</v>
      </c>
      <c r="E583" s="246" t="s">
        <v>1759</v>
      </c>
      <c r="F583" s="246" t="s">
        <v>467</v>
      </c>
      <c r="H583" s="246" t="s">
        <v>466</v>
      </c>
      <c r="I583" s="246" t="s">
        <v>1822</v>
      </c>
      <c r="J583" s="246" t="s">
        <v>789</v>
      </c>
      <c r="L583" s="258">
        <v>0</v>
      </c>
      <c r="M583" s="253"/>
      <c r="N583" s="253">
        <v>0</v>
      </c>
      <c r="O583" s="253">
        <v>0</v>
      </c>
      <c r="P583" s="253">
        <v>0</v>
      </c>
      <c r="Q583" s="253">
        <v>0</v>
      </c>
      <c r="R583" s="253">
        <v>0</v>
      </c>
      <c r="S583" s="253">
        <v>0</v>
      </c>
      <c r="T583" s="253">
        <v>0</v>
      </c>
      <c r="U583" s="253">
        <v>0</v>
      </c>
      <c r="V583" s="253">
        <v>0</v>
      </c>
      <c r="W583" s="253">
        <v>0</v>
      </c>
      <c r="X583" s="253">
        <v>0</v>
      </c>
      <c r="Y583" s="253">
        <v>0</v>
      </c>
    </row>
    <row r="584" spans="4:25" hidden="1" outlineLevel="1">
      <c r="D584" s="246" t="s">
        <v>327</v>
      </c>
      <c r="E584" s="246" t="s">
        <v>48</v>
      </c>
      <c r="F584" s="246" t="s">
        <v>465</v>
      </c>
      <c r="H584" s="246" t="s">
        <v>466</v>
      </c>
      <c r="I584" s="246" t="s">
        <v>734</v>
      </c>
      <c r="J584" s="246" t="s">
        <v>109</v>
      </c>
      <c r="L584" s="258">
        <v>0</v>
      </c>
      <c r="M584" s="253"/>
      <c r="N584" s="253">
        <v>0</v>
      </c>
      <c r="O584" s="253">
        <v>0</v>
      </c>
      <c r="P584" s="253">
        <v>0</v>
      </c>
      <c r="Q584" s="253">
        <v>0</v>
      </c>
      <c r="R584" s="253">
        <v>0</v>
      </c>
      <c r="S584" s="253">
        <v>0</v>
      </c>
      <c r="T584" s="253">
        <v>0</v>
      </c>
      <c r="U584" s="253">
        <v>0</v>
      </c>
      <c r="V584" s="253">
        <v>0</v>
      </c>
      <c r="W584" s="253">
        <v>0</v>
      </c>
      <c r="X584" s="253">
        <v>0</v>
      </c>
      <c r="Y584" s="253">
        <v>0</v>
      </c>
    </row>
    <row r="585" spans="4:25" hidden="1" outlineLevel="1">
      <c r="D585" s="246" t="s">
        <v>327</v>
      </c>
      <c r="E585" s="246" t="s">
        <v>48</v>
      </c>
      <c r="F585" s="246" t="s">
        <v>467</v>
      </c>
      <c r="H585" s="246" t="s">
        <v>466</v>
      </c>
      <c r="I585" s="246" t="s">
        <v>2146</v>
      </c>
      <c r="J585" s="246" t="s">
        <v>109</v>
      </c>
      <c r="L585" s="258">
        <v>0</v>
      </c>
      <c r="M585" s="253"/>
      <c r="N585" s="253">
        <v>0</v>
      </c>
      <c r="O585" s="253">
        <v>0</v>
      </c>
      <c r="P585" s="253">
        <v>0</v>
      </c>
      <c r="Q585" s="253">
        <v>0</v>
      </c>
      <c r="R585" s="253">
        <v>0</v>
      </c>
      <c r="S585" s="253">
        <v>0</v>
      </c>
      <c r="T585" s="253">
        <v>0</v>
      </c>
      <c r="U585" s="253">
        <v>0</v>
      </c>
      <c r="V585" s="253">
        <v>0</v>
      </c>
      <c r="W585" s="253">
        <v>0</v>
      </c>
      <c r="X585" s="253">
        <v>0</v>
      </c>
      <c r="Y585" s="253">
        <v>0</v>
      </c>
    </row>
    <row r="586" spans="4:25" hidden="1" outlineLevel="1">
      <c r="D586" s="246" t="s">
        <v>1833</v>
      </c>
      <c r="E586" s="246" t="s">
        <v>48</v>
      </c>
      <c r="F586" s="246" t="s">
        <v>465</v>
      </c>
      <c r="H586" s="246" t="s">
        <v>466</v>
      </c>
      <c r="I586" s="246" t="s">
        <v>1834</v>
      </c>
      <c r="J586" s="246" t="s">
        <v>109</v>
      </c>
      <c r="L586" s="258">
        <v>0</v>
      </c>
      <c r="M586" s="253"/>
      <c r="N586" s="253">
        <v>0</v>
      </c>
      <c r="O586" s="253">
        <v>0</v>
      </c>
      <c r="P586" s="253">
        <v>0</v>
      </c>
      <c r="Q586" s="253">
        <v>0</v>
      </c>
      <c r="R586" s="253">
        <v>0</v>
      </c>
      <c r="S586" s="253">
        <v>0</v>
      </c>
      <c r="T586" s="253">
        <v>0</v>
      </c>
      <c r="U586" s="253">
        <v>0</v>
      </c>
      <c r="V586" s="253">
        <v>0</v>
      </c>
      <c r="W586" s="253">
        <v>0</v>
      </c>
      <c r="X586" s="253">
        <v>0</v>
      </c>
      <c r="Y586" s="253">
        <v>0</v>
      </c>
    </row>
    <row r="587" spans="4:25" hidden="1" outlineLevel="1">
      <c r="D587" s="246" t="s">
        <v>531</v>
      </c>
      <c r="E587" s="246" t="s">
        <v>49</v>
      </c>
      <c r="F587" s="246" t="s">
        <v>465</v>
      </c>
      <c r="H587" s="246" t="s">
        <v>466</v>
      </c>
      <c r="I587" s="246" t="s">
        <v>735</v>
      </c>
      <c r="J587" s="246" t="s">
        <v>19</v>
      </c>
      <c r="L587" s="258">
        <v>0</v>
      </c>
      <c r="M587" s="253"/>
      <c r="N587" s="253">
        <v>0</v>
      </c>
      <c r="O587" s="253">
        <v>0</v>
      </c>
      <c r="P587" s="253">
        <v>0</v>
      </c>
      <c r="Q587" s="253">
        <v>0</v>
      </c>
      <c r="R587" s="253">
        <v>0</v>
      </c>
      <c r="S587" s="253">
        <v>0</v>
      </c>
      <c r="T587" s="253">
        <v>0</v>
      </c>
      <c r="U587" s="253">
        <v>0</v>
      </c>
      <c r="V587" s="253">
        <v>0</v>
      </c>
      <c r="W587" s="253">
        <v>0</v>
      </c>
      <c r="X587" s="253">
        <v>0</v>
      </c>
      <c r="Y587" s="253">
        <v>0</v>
      </c>
    </row>
    <row r="588" spans="4:25" hidden="1" outlineLevel="1">
      <c r="D588" s="246" t="s">
        <v>328</v>
      </c>
      <c r="E588" s="246" t="s">
        <v>48</v>
      </c>
      <c r="F588" s="246" t="s">
        <v>465</v>
      </c>
      <c r="H588" s="246" t="s">
        <v>466</v>
      </c>
      <c r="I588" s="246" t="s">
        <v>736</v>
      </c>
      <c r="J588" s="246" t="s">
        <v>109</v>
      </c>
      <c r="L588" s="258">
        <v>0</v>
      </c>
      <c r="M588" s="253"/>
      <c r="N588" s="253">
        <v>0</v>
      </c>
      <c r="O588" s="253">
        <v>0</v>
      </c>
      <c r="P588" s="253">
        <v>0</v>
      </c>
      <c r="Q588" s="253">
        <v>0</v>
      </c>
      <c r="R588" s="253">
        <v>0</v>
      </c>
      <c r="S588" s="253">
        <v>0</v>
      </c>
      <c r="T588" s="253">
        <v>0</v>
      </c>
      <c r="U588" s="253">
        <v>0</v>
      </c>
      <c r="V588" s="253">
        <v>0</v>
      </c>
      <c r="W588" s="253">
        <v>0</v>
      </c>
      <c r="X588" s="253">
        <v>0</v>
      </c>
      <c r="Y588" s="253">
        <v>0</v>
      </c>
    </row>
    <row r="589" spans="4:25" hidden="1" outlineLevel="1">
      <c r="D589" s="246" t="s">
        <v>328</v>
      </c>
      <c r="E589" s="246" t="s">
        <v>48</v>
      </c>
      <c r="F589" s="246" t="s">
        <v>467</v>
      </c>
      <c r="H589" s="246" t="s">
        <v>466</v>
      </c>
      <c r="I589" s="246" t="s">
        <v>2147</v>
      </c>
      <c r="J589" s="246" t="s">
        <v>109</v>
      </c>
      <c r="L589" s="258">
        <v>0</v>
      </c>
      <c r="M589" s="253"/>
      <c r="N589" s="253">
        <v>0</v>
      </c>
      <c r="O589" s="253">
        <v>0</v>
      </c>
      <c r="P589" s="253">
        <v>0</v>
      </c>
      <c r="Q589" s="253">
        <v>0</v>
      </c>
      <c r="R589" s="253">
        <v>0</v>
      </c>
      <c r="S589" s="253">
        <v>0</v>
      </c>
      <c r="T589" s="253">
        <v>0</v>
      </c>
      <c r="U589" s="253">
        <v>0</v>
      </c>
      <c r="V589" s="253">
        <v>0</v>
      </c>
      <c r="W589" s="253">
        <v>0</v>
      </c>
      <c r="X589" s="253">
        <v>0</v>
      </c>
      <c r="Y589" s="253">
        <v>0</v>
      </c>
    </row>
    <row r="590" spans="4:25" hidden="1" outlineLevel="1">
      <c r="D590" s="246" t="s">
        <v>532</v>
      </c>
      <c r="E590" s="246" t="s">
        <v>49</v>
      </c>
      <c r="F590" s="246" t="s">
        <v>465</v>
      </c>
      <c r="H590" s="246" t="s">
        <v>466</v>
      </c>
      <c r="I590" s="246" t="s">
        <v>737</v>
      </c>
      <c r="J590" s="246" t="s">
        <v>430</v>
      </c>
      <c r="L590" s="258">
        <v>0</v>
      </c>
      <c r="M590" s="253"/>
      <c r="N590" s="253">
        <v>0</v>
      </c>
      <c r="O590" s="253">
        <v>0</v>
      </c>
      <c r="P590" s="253">
        <v>0</v>
      </c>
      <c r="Q590" s="253">
        <v>0</v>
      </c>
      <c r="R590" s="253">
        <v>0</v>
      </c>
      <c r="S590" s="253">
        <v>0</v>
      </c>
      <c r="T590" s="253">
        <v>0</v>
      </c>
      <c r="U590" s="253">
        <v>0</v>
      </c>
      <c r="V590" s="253">
        <v>0</v>
      </c>
      <c r="W590" s="253">
        <v>0</v>
      </c>
      <c r="X590" s="253">
        <v>0</v>
      </c>
      <c r="Y590" s="253">
        <v>0</v>
      </c>
    </row>
    <row r="591" spans="4:25" hidden="1" outlineLevel="1">
      <c r="D591" s="246" t="s">
        <v>987</v>
      </c>
      <c r="E591" s="246" t="s">
        <v>49</v>
      </c>
      <c r="F591" s="246" t="s">
        <v>465</v>
      </c>
      <c r="H591" s="246" t="s">
        <v>466</v>
      </c>
      <c r="I591" s="246" t="s">
        <v>988</v>
      </c>
      <c r="J591" s="246" t="s">
        <v>429</v>
      </c>
      <c r="L591" s="258">
        <v>0</v>
      </c>
      <c r="M591" s="253"/>
      <c r="N591" s="253">
        <v>0</v>
      </c>
      <c r="O591" s="253">
        <v>0</v>
      </c>
      <c r="P591" s="253">
        <v>0</v>
      </c>
      <c r="Q591" s="253">
        <v>0</v>
      </c>
      <c r="R591" s="253">
        <v>0</v>
      </c>
      <c r="S591" s="253">
        <v>0</v>
      </c>
      <c r="T591" s="253">
        <v>0</v>
      </c>
      <c r="U591" s="253">
        <v>0</v>
      </c>
      <c r="V591" s="253">
        <v>0</v>
      </c>
      <c r="W591" s="253">
        <v>0</v>
      </c>
      <c r="X591" s="253">
        <v>0</v>
      </c>
      <c r="Y591" s="253">
        <v>0</v>
      </c>
    </row>
    <row r="592" spans="4:25" hidden="1" outlineLevel="1">
      <c r="D592" s="246" t="s">
        <v>329</v>
      </c>
      <c r="E592" s="246" t="s">
        <v>49</v>
      </c>
      <c r="F592" s="246" t="s">
        <v>465</v>
      </c>
      <c r="H592" s="246" t="s">
        <v>466</v>
      </c>
      <c r="I592" s="246" t="s">
        <v>738</v>
      </c>
      <c r="J592" s="246" t="s">
        <v>19</v>
      </c>
      <c r="L592" s="258">
        <v>0</v>
      </c>
      <c r="M592" s="253"/>
      <c r="N592" s="253">
        <v>0</v>
      </c>
      <c r="O592" s="253">
        <v>0</v>
      </c>
      <c r="P592" s="253">
        <v>0</v>
      </c>
      <c r="Q592" s="253">
        <v>0</v>
      </c>
      <c r="R592" s="253">
        <v>0</v>
      </c>
      <c r="S592" s="253">
        <v>0</v>
      </c>
      <c r="T592" s="253">
        <v>0</v>
      </c>
      <c r="U592" s="253">
        <v>0</v>
      </c>
      <c r="V592" s="253">
        <v>0</v>
      </c>
      <c r="W592" s="253">
        <v>0</v>
      </c>
      <c r="X592" s="253">
        <v>0</v>
      </c>
      <c r="Y592" s="253">
        <v>0</v>
      </c>
    </row>
    <row r="593" spans="4:25" hidden="1" outlineLevel="1">
      <c r="D593" s="246" t="s">
        <v>337</v>
      </c>
      <c r="E593" s="246" t="s">
        <v>49</v>
      </c>
      <c r="F593" s="246" t="s">
        <v>465</v>
      </c>
      <c r="H593" s="246" t="s">
        <v>466</v>
      </c>
      <c r="I593" s="246" t="s">
        <v>739</v>
      </c>
      <c r="J593" s="246" t="s">
        <v>110</v>
      </c>
      <c r="L593" s="258">
        <v>0</v>
      </c>
      <c r="M593" s="253"/>
      <c r="N593" s="253">
        <v>0</v>
      </c>
      <c r="O593" s="253">
        <v>0</v>
      </c>
      <c r="P593" s="253">
        <v>0</v>
      </c>
      <c r="Q593" s="253">
        <v>0</v>
      </c>
      <c r="R593" s="253">
        <v>0</v>
      </c>
      <c r="S593" s="253">
        <v>0</v>
      </c>
      <c r="T593" s="253">
        <v>0</v>
      </c>
      <c r="U593" s="253">
        <v>0</v>
      </c>
      <c r="V593" s="253">
        <v>0</v>
      </c>
      <c r="W593" s="253">
        <v>0</v>
      </c>
      <c r="X593" s="253">
        <v>0</v>
      </c>
      <c r="Y593" s="253">
        <v>0</v>
      </c>
    </row>
    <row r="594" spans="4:25" hidden="1" outlineLevel="1">
      <c r="D594" s="246" t="s">
        <v>337</v>
      </c>
      <c r="E594" s="246" t="s">
        <v>49</v>
      </c>
      <c r="F594" s="246" t="s">
        <v>467</v>
      </c>
      <c r="H594" s="246" t="s">
        <v>466</v>
      </c>
      <c r="I594" s="246" t="s">
        <v>2149</v>
      </c>
      <c r="J594" s="246" t="s">
        <v>110</v>
      </c>
      <c r="L594" s="258">
        <v>0</v>
      </c>
      <c r="M594" s="253"/>
      <c r="N594" s="253">
        <v>0</v>
      </c>
      <c r="O594" s="253">
        <v>0</v>
      </c>
      <c r="P594" s="253">
        <v>0</v>
      </c>
      <c r="Q594" s="253">
        <v>0</v>
      </c>
      <c r="R594" s="253">
        <v>0</v>
      </c>
      <c r="S594" s="253">
        <v>0</v>
      </c>
      <c r="T594" s="253">
        <v>0</v>
      </c>
      <c r="U594" s="253">
        <v>0</v>
      </c>
      <c r="V594" s="253">
        <v>0</v>
      </c>
      <c r="W594" s="253">
        <v>0</v>
      </c>
      <c r="X594" s="253">
        <v>0</v>
      </c>
      <c r="Y594" s="253">
        <v>0</v>
      </c>
    </row>
    <row r="595" spans="4:25" hidden="1" outlineLevel="1">
      <c r="D595" s="246" t="s">
        <v>989</v>
      </c>
      <c r="E595" s="246" t="s">
        <v>49</v>
      </c>
      <c r="F595" s="246" t="s">
        <v>465</v>
      </c>
      <c r="H595" s="246" t="s">
        <v>466</v>
      </c>
      <c r="I595" s="246" t="s">
        <v>990</v>
      </c>
      <c r="J595" s="246" t="s">
        <v>774</v>
      </c>
      <c r="L595" s="258">
        <v>0</v>
      </c>
      <c r="M595" s="253"/>
      <c r="N595" s="253">
        <v>0</v>
      </c>
      <c r="O595" s="253">
        <v>0</v>
      </c>
      <c r="P595" s="253">
        <v>0</v>
      </c>
      <c r="Q595" s="253">
        <v>0</v>
      </c>
      <c r="R595" s="253">
        <v>0</v>
      </c>
      <c r="S595" s="253">
        <v>0</v>
      </c>
      <c r="T595" s="253">
        <v>0</v>
      </c>
      <c r="U595" s="253">
        <v>0</v>
      </c>
      <c r="V595" s="253">
        <v>0</v>
      </c>
      <c r="W595" s="253">
        <v>0</v>
      </c>
      <c r="X595" s="253">
        <v>0</v>
      </c>
      <c r="Y595" s="253">
        <v>0</v>
      </c>
    </row>
    <row r="596" spans="4:25" hidden="1" outlineLevel="1">
      <c r="D596" s="246" t="s">
        <v>2527</v>
      </c>
      <c r="E596" s="246" t="s">
        <v>49</v>
      </c>
      <c r="F596" s="246" t="s">
        <v>465</v>
      </c>
      <c r="H596" s="246" t="s">
        <v>466</v>
      </c>
      <c r="I596" s="246" t="s">
        <v>2528</v>
      </c>
      <c r="J596" s="246" t="s">
        <v>774</v>
      </c>
      <c r="L596" s="258">
        <v>0</v>
      </c>
      <c r="M596" s="253"/>
      <c r="N596" s="253">
        <v>0</v>
      </c>
      <c r="O596" s="253">
        <v>0</v>
      </c>
      <c r="P596" s="253">
        <v>0</v>
      </c>
      <c r="Q596" s="253">
        <v>0</v>
      </c>
      <c r="R596" s="253">
        <v>0</v>
      </c>
      <c r="S596" s="253">
        <v>0</v>
      </c>
      <c r="T596" s="253">
        <v>0</v>
      </c>
      <c r="U596" s="253">
        <v>0</v>
      </c>
      <c r="V596" s="253">
        <v>0</v>
      </c>
      <c r="W596" s="253">
        <v>0</v>
      </c>
      <c r="X596" s="253">
        <v>0</v>
      </c>
      <c r="Y596" s="253">
        <v>0</v>
      </c>
    </row>
    <row r="597" spans="4:25" hidden="1" outlineLevel="1">
      <c r="D597" s="246" t="s">
        <v>2329</v>
      </c>
      <c r="E597" s="246" t="s">
        <v>49</v>
      </c>
      <c r="F597" s="246" t="s">
        <v>465</v>
      </c>
      <c r="H597" s="246" t="s">
        <v>466</v>
      </c>
      <c r="I597" s="246" t="s">
        <v>2330</v>
      </c>
      <c r="J597" s="246" t="s">
        <v>110</v>
      </c>
      <c r="L597" s="258">
        <v>0</v>
      </c>
      <c r="M597" s="253"/>
      <c r="N597" s="253">
        <v>0</v>
      </c>
      <c r="O597" s="253">
        <v>0</v>
      </c>
      <c r="P597" s="253">
        <v>0</v>
      </c>
      <c r="Q597" s="253">
        <v>0</v>
      </c>
      <c r="R597" s="253">
        <v>0</v>
      </c>
      <c r="S597" s="253">
        <v>0</v>
      </c>
      <c r="T597" s="253">
        <v>0</v>
      </c>
      <c r="U597" s="253">
        <v>0</v>
      </c>
      <c r="V597" s="253">
        <v>0</v>
      </c>
      <c r="W597" s="253">
        <v>0</v>
      </c>
      <c r="X597" s="253">
        <v>0</v>
      </c>
      <c r="Y597" s="253">
        <v>0</v>
      </c>
    </row>
    <row r="598" spans="4:25" hidden="1" outlineLevel="1">
      <c r="D598" s="246" t="s">
        <v>533</v>
      </c>
      <c r="E598" s="246" t="s">
        <v>49</v>
      </c>
      <c r="F598" s="246" t="s">
        <v>465</v>
      </c>
      <c r="H598" s="246" t="s">
        <v>466</v>
      </c>
      <c r="I598" s="246" t="s">
        <v>1358</v>
      </c>
      <c r="J598" s="246" t="s">
        <v>106</v>
      </c>
      <c r="L598" s="258">
        <v>0</v>
      </c>
      <c r="M598" s="253"/>
      <c r="N598" s="253">
        <v>0</v>
      </c>
      <c r="O598" s="253">
        <v>0</v>
      </c>
      <c r="P598" s="253">
        <v>0</v>
      </c>
      <c r="Q598" s="253">
        <v>0</v>
      </c>
      <c r="R598" s="253">
        <v>0</v>
      </c>
      <c r="S598" s="253">
        <v>0</v>
      </c>
      <c r="T598" s="253">
        <v>0</v>
      </c>
      <c r="U598" s="253">
        <v>0</v>
      </c>
      <c r="V598" s="253">
        <v>0</v>
      </c>
      <c r="W598" s="253">
        <v>0</v>
      </c>
      <c r="X598" s="253">
        <v>0</v>
      </c>
      <c r="Y598" s="253">
        <v>0</v>
      </c>
    </row>
    <row r="599" spans="4:25" hidden="1" outlineLevel="1">
      <c r="D599" s="246" t="s">
        <v>2331</v>
      </c>
      <c r="E599" s="246" t="s">
        <v>1759</v>
      </c>
      <c r="F599" s="246" t="s">
        <v>465</v>
      </c>
      <c r="H599" s="246" t="s">
        <v>466</v>
      </c>
      <c r="I599" s="246" t="s">
        <v>2332</v>
      </c>
      <c r="J599" s="246" t="s">
        <v>789</v>
      </c>
      <c r="L599" s="258">
        <v>0</v>
      </c>
      <c r="M599" s="253"/>
      <c r="N599" s="253">
        <v>0</v>
      </c>
      <c r="O599" s="253">
        <v>0</v>
      </c>
      <c r="P599" s="253">
        <v>0</v>
      </c>
      <c r="Q599" s="253">
        <v>0</v>
      </c>
      <c r="R599" s="253">
        <v>0</v>
      </c>
      <c r="S599" s="253">
        <v>0</v>
      </c>
      <c r="T599" s="253">
        <v>0</v>
      </c>
      <c r="U599" s="253">
        <v>0</v>
      </c>
      <c r="V599" s="253">
        <v>0</v>
      </c>
      <c r="W599" s="253">
        <v>0</v>
      </c>
      <c r="X599" s="253">
        <v>0</v>
      </c>
      <c r="Y599" s="253">
        <v>0</v>
      </c>
    </row>
    <row r="600" spans="4:25" hidden="1" outlineLevel="1">
      <c r="D600" s="246" t="s">
        <v>2331</v>
      </c>
      <c r="E600" s="246" t="s">
        <v>1759</v>
      </c>
      <c r="F600" s="246" t="s">
        <v>467</v>
      </c>
      <c r="H600" s="246" t="s">
        <v>466</v>
      </c>
      <c r="I600" s="246" t="s">
        <v>2333</v>
      </c>
      <c r="J600" s="246" t="s">
        <v>789</v>
      </c>
      <c r="L600" s="258">
        <v>0</v>
      </c>
      <c r="M600" s="253"/>
      <c r="N600" s="253">
        <v>0</v>
      </c>
      <c r="O600" s="253">
        <v>0</v>
      </c>
      <c r="P600" s="253">
        <v>0</v>
      </c>
      <c r="Q600" s="253">
        <v>0</v>
      </c>
      <c r="R600" s="253">
        <v>0</v>
      </c>
      <c r="S600" s="253">
        <v>0</v>
      </c>
      <c r="T600" s="253">
        <v>0</v>
      </c>
      <c r="U600" s="253">
        <v>0</v>
      </c>
      <c r="V600" s="253">
        <v>0</v>
      </c>
      <c r="W600" s="253">
        <v>0</v>
      </c>
      <c r="X600" s="253">
        <v>0</v>
      </c>
      <c r="Y600" s="253">
        <v>0</v>
      </c>
    </row>
    <row r="601" spans="4:25" hidden="1" outlineLevel="1">
      <c r="D601" s="246" t="s">
        <v>534</v>
      </c>
      <c r="E601" s="246" t="s">
        <v>49</v>
      </c>
      <c r="F601" s="246" t="s">
        <v>465</v>
      </c>
      <c r="H601" s="246" t="s">
        <v>466</v>
      </c>
      <c r="I601" s="246" t="s">
        <v>740</v>
      </c>
      <c r="J601" s="246" t="s">
        <v>455</v>
      </c>
      <c r="L601" s="258">
        <v>0</v>
      </c>
      <c r="M601" s="253"/>
      <c r="N601" s="253">
        <v>0</v>
      </c>
      <c r="O601" s="253">
        <v>0</v>
      </c>
      <c r="P601" s="253">
        <v>0</v>
      </c>
      <c r="Q601" s="253">
        <v>0</v>
      </c>
      <c r="R601" s="253">
        <v>0</v>
      </c>
      <c r="S601" s="253">
        <v>0</v>
      </c>
      <c r="T601" s="253">
        <v>0</v>
      </c>
      <c r="U601" s="253">
        <v>0</v>
      </c>
      <c r="V601" s="253">
        <v>0</v>
      </c>
      <c r="W601" s="253">
        <v>0</v>
      </c>
      <c r="X601" s="253">
        <v>0</v>
      </c>
      <c r="Y601" s="253">
        <v>0</v>
      </c>
    </row>
    <row r="602" spans="4:25" hidden="1" outlineLevel="1">
      <c r="D602" s="246" t="s">
        <v>535</v>
      </c>
      <c r="E602" s="246" t="s">
        <v>48</v>
      </c>
      <c r="F602" s="246" t="s">
        <v>465</v>
      </c>
      <c r="H602" s="246" t="s">
        <v>466</v>
      </c>
      <c r="I602" s="246" t="s">
        <v>741</v>
      </c>
      <c r="J602" s="246" t="s">
        <v>109</v>
      </c>
      <c r="L602" s="258">
        <v>0</v>
      </c>
      <c r="M602" s="253"/>
      <c r="N602" s="253">
        <v>0</v>
      </c>
      <c r="O602" s="253">
        <v>0</v>
      </c>
      <c r="P602" s="253">
        <v>0</v>
      </c>
      <c r="Q602" s="253">
        <v>0</v>
      </c>
      <c r="R602" s="253">
        <v>0</v>
      </c>
      <c r="S602" s="253">
        <v>0</v>
      </c>
      <c r="T602" s="253">
        <v>0</v>
      </c>
      <c r="U602" s="253">
        <v>0</v>
      </c>
      <c r="V602" s="253">
        <v>0</v>
      </c>
      <c r="W602" s="253">
        <v>0</v>
      </c>
      <c r="X602" s="253">
        <v>0</v>
      </c>
      <c r="Y602" s="253">
        <v>0</v>
      </c>
    </row>
    <row r="603" spans="4:25" hidden="1" outlineLevel="1">
      <c r="D603" s="246" t="s">
        <v>417</v>
      </c>
      <c r="E603" s="246" t="s">
        <v>49</v>
      </c>
      <c r="F603" s="246" t="s">
        <v>465</v>
      </c>
      <c r="H603" s="246" t="s">
        <v>466</v>
      </c>
      <c r="I603" s="246" t="s">
        <v>742</v>
      </c>
      <c r="J603" s="246" t="s">
        <v>106</v>
      </c>
      <c r="L603" s="258">
        <v>0</v>
      </c>
      <c r="M603" s="253"/>
      <c r="N603" s="253">
        <v>0</v>
      </c>
      <c r="O603" s="253">
        <v>0</v>
      </c>
      <c r="P603" s="253">
        <v>0</v>
      </c>
      <c r="Q603" s="253">
        <v>0</v>
      </c>
      <c r="R603" s="253">
        <v>0</v>
      </c>
      <c r="S603" s="253">
        <v>0</v>
      </c>
      <c r="T603" s="253">
        <v>0</v>
      </c>
      <c r="U603" s="253">
        <v>0</v>
      </c>
      <c r="V603" s="253">
        <v>0</v>
      </c>
      <c r="W603" s="253">
        <v>0</v>
      </c>
      <c r="X603" s="253">
        <v>0</v>
      </c>
      <c r="Y603" s="253">
        <v>0</v>
      </c>
    </row>
    <row r="604" spans="4:25" hidden="1" outlineLevel="1">
      <c r="D604" s="246" t="s">
        <v>330</v>
      </c>
      <c r="E604" s="246" t="s">
        <v>49</v>
      </c>
      <c r="F604" s="246" t="s">
        <v>465</v>
      </c>
      <c r="H604" s="246" t="s">
        <v>466</v>
      </c>
      <c r="I604" s="246" t="s">
        <v>743</v>
      </c>
      <c r="J604" s="246" t="s">
        <v>19</v>
      </c>
      <c r="L604" s="258">
        <v>0</v>
      </c>
      <c r="M604" s="253"/>
      <c r="N604" s="253">
        <v>0</v>
      </c>
      <c r="O604" s="253">
        <v>0</v>
      </c>
      <c r="P604" s="253">
        <v>0</v>
      </c>
      <c r="Q604" s="253">
        <v>0</v>
      </c>
      <c r="R604" s="253">
        <v>0</v>
      </c>
      <c r="S604" s="253">
        <v>0</v>
      </c>
      <c r="T604" s="253">
        <v>0</v>
      </c>
      <c r="U604" s="253">
        <v>0</v>
      </c>
      <c r="V604" s="253">
        <v>0</v>
      </c>
      <c r="W604" s="253">
        <v>0</v>
      </c>
      <c r="X604" s="253">
        <v>0</v>
      </c>
      <c r="Y604" s="253">
        <v>0</v>
      </c>
    </row>
    <row r="605" spans="4:25" hidden="1" outlineLevel="1">
      <c r="D605" s="246" t="s">
        <v>276</v>
      </c>
      <c r="E605" s="246" t="s">
        <v>49</v>
      </c>
      <c r="F605" s="246" t="s">
        <v>465</v>
      </c>
      <c r="H605" s="246" t="s">
        <v>466</v>
      </c>
      <c r="I605" s="246" t="s">
        <v>744</v>
      </c>
      <c r="J605" s="246" t="s">
        <v>106</v>
      </c>
      <c r="L605" s="258">
        <v>0</v>
      </c>
      <c r="M605" s="253"/>
      <c r="N605" s="253">
        <v>0</v>
      </c>
      <c r="O605" s="253">
        <v>0</v>
      </c>
      <c r="P605" s="253">
        <v>0</v>
      </c>
      <c r="Q605" s="253">
        <v>0</v>
      </c>
      <c r="R605" s="253">
        <v>0</v>
      </c>
      <c r="S605" s="253">
        <v>0</v>
      </c>
      <c r="T605" s="253">
        <v>0</v>
      </c>
      <c r="U605" s="253">
        <v>0</v>
      </c>
      <c r="V605" s="253">
        <v>0</v>
      </c>
      <c r="W605" s="253">
        <v>0</v>
      </c>
      <c r="X605" s="253">
        <v>0</v>
      </c>
      <c r="Y605" s="253">
        <v>0</v>
      </c>
    </row>
    <row r="606" spans="4:25" hidden="1" outlineLevel="1">
      <c r="D606" s="246" t="s">
        <v>992</v>
      </c>
      <c r="E606" s="246" t="s">
        <v>49</v>
      </c>
      <c r="F606" s="246" t="s">
        <v>465</v>
      </c>
      <c r="H606" s="246" t="s">
        <v>466</v>
      </c>
      <c r="I606" s="246" t="s">
        <v>993</v>
      </c>
      <c r="J606" s="246" t="s">
        <v>429</v>
      </c>
      <c r="L606" s="258">
        <v>0</v>
      </c>
      <c r="M606" s="253"/>
      <c r="N606" s="253">
        <v>0</v>
      </c>
      <c r="O606" s="253">
        <v>0</v>
      </c>
      <c r="P606" s="253">
        <v>0</v>
      </c>
      <c r="Q606" s="253">
        <v>0</v>
      </c>
      <c r="R606" s="253">
        <v>0</v>
      </c>
      <c r="S606" s="253">
        <v>0</v>
      </c>
      <c r="T606" s="253">
        <v>0</v>
      </c>
      <c r="U606" s="253">
        <v>0</v>
      </c>
      <c r="V606" s="253">
        <v>0</v>
      </c>
      <c r="W606" s="253">
        <v>0</v>
      </c>
      <c r="X606" s="253">
        <v>0</v>
      </c>
      <c r="Y606" s="253">
        <v>0</v>
      </c>
    </row>
    <row r="607" spans="4:25" hidden="1" outlineLevel="1">
      <c r="D607" s="246" t="s">
        <v>994</v>
      </c>
      <c r="E607" s="246" t="s">
        <v>1759</v>
      </c>
      <c r="F607" s="246" t="s">
        <v>465</v>
      </c>
      <c r="H607" s="246" t="s">
        <v>466</v>
      </c>
      <c r="I607" s="246" t="s">
        <v>995</v>
      </c>
      <c r="J607" s="246" t="s">
        <v>789</v>
      </c>
      <c r="L607" s="258">
        <v>0</v>
      </c>
      <c r="M607" s="253"/>
      <c r="N607" s="253">
        <v>0</v>
      </c>
      <c r="O607" s="253">
        <v>0</v>
      </c>
      <c r="P607" s="253">
        <v>0</v>
      </c>
      <c r="Q607" s="253">
        <v>0</v>
      </c>
      <c r="R607" s="253">
        <v>0</v>
      </c>
      <c r="S607" s="253">
        <v>0</v>
      </c>
      <c r="T607" s="253">
        <v>0</v>
      </c>
      <c r="U607" s="253">
        <v>0</v>
      </c>
      <c r="V607" s="253">
        <v>0</v>
      </c>
      <c r="W607" s="253">
        <v>0</v>
      </c>
      <c r="X607" s="253">
        <v>0</v>
      </c>
      <c r="Y607" s="253">
        <v>0</v>
      </c>
    </row>
    <row r="608" spans="4:25" hidden="1" outlineLevel="1">
      <c r="D608" s="246" t="s">
        <v>994</v>
      </c>
      <c r="E608" s="246" t="s">
        <v>1759</v>
      </c>
      <c r="F608" s="246" t="s">
        <v>467</v>
      </c>
      <c r="H608" s="246" t="s">
        <v>466</v>
      </c>
      <c r="I608" s="246" t="s">
        <v>1835</v>
      </c>
      <c r="J608" s="246" t="s">
        <v>789</v>
      </c>
      <c r="L608" s="258">
        <v>0</v>
      </c>
      <c r="M608" s="253"/>
      <c r="N608" s="253">
        <v>0</v>
      </c>
      <c r="O608" s="253">
        <v>0</v>
      </c>
      <c r="P608" s="253">
        <v>0</v>
      </c>
      <c r="Q608" s="253">
        <v>0</v>
      </c>
      <c r="R608" s="253">
        <v>0</v>
      </c>
      <c r="S608" s="253">
        <v>0</v>
      </c>
      <c r="T608" s="253">
        <v>0</v>
      </c>
      <c r="U608" s="253">
        <v>0</v>
      </c>
      <c r="V608" s="253">
        <v>0</v>
      </c>
      <c r="W608" s="253">
        <v>0</v>
      </c>
      <c r="X608" s="253">
        <v>0</v>
      </c>
      <c r="Y608" s="253">
        <v>0</v>
      </c>
    </row>
    <row r="609" spans="1:25" hidden="1" outlineLevel="1">
      <c r="D609" s="246" t="s">
        <v>536</v>
      </c>
      <c r="E609" s="246" t="s">
        <v>49</v>
      </c>
      <c r="F609" s="246" t="s">
        <v>465</v>
      </c>
      <c r="H609" s="246" t="s">
        <v>466</v>
      </c>
      <c r="I609" s="246" t="s">
        <v>745</v>
      </c>
      <c r="J609" s="246" t="s">
        <v>455</v>
      </c>
      <c r="L609" s="258">
        <v>0</v>
      </c>
      <c r="M609" s="253"/>
      <c r="N609" s="253">
        <v>0</v>
      </c>
      <c r="O609" s="253">
        <v>0</v>
      </c>
      <c r="P609" s="253">
        <v>0</v>
      </c>
      <c r="Q609" s="253">
        <v>0</v>
      </c>
      <c r="R609" s="253">
        <v>0</v>
      </c>
      <c r="S609" s="253">
        <v>0</v>
      </c>
      <c r="T609" s="253">
        <v>0</v>
      </c>
      <c r="U609" s="253">
        <v>0</v>
      </c>
      <c r="V609" s="253">
        <v>0</v>
      </c>
      <c r="W609" s="253">
        <v>0</v>
      </c>
      <c r="X609" s="253">
        <v>0</v>
      </c>
      <c r="Y609" s="253">
        <v>0</v>
      </c>
    </row>
    <row r="610" spans="1:25" hidden="1" outlineLevel="1">
      <c r="D610" s="246" t="s">
        <v>996</v>
      </c>
      <c r="E610" s="246" t="s">
        <v>49</v>
      </c>
      <c r="F610" s="246" t="s">
        <v>465</v>
      </c>
      <c r="H610" s="246" t="s">
        <v>466</v>
      </c>
      <c r="I610" s="246" t="s">
        <v>997</v>
      </c>
      <c r="J610" s="246" t="s">
        <v>472</v>
      </c>
      <c r="L610" s="258">
        <v>0</v>
      </c>
      <c r="M610" s="253"/>
      <c r="N610" s="253">
        <v>0</v>
      </c>
      <c r="O610" s="253">
        <v>0</v>
      </c>
      <c r="P610" s="253">
        <v>0</v>
      </c>
      <c r="Q610" s="253">
        <v>0</v>
      </c>
      <c r="R610" s="253">
        <v>0</v>
      </c>
      <c r="S610" s="253">
        <v>0</v>
      </c>
      <c r="T610" s="253">
        <v>0</v>
      </c>
      <c r="U610" s="253">
        <v>0</v>
      </c>
      <c r="V610" s="253">
        <v>0</v>
      </c>
      <c r="W610" s="253">
        <v>0</v>
      </c>
      <c r="X610" s="253">
        <v>0</v>
      </c>
      <c r="Y610" s="253">
        <v>0</v>
      </c>
    </row>
    <row r="611" spans="1:25" collapsed="1">
      <c r="L611" s="258"/>
      <c r="M611" s="253"/>
      <c r="N611" s="253"/>
      <c r="O611" s="253"/>
      <c r="P611" s="253"/>
      <c r="Q611" s="253"/>
      <c r="R611" s="253"/>
      <c r="S611" s="253"/>
      <c r="T611" s="253"/>
      <c r="U611" s="253"/>
      <c r="V611" s="253"/>
      <c r="W611" s="253"/>
      <c r="X611" s="253"/>
      <c r="Y611" s="253"/>
    </row>
    <row r="612" spans="1:25">
      <c r="A612" s="254"/>
      <c r="B612" s="254"/>
      <c r="C612" s="254" t="s">
        <v>998</v>
      </c>
      <c r="D612" s="254"/>
      <c r="E612" s="254"/>
      <c r="F612" s="254"/>
      <c r="G612" s="254"/>
      <c r="H612" s="254"/>
      <c r="I612" s="254"/>
      <c r="J612" s="254"/>
      <c r="K612" s="254"/>
      <c r="L612" s="255">
        <v>456612712.46471196</v>
      </c>
      <c r="M612" s="255"/>
      <c r="N612" s="255">
        <v>43537889.480171204</v>
      </c>
      <c r="O612" s="255">
        <v>38605985.0721922</v>
      </c>
      <c r="P612" s="255">
        <v>41461175.699203201</v>
      </c>
      <c r="Q612" s="255">
        <v>41674074.764930397</v>
      </c>
      <c r="R612" s="255">
        <v>36582175.609089501</v>
      </c>
      <c r="S612" s="255">
        <v>31043424.969858501</v>
      </c>
      <c r="T612" s="255">
        <v>34607557.091862299</v>
      </c>
      <c r="U612" s="255">
        <v>30263228.6679173</v>
      </c>
      <c r="V612" s="255">
        <v>40258815.207930997</v>
      </c>
      <c r="W612" s="255">
        <v>48535899.3943514</v>
      </c>
      <c r="X612" s="255">
        <v>38142127.665879995</v>
      </c>
      <c r="Y612" s="255">
        <v>31900358.841325</v>
      </c>
    </row>
    <row r="613" spans="1:25" hidden="1" outlineLevel="1">
      <c r="D613" s="246" t="s">
        <v>2716</v>
      </c>
      <c r="E613" s="246" t="s">
        <v>2574</v>
      </c>
      <c r="F613" s="246" t="s">
        <v>467</v>
      </c>
      <c r="G613" s="246" t="s">
        <v>468</v>
      </c>
      <c r="H613" s="246" t="s">
        <v>469</v>
      </c>
      <c r="I613" s="246" t="s">
        <v>2716</v>
      </c>
      <c r="J613" s="246" t="s">
        <v>471</v>
      </c>
      <c r="L613" s="258">
        <v>116769.34999999999</v>
      </c>
      <c r="M613" s="253"/>
      <c r="N613" s="253">
        <v>7470.75</v>
      </c>
      <c r="O613" s="253">
        <v>8664.875</v>
      </c>
      <c r="P613" s="253">
        <v>14449</v>
      </c>
      <c r="Q613" s="253">
        <v>9534.625</v>
      </c>
      <c r="R613" s="253">
        <v>23527.45</v>
      </c>
      <c r="S613" s="253">
        <v>5337.75</v>
      </c>
      <c r="T613" s="253">
        <v>7724.5</v>
      </c>
      <c r="U613" s="253">
        <v>4340.3999999999996</v>
      </c>
      <c r="V613" s="253">
        <v>7647</v>
      </c>
      <c r="W613" s="253">
        <v>8346.75</v>
      </c>
      <c r="X613" s="253">
        <v>13794</v>
      </c>
      <c r="Y613" s="253">
        <v>5932.25</v>
      </c>
    </row>
    <row r="614" spans="1:25" hidden="1" outlineLevel="1">
      <c r="D614" s="246" t="s">
        <v>1742</v>
      </c>
      <c r="E614" s="246" t="s">
        <v>49</v>
      </c>
      <c r="F614" s="246" t="s">
        <v>467</v>
      </c>
      <c r="G614" s="246" t="s">
        <v>468</v>
      </c>
      <c r="H614" s="246" t="s">
        <v>469</v>
      </c>
      <c r="I614" s="246" t="s">
        <v>338</v>
      </c>
      <c r="J614" s="246" t="s">
        <v>106</v>
      </c>
      <c r="L614" s="258">
        <v>571656.53</v>
      </c>
      <c r="M614" s="253"/>
      <c r="N614" s="253">
        <v>29472.25</v>
      </c>
      <c r="O614" s="253">
        <v>53822.8</v>
      </c>
      <c r="P614" s="253">
        <v>60783.4</v>
      </c>
      <c r="Q614" s="253">
        <v>46820.19</v>
      </c>
      <c r="R614" s="253">
        <v>32517.77</v>
      </c>
      <c r="S614" s="253">
        <v>36212.26</v>
      </c>
      <c r="T614" s="253">
        <v>86079.3</v>
      </c>
      <c r="U614" s="253">
        <v>28811.45</v>
      </c>
      <c r="V614" s="253">
        <v>63980.93</v>
      </c>
      <c r="W614" s="253">
        <v>48397.95</v>
      </c>
      <c r="X614" s="253">
        <v>38301.449999999997</v>
      </c>
      <c r="Y614" s="253">
        <v>46456.78</v>
      </c>
    </row>
    <row r="615" spans="1:25" hidden="1" outlineLevel="1">
      <c r="D615" s="246" t="s">
        <v>1520</v>
      </c>
      <c r="E615" s="246" t="s">
        <v>48</v>
      </c>
      <c r="F615" s="246" t="s">
        <v>467</v>
      </c>
      <c r="G615" s="246" t="s">
        <v>468</v>
      </c>
      <c r="H615" s="246" t="s">
        <v>469</v>
      </c>
      <c r="I615" s="246" t="s">
        <v>1534</v>
      </c>
      <c r="J615" s="246" t="s">
        <v>109</v>
      </c>
      <c r="L615" s="258">
        <v>0</v>
      </c>
      <c r="M615" s="253"/>
      <c r="N615" s="253">
        <v>0</v>
      </c>
      <c r="O615" s="253">
        <v>0</v>
      </c>
      <c r="P615" s="253">
        <v>0</v>
      </c>
      <c r="Q615" s="253">
        <v>0</v>
      </c>
      <c r="R615" s="253">
        <v>0</v>
      </c>
      <c r="S615" s="253">
        <v>0</v>
      </c>
      <c r="T615" s="253"/>
      <c r="U615" s="253"/>
      <c r="V615" s="253"/>
      <c r="W615" s="253"/>
      <c r="X615" s="253"/>
      <c r="Y615" s="253"/>
    </row>
    <row r="616" spans="1:25" hidden="1" outlineLevel="1">
      <c r="D616" s="246" t="s">
        <v>3142</v>
      </c>
      <c r="E616" s="246" t="s">
        <v>48</v>
      </c>
      <c r="F616" s="246" t="s">
        <v>467</v>
      </c>
      <c r="G616" s="246" t="s">
        <v>468</v>
      </c>
      <c r="H616" s="246" t="s">
        <v>469</v>
      </c>
      <c r="I616" s="246" t="s">
        <v>3143</v>
      </c>
      <c r="J616" s="246" t="s">
        <v>109</v>
      </c>
      <c r="L616" s="258">
        <v>30932.800000000003</v>
      </c>
      <c r="M616" s="253"/>
      <c r="N616" s="253"/>
      <c r="O616" s="253"/>
      <c r="P616" s="253"/>
      <c r="Q616" s="253"/>
      <c r="R616" s="253"/>
      <c r="S616" s="253"/>
      <c r="T616" s="253"/>
      <c r="U616" s="253">
        <v>1942.9</v>
      </c>
      <c r="V616" s="253">
        <v>3384.1</v>
      </c>
      <c r="W616" s="253">
        <v>4036.7</v>
      </c>
      <c r="X616" s="253">
        <v>2338.6</v>
      </c>
      <c r="Y616" s="253">
        <v>19230.5</v>
      </c>
    </row>
    <row r="617" spans="1:25" hidden="1" outlineLevel="1">
      <c r="D617" s="246" t="s">
        <v>1743</v>
      </c>
      <c r="E617" s="246" t="s">
        <v>49</v>
      </c>
      <c r="F617" s="246" t="s">
        <v>465</v>
      </c>
      <c r="G617" s="246" t="s">
        <v>470</v>
      </c>
      <c r="H617" s="246" t="s">
        <v>469</v>
      </c>
      <c r="I617" s="246" t="s">
        <v>3144</v>
      </c>
      <c r="J617" s="246" t="s">
        <v>106</v>
      </c>
      <c r="L617" s="258">
        <v>0</v>
      </c>
      <c r="M617" s="253"/>
      <c r="N617" s="253"/>
      <c r="O617" s="253"/>
      <c r="P617" s="253"/>
      <c r="Q617" s="253"/>
      <c r="R617" s="253"/>
      <c r="S617" s="253"/>
      <c r="T617" s="253"/>
      <c r="U617" s="253"/>
      <c r="V617" s="253">
        <v>0</v>
      </c>
      <c r="W617" s="253">
        <v>0</v>
      </c>
      <c r="X617" s="253">
        <v>0</v>
      </c>
      <c r="Y617" s="253">
        <v>0</v>
      </c>
    </row>
    <row r="618" spans="1:25" hidden="1" outlineLevel="1">
      <c r="D618" s="246" t="s">
        <v>1743</v>
      </c>
      <c r="E618" s="246" t="s">
        <v>49</v>
      </c>
      <c r="F618" s="246" t="s">
        <v>467</v>
      </c>
      <c r="G618" s="246" t="s">
        <v>468</v>
      </c>
      <c r="H618" s="246" t="s">
        <v>469</v>
      </c>
      <c r="I618" s="246" t="s">
        <v>999</v>
      </c>
      <c r="J618" s="246" t="s">
        <v>106</v>
      </c>
      <c r="L618" s="258">
        <v>4643413.05</v>
      </c>
      <c r="M618" s="253"/>
      <c r="N618" s="253">
        <v>249747.88</v>
      </c>
      <c r="O618" s="253">
        <v>444650.73</v>
      </c>
      <c r="P618" s="253">
        <v>366891.97</v>
      </c>
      <c r="Q618" s="253">
        <v>386139.83</v>
      </c>
      <c r="R618" s="253">
        <v>485764.74</v>
      </c>
      <c r="S618" s="253">
        <v>251352.04</v>
      </c>
      <c r="T618" s="253">
        <v>363252.3</v>
      </c>
      <c r="U618" s="253">
        <v>539680.67000000004</v>
      </c>
      <c r="V618" s="253">
        <v>468107.97</v>
      </c>
      <c r="W618" s="253">
        <v>288050.61</v>
      </c>
      <c r="X618" s="253">
        <v>587302.06000000006</v>
      </c>
      <c r="Y618" s="253">
        <v>212472.25</v>
      </c>
    </row>
    <row r="619" spans="1:25" hidden="1" outlineLevel="1">
      <c r="D619" s="246" t="s">
        <v>1745</v>
      </c>
      <c r="E619" s="246" t="s">
        <v>49</v>
      </c>
      <c r="F619" s="246" t="s">
        <v>467</v>
      </c>
      <c r="G619" s="246" t="s">
        <v>468</v>
      </c>
      <c r="H619" s="246" t="s">
        <v>469</v>
      </c>
      <c r="I619" s="246" t="s">
        <v>1359</v>
      </c>
      <c r="J619" s="246" t="s">
        <v>106</v>
      </c>
      <c r="L619" s="258">
        <v>78548.540000000008</v>
      </c>
      <c r="M619" s="253"/>
      <c r="N619" s="253">
        <v>3456.87</v>
      </c>
      <c r="O619" s="253">
        <v>4496.7299999999996</v>
      </c>
      <c r="P619" s="253">
        <v>5703.65</v>
      </c>
      <c r="Q619" s="253">
        <v>4856.3999999999996</v>
      </c>
      <c r="R619" s="253">
        <v>3298.81</v>
      </c>
      <c r="S619" s="253">
        <v>3884.75</v>
      </c>
      <c r="T619" s="253">
        <v>3682.74</v>
      </c>
      <c r="U619" s="253">
        <v>6926.47</v>
      </c>
      <c r="V619" s="253">
        <v>9449.23</v>
      </c>
      <c r="W619" s="253">
        <v>12598</v>
      </c>
      <c r="X619" s="253">
        <v>14503.2</v>
      </c>
      <c r="Y619" s="253">
        <v>5691.69</v>
      </c>
    </row>
    <row r="620" spans="1:25" hidden="1" outlineLevel="1">
      <c r="D620" s="246" t="s">
        <v>280</v>
      </c>
      <c r="E620" s="246" t="s">
        <v>48</v>
      </c>
      <c r="F620" s="246" t="s">
        <v>467</v>
      </c>
      <c r="G620" s="246" t="s">
        <v>468</v>
      </c>
      <c r="H620" s="246" t="s">
        <v>469</v>
      </c>
      <c r="I620" s="246" t="s">
        <v>370</v>
      </c>
      <c r="J620" s="246" t="s">
        <v>109</v>
      </c>
      <c r="L620" s="258">
        <v>219287.39829000001</v>
      </c>
      <c r="M620" s="253"/>
      <c r="N620" s="253">
        <v>1948.3716399999998</v>
      </c>
      <c r="O620" s="253">
        <v>2198.8850000000002</v>
      </c>
      <c r="P620" s="253">
        <v>14137.84585</v>
      </c>
      <c r="Q620" s="253">
        <v>6275.3047800000004</v>
      </c>
      <c r="R620" s="253">
        <v>9300.2378900000003</v>
      </c>
      <c r="S620" s="253">
        <v>9534.7425600000006</v>
      </c>
      <c r="T620" s="253">
        <v>9816.3507100000006</v>
      </c>
      <c r="U620" s="253">
        <v>39253.504329999996</v>
      </c>
      <c r="V620" s="253">
        <v>36440.016960000001</v>
      </c>
      <c r="W620" s="253">
        <v>42836.65595</v>
      </c>
      <c r="X620" s="253">
        <v>19570.455620000001</v>
      </c>
      <c r="Y620" s="253">
        <v>27975.026999999998</v>
      </c>
    </row>
    <row r="621" spans="1:25" hidden="1" outlineLevel="1">
      <c r="D621" s="246" t="s">
        <v>280</v>
      </c>
      <c r="E621" s="246" t="s">
        <v>48</v>
      </c>
      <c r="F621" s="246" t="s">
        <v>467</v>
      </c>
      <c r="G621" s="246" t="s">
        <v>470</v>
      </c>
      <c r="H621" s="246" t="s">
        <v>469</v>
      </c>
      <c r="I621" s="246" t="s">
        <v>2334</v>
      </c>
      <c r="J621" s="246" t="s">
        <v>109</v>
      </c>
      <c r="L621" s="258">
        <v>1481.5</v>
      </c>
      <c r="M621" s="253"/>
      <c r="N621" s="253">
        <v>486</v>
      </c>
      <c r="O621" s="253">
        <v>156</v>
      </c>
      <c r="P621" s="253">
        <v>56.7</v>
      </c>
      <c r="Q621" s="253">
        <v>159.1</v>
      </c>
      <c r="R621" s="253">
        <v>218.2</v>
      </c>
      <c r="S621" s="253">
        <v>17.8</v>
      </c>
      <c r="T621" s="253">
        <v>60</v>
      </c>
      <c r="U621" s="253">
        <v>20</v>
      </c>
      <c r="V621" s="253">
        <v>85.5</v>
      </c>
      <c r="W621" s="253">
        <v>40</v>
      </c>
      <c r="X621" s="253">
        <v>182.2</v>
      </c>
      <c r="Y621" s="253">
        <v>0</v>
      </c>
    </row>
    <row r="622" spans="1:25" hidden="1" outlineLevel="1">
      <c r="D622" s="246" t="s">
        <v>2733</v>
      </c>
      <c r="E622" s="246" t="s">
        <v>2574</v>
      </c>
      <c r="F622" s="246" t="s">
        <v>467</v>
      </c>
      <c r="G622" s="246" t="s">
        <v>468</v>
      </c>
      <c r="H622" s="246" t="s">
        <v>469</v>
      </c>
      <c r="I622" s="246" t="s">
        <v>2832</v>
      </c>
      <c r="J622" s="246" t="s">
        <v>471</v>
      </c>
      <c r="L622" s="258">
        <v>10544.625</v>
      </c>
      <c r="M622" s="253"/>
      <c r="N622" s="253">
        <v>581.875</v>
      </c>
      <c r="O622" s="253">
        <v>599.75</v>
      </c>
      <c r="P622" s="253">
        <v>3172.75</v>
      </c>
      <c r="Q622" s="253">
        <v>712.125</v>
      </c>
      <c r="R622" s="253">
        <v>270.75</v>
      </c>
      <c r="S622" s="253">
        <v>646.25</v>
      </c>
      <c r="T622" s="253">
        <v>478</v>
      </c>
      <c r="U622" s="253">
        <v>629.75</v>
      </c>
      <c r="V622" s="253">
        <v>922.875</v>
      </c>
      <c r="W622" s="253">
        <v>1188.5</v>
      </c>
      <c r="X622" s="253">
        <v>825</v>
      </c>
      <c r="Y622" s="253">
        <v>517</v>
      </c>
    </row>
    <row r="623" spans="1:25" hidden="1" outlineLevel="1">
      <c r="D623" s="246" t="s">
        <v>281</v>
      </c>
      <c r="E623" s="246" t="s">
        <v>50</v>
      </c>
      <c r="F623" s="246" t="s">
        <v>467</v>
      </c>
      <c r="G623" s="246" t="s">
        <v>468</v>
      </c>
      <c r="H623" s="246" t="s">
        <v>469</v>
      </c>
      <c r="I623" s="246" t="s">
        <v>363</v>
      </c>
      <c r="J623" s="246" t="s">
        <v>108</v>
      </c>
      <c r="L623" s="258">
        <v>80602.899999999994</v>
      </c>
      <c r="M623" s="253"/>
      <c r="N623" s="253">
        <v>15401.5</v>
      </c>
      <c r="O623" s="253">
        <v>4935.6000000000004</v>
      </c>
      <c r="P623" s="253">
        <v>8215</v>
      </c>
      <c r="Q623" s="253">
        <v>9683.9</v>
      </c>
      <c r="R623" s="253">
        <v>14093.9</v>
      </c>
      <c r="S623" s="253">
        <v>2862.6</v>
      </c>
      <c r="T623" s="253">
        <v>3016.5</v>
      </c>
      <c r="U623" s="253">
        <v>3081.2</v>
      </c>
      <c r="V623" s="253">
        <v>5489.2</v>
      </c>
      <c r="W623" s="253">
        <v>3521</v>
      </c>
      <c r="X623" s="253">
        <v>5226.5</v>
      </c>
      <c r="Y623" s="253">
        <v>5076</v>
      </c>
    </row>
    <row r="624" spans="1:25" hidden="1" outlineLevel="1">
      <c r="D624" s="246" t="s">
        <v>3145</v>
      </c>
      <c r="E624" s="246" t="s">
        <v>49</v>
      </c>
      <c r="F624" s="246" t="s">
        <v>467</v>
      </c>
      <c r="G624" s="246" t="s">
        <v>468</v>
      </c>
      <c r="H624" s="246" t="s">
        <v>469</v>
      </c>
      <c r="I624" s="246" t="s">
        <v>3146</v>
      </c>
      <c r="J624" s="246" t="s">
        <v>106</v>
      </c>
      <c r="L624" s="258">
        <v>1367.45</v>
      </c>
      <c r="M624" s="253"/>
      <c r="N624" s="253"/>
      <c r="O624" s="253"/>
      <c r="P624" s="253"/>
      <c r="Q624" s="253"/>
      <c r="R624" s="253"/>
      <c r="S624" s="253">
        <v>0</v>
      </c>
      <c r="T624" s="253">
        <v>135.5</v>
      </c>
      <c r="U624" s="253">
        <v>117.05</v>
      </c>
      <c r="V624" s="253">
        <v>253.9</v>
      </c>
      <c r="W624" s="253">
        <v>471.65</v>
      </c>
      <c r="X624" s="253">
        <v>247.6</v>
      </c>
      <c r="Y624" s="253">
        <v>141.75</v>
      </c>
    </row>
    <row r="625" spans="4:25" hidden="1" outlineLevel="1">
      <c r="D625" s="246" t="s">
        <v>473</v>
      </c>
      <c r="E625" s="246" t="s">
        <v>49</v>
      </c>
      <c r="F625" s="246" t="s">
        <v>467</v>
      </c>
      <c r="G625" s="246" t="s">
        <v>468</v>
      </c>
      <c r="H625" s="246" t="s">
        <v>469</v>
      </c>
      <c r="I625" s="246" t="s">
        <v>1535</v>
      </c>
      <c r="J625" s="246" t="s">
        <v>110</v>
      </c>
      <c r="L625" s="258">
        <v>18598.7</v>
      </c>
      <c r="M625" s="253"/>
      <c r="N625" s="253">
        <v>1538.2</v>
      </c>
      <c r="O625" s="253">
        <v>162.9</v>
      </c>
      <c r="P625" s="253">
        <v>326.3</v>
      </c>
      <c r="Q625" s="253">
        <v>3698.4</v>
      </c>
      <c r="R625" s="253">
        <v>5861.6</v>
      </c>
      <c r="S625" s="253">
        <v>1596.8</v>
      </c>
      <c r="T625" s="253">
        <v>1754.6</v>
      </c>
      <c r="U625" s="253">
        <v>398.4</v>
      </c>
      <c r="V625" s="253">
        <v>1055.5</v>
      </c>
      <c r="W625" s="253">
        <v>846</v>
      </c>
      <c r="X625" s="253">
        <v>649.6</v>
      </c>
      <c r="Y625" s="253">
        <v>710.4</v>
      </c>
    </row>
    <row r="626" spans="4:25" hidden="1" outlineLevel="1">
      <c r="D626" s="246" t="s">
        <v>3147</v>
      </c>
      <c r="E626" s="246" t="s">
        <v>49</v>
      </c>
      <c r="F626" s="246" t="s">
        <v>467</v>
      </c>
      <c r="G626" s="246" t="s">
        <v>468</v>
      </c>
      <c r="H626" s="246" t="s">
        <v>469</v>
      </c>
      <c r="I626" s="246" t="s">
        <v>3148</v>
      </c>
      <c r="J626" s="246" t="s">
        <v>110</v>
      </c>
      <c r="L626" s="258">
        <v>238.31</v>
      </c>
      <c r="M626" s="253"/>
      <c r="N626" s="253"/>
      <c r="O626" s="253"/>
      <c r="P626" s="253"/>
      <c r="Q626" s="253"/>
      <c r="R626" s="253"/>
      <c r="S626" s="253">
        <v>9.7799999999999994</v>
      </c>
      <c r="T626" s="253">
        <v>70.81</v>
      </c>
      <c r="U626" s="253">
        <v>22.97</v>
      </c>
      <c r="V626" s="253">
        <v>48.73</v>
      </c>
      <c r="W626" s="253">
        <v>52.49</v>
      </c>
      <c r="X626" s="253">
        <v>12.82</v>
      </c>
      <c r="Y626" s="253">
        <v>20.71</v>
      </c>
    </row>
    <row r="627" spans="4:25" hidden="1" outlineLevel="1">
      <c r="D627" s="246" t="s">
        <v>1700</v>
      </c>
      <c r="E627" s="246" t="s">
        <v>49</v>
      </c>
      <c r="F627" s="246" t="s">
        <v>467</v>
      </c>
      <c r="G627" s="246" t="s">
        <v>468</v>
      </c>
      <c r="H627" s="246" t="s">
        <v>469</v>
      </c>
      <c r="I627" s="246" t="s">
        <v>1701</v>
      </c>
      <c r="J627" s="246" t="s">
        <v>106</v>
      </c>
      <c r="L627" s="258">
        <v>7487127.5000000009</v>
      </c>
      <c r="M627" s="253"/>
      <c r="N627" s="253">
        <v>410880.1</v>
      </c>
      <c r="O627" s="253">
        <v>894047</v>
      </c>
      <c r="P627" s="253">
        <v>584150.4</v>
      </c>
      <c r="Q627" s="253">
        <v>685514.1</v>
      </c>
      <c r="R627" s="253">
        <v>520348</v>
      </c>
      <c r="S627" s="253">
        <v>525731</v>
      </c>
      <c r="T627" s="253">
        <v>499116.2</v>
      </c>
      <c r="U627" s="253">
        <v>934223.9</v>
      </c>
      <c r="V627" s="253">
        <v>497528.2</v>
      </c>
      <c r="W627" s="253">
        <v>683764.3</v>
      </c>
      <c r="X627" s="253">
        <v>749469.4</v>
      </c>
      <c r="Y627" s="253">
        <v>502354.9</v>
      </c>
    </row>
    <row r="628" spans="4:25" hidden="1" outlineLevel="1">
      <c r="D628" s="246" t="s">
        <v>2335</v>
      </c>
      <c r="E628" s="246" t="s">
        <v>49</v>
      </c>
      <c r="F628" s="246" t="s">
        <v>467</v>
      </c>
      <c r="G628" s="246" t="s">
        <v>468</v>
      </c>
      <c r="H628" s="246" t="s">
        <v>469</v>
      </c>
      <c r="I628" s="246" t="s">
        <v>2336</v>
      </c>
      <c r="J628" s="246" t="s">
        <v>106</v>
      </c>
      <c r="L628" s="258">
        <v>279053.60000000003</v>
      </c>
      <c r="M628" s="253"/>
      <c r="N628" s="253">
        <v>26901.8</v>
      </c>
      <c r="O628" s="253">
        <v>37132.1</v>
      </c>
      <c r="P628" s="253">
        <v>21850.9</v>
      </c>
      <c r="Q628" s="253">
        <v>19237.599999999999</v>
      </c>
      <c r="R628" s="253">
        <v>30507.1</v>
      </c>
      <c r="S628" s="253">
        <v>20574.8</v>
      </c>
      <c r="T628" s="253">
        <v>29569.1</v>
      </c>
      <c r="U628" s="253">
        <v>18276.7</v>
      </c>
      <c r="V628" s="253">
        <v>19230.5</v>
      </c>
      <c r="W628" s="253">
        <v>19780.5</v>
      </c>
      <c r="X628" s="253">
        <v>22284.6</v>
      </c>
      <c r="Y628" s="253">
        <v>13707.9</v>
      </c>
    </row>
    <row r="629" spans="4:25" hidden="1" outlineLevel="1">
      <c r="D629" s="246" t="s">
        <v>1778</v>
      </c>
      <c r="E629" s="246" t="s">
        <v>50</v>
      </c>
      <c r="F629" s="246" t="s">
        <v>467</v>
      </c>
      <c r="G629" s="246" t="s">
        <v>468</v>
      </c>
      <c r="H629" s="246" t="s">
        <v>469</v>
      </c>
      <c r="I629" s="246" t="s">
        <v>1836</v>
      </c>
      <c r="J629" s="246" t="s">
        <v>108</v>
      </c>
      <c r="L629" s="258">
        <v>73129.699999999983</v>
      </c>
      <c r="M629" s="253"/>
      <c r="N629" s="253">
        <v>3007</v>
      </c>
      <c r="O629" s="253">
        <v>4491.8500000000004</v>
      </c>
      <c r="P629" s="253">
        <v>5043.5</v>
      </c>
      <c r="Q629" s="253">
        <v>5036</v>
      </c>
      <c r="R629" s="253">
        <v>9181.4</v>
      </c>
      <c r="S629" s="253">
        <v>5488.6</v>
      </c>
      <c r="T629" s="253">
        <v>9533.2999999999993</v>
      </c>
      <c r="U629" s="253">
        <v>7598.5</v>
      </c>
      <c r="V629" s="253">
        <v>5415.8</v>
      </c>
      <c r="W629" s="253">
        <v>7246.45</v>
      </c>
      <c r="X629" s="253">
        <v>4408.8999999999996</v>
      </c>
      <c r="Y629" s="253">
        <v>6678.4</v>
      </c>
    </row>
    <row r="630" spans="4:25" hidden="1" outlineLevel="1">
      <c r="D630" s="246" t="s">
        <v>237</v>
      </c>
      <c r="E630" s="246" t="s">
        <v>49</v>
      </c>
      <c r="F630" s="246" t="s">
        <v>465</v>
      </c>
      <c r="G630" s="246" t="s">
        <v>470</v>
      </c>
      <c r="H630" s="246" t="s">
        <v>469</v>
      </c>
      <c r="I630" s="246" t="s">
        <v>3149</v>
      </c>
      <c r="J630" s="246" t="s">
        <v>106</v>
      </c>
      <c r="L630" s="258">
        <v>0</v>
      </c>
      <c r="M630" s="253"/>
      <c r="N630" s="253"/>
      <c r="O630" s="253"/>
      <c r="P630" s="253"/>
      <c r="Q630" s="253"/>
      <c r="R630" s="253"/>
      <c r="S630" s="253"/>
      <c r="T630" s="253"/>
      <c r="U630" s="253"/>
      <c r="V630" s="253">
        <v>0</v>
      </c>
      <c r="W630" s="253">
        <v>0</v>
      </c>
      <c r="X630" s="253">
        <v>0</v>
      </c>
      <c r="Y630" s="253">
        <v>0</v>
      </c>
    </row>
    <row r="631" spans="4:25" hidden="1" outlineLevel="1">
      <c r="D631" s="246" t="s">
        <v>237</v>
      </c>
      <c r="E631" s="246" t="s">
        <v>49</v>
      </c>
      <c r="F631" s="246" t="s">
        <v>467</v>
      </c>
      <c r="G631" s="246" t="s">
        <v>468</v>
      </c>
      <c r="H631" s="246" t="s">
        <v>469</v>
      </c>
      <c r="I631" s="246" t="s">
        <v>238</v>
      </c>
      <c r="J631" s="246" t="s">
        <v>106</v>
      </c>
      <c r="L631" s="258">
        <v>1343479.86</v>
      </c>
      <c r="M631" s="253"/>
      <c r="N631" s="253">
        <v>89322.49</v>
      </c>
      <c r="O631" s="253">
        <v>110603.88</v>
      </c>
      <c r="P631" s="253">
        <v>95831.96</v>
      </c>
      <c r="Q631" s="253">
        <v>101999.06</v>
      </c>
      <c r="R631" s="253">
        <v>133923.26999999999</v>
      </c>
      <c r="S631" s="253">
        <v>93339.35</v>
      </c>
      <c r="T631" s="253">
        <v>49392.9</v>
      </c>
      <c r="U631" s="253">
        <v>117366.77</v>
      </c>
      <c r="V631" s="253">
        <v>129024.01</v>
      </c>
      <c r="W631" s="253">
        <v>143942.22</v>
      </c>
      <c r="X631" s="253">
        <v>114651.28</v>
      </c>
      <c r="Y631" s="253">
        <v>164082.67000000001</v>
      </c>
    </row>
    <row r="632" spans="4:25" hidden="1" outlineLevel="1">
      <c r="D632" s="246" t="s">
        <v>537</v>
      </c>
      <c r="E632" s="246" t="s">
        <v>49</v>
      </c>
      <c r="F632" s="246" t="s">
        <v>467</v>
      </c>
      <c r="G632" s="246" t="s">
        <v>468</v>
      </c>
      <c r="H632" s="246" t="s">
        <v>469</v>
      </c>
      <c r="I632" s="246" t="s">
        <v>339</v>
      </c>
      <c r="J632" s="246" t="s">
        <v>106</v>
      </c>
      <c r="L632" s="258">
        <v>9107.15</v>
      </c>
      <c r="M632" s="253"/>
      <c r="N632" s="253">
        <v>282.58</v>
      </c>
      <c r="O632" s="253">
        <v>485.85</v>
      </c>
      <c r="P632" s="253">
        <v>455.47</v>
      </c>
      <c r="Q632" s="253">
        <v>365.85</v>
      </c>
      <c r="R632" s="253">
        <v>383.56</v>
      </c>
      <c r="S632" s="253">
        <v>468.34</v>
      </c>
      <c r="T632" s="253">
        <v>347.89</v>
      </c>
      <c r="U632" s="253">
        <v>2062.12</v>
      </c>
      <c r="V632" s="253">
        <v>850.3</v>
      </c>
      <c r="W632" s="253">
        <v>892.37</v>
      </c>
      <c r="X632" s="253">
        <v>1217</v>
      </c>
      <c r="Y632" s="253">
        <v>1295.82</v>
      </c>
    </row>
    <row r="633" spans="4:25" hidden="1" outlineLevel="1">
      <c r="D633" s="246" t="s">
        <v>1360</v>
      </c>
      <c r="E633" s="246" t="s">
        <v>48</v>
      </c>
      <c r="F633" s="246" t="s">
        <v>467</v>
      </c>
      <c r="G633" s="246" t="s">
        <v>468</v>
      </c>
      <c r="H633" s="246" t="s">
        <v>469</v>
      </c>
      <c r="I633" s="246" t="s">
        <v>1361</v>
      </c>
      <c r="J633" s="246" t="s">
        <v>109</v>
      </c>
      <c r="L633" s="258">
        <v>6730.8</v>
      </c>
      <c r="M633" s="253"/>
      <c r="N633" s="253">
        <v>17</v>
      </c>
      <c r="O633" s="253">
        <v>511</v>
      </c>
      <c r="P633" s="253">
        <v>761.9</v>
      </c>
      <c r="Q633" s="253">
        <v>686.8</v>
      </c>
      <c r="R633" s="253">
        <v>0</v>
      </c>
      <c r="S633" s="253">
        <v>404.7</v>
      </c>
      <c r="T633" s="253">
        <v>357.6</v>
      </c>
      <c r="U633" s="253">
        <v>616.70000000000005</v>
      </c>
      <c r="V633" s="253">
        <v>22.5</v>
      </c>
      <c r="W633" s="253">
        <v>2575.5</v>
      </c>
      <c r="X633" s="253">
        <v>28.5</v>
      </c>
      <c r="Y633" s="253">
        <v>748.6</v>
      </c>
    </row>
    <row r="634" spans="4:25" hidden="1" outlineLevel="1">
      <c r="D634" s="246" t="s">
        <v>582</v>
      </c>
      <c r="E634" s="246" t="s">
        <v>49</v>
      </c>
      <c r="F634" s="246" t="s">
        <v>467</v>
      </c>
      <c r="G634" s="246" t="s">
        <v>468</v>
      </c>
      <c r="H634" s="246" t="s">
        <v>469</v>
      </c>
      <c r="I634" s="246" t="s">
        <v>450</v>
      </c>
      <c r="J634" s="246" t="s">
        <v>108</v>
      </c>
      <c r="L634" s="258">
        <v>131678.35000000003</v>
      </c>
      <c r="M634" s="253"/>
      <c r="N634" s="253">
        <v>22291.3</v>
      </c>
      <c r="O634" s="253">
        <v>17307.7</v>
      </c>
      <c r="P634" s="253">
        <v>14907.25</v>
      </c>
      <c r="Q634" s="253">
        <v>12226.55</v>
      </c>
      <c r="R634" s="253">
        <v>5260.85</v>
      </c>
      <c r="S634" s="253">
        <v>6154.1</v>
      </c>
      <c r="T634" s="253">
        <v>4540.05</v>
      </c>
      <c r="U634" s="253">
        <v>12013.8</v>
      </c>
      <c r="V634" s="253">
        <v>11822.8</v>
      </c>
      <c r="W634" s="253">
        <v>5322</v>
      </c>
      <c r="X634" s="253">
        <v>3986.95</v>
      </c>
      <c r="Y634" s="253">
        <v>15845</v>
      </c>
    </row>
    <row r="635" spans="4:25" hidden="1" outlineLevel="1">
      <c r="D635" s="246" t="s">
        <v>582</v>
      </c>
      <c r="E635" s="246" t="s">
        <v>50</v>
      </c>
      <c r="F635" s="246" t="s">
        <v>467</v>
      </c>
      <c r="G635" s="246" t="s">
        <v>468</v>
      </c>
      <c r="H635" s="246" t="s">
        <v>469</v>
      </c>
      <c r="I635" s="246" t="s">
        <v>451</v>
      </c>
      <c r="J635" s="246" t="s">
        <v>108</v>
      </c>
      <c r="L635" s="258">
        <v>41905</v>
      </c>
      <c r="M635" s="253"/>
      <c r="N635" s="253">
        <v>2895.3</v>
      </c>
      <c r="O635" s="253">
        <v>4705.5</v>
      </c>
      <c r="P635" s="253">
        <v>4455.8</v>
      </c>
      <c r="Q635" s="253">
        <v>3742.35</v>
      </c>
      <c r="R635" s="253">
        <v>2391.15</v>
      </c>
      <c r="S635" s="253">
        <v>6374.15</v>
      </c>
      <c r="T635" s="253">
        <v>2017.3</v>
      </c>
      <c r="U635" s="253">
        <v>4813.3999999999996</v>
      </c>
      <c r="V635" s="253">
        <v>2906.8</v>
      </c>
      <c r="W635" s="253">
        <v>2557.3000000000002</v>
      </c>
      <c r="X635" s="253">
        <v>1740</v>
      </c>
      <c r="Y635" s="253">
        <v>3305.95</v>
      </c>
    </row>
    <row r="636" spans="4:25" hidden="1" outlineLevel="1">
      <c r="D636" s="246" t="s">
        <v>333</v>
      </c>
      <c r="E636" s="246" t="s">
        <v>50</v>
      </c>
      <c r="F636" s="246" t="s">
        <v>467</v>
      </c>
      <c r="G636" s="246" t="s">
        <v>468</v>
      </c>
      <c r="H636" s="246" t="s">
        <v>469</v>
      </c>
      <c r="I636" s="246" t="s">
        <v>364</v>
      </c>
      <c r="J636" s="246" t="s">
        <v>108</v>
      </c>
      <c r="L636" s="258">
        <v>1313.5900000000001</v>
      </c>
      <c r="M636" s="253"/>
      <c r="N636" s="253">
        <v>6.07</v>
      </c>
      <c r="O636" s="253">
        <v>84.32</v>
      </c>
      <c r="P636" s="253">
        <v>67.42</v>
      </c>
      <c r="Q636" s="253">
        <v>37.200000000000003</v>
      </c>
      <c r="R636" s="253">
        <v>90.21</v>
      </c>
      <c r="S636" s="253">
        <v>189.34</v>
      </c>
      <c r="T636" s="253">
        <v>500.28</v>
      </c>
      <c r="U636" s="253">
        <v>114.49</v>
      </c>
      <c r="V636" s="253">
        <v>102.4</v>
      </c>
      <c r="W636" s="253">
        <v>24.46</v>
      </c>
      <c r="X636" s="253">
        <v>68.14</v>
      </c>
      <c r="Y636" s="253">
        <v>29.26</v>
      </c>
    </row>
    <row r="637" spans="4:25" hidden="1" outlineLevel="1">
      <c r="D637" s="246" t="s">
        <v>1349</v>
      </c>
      <c r="E637" s="246" t="s">
        <v>49</v>
      </c>
      <c r="F637" s="246" t="s">
        <v>465</v>
      </c>
      <c r="G637" s="246" t="s">
        <v>470</v>
      </c>
      <c r="H637" s="246" t="s">
        <v>469</v>
      </c>
      <c r="I637" s="246" t="s">
        <v>3150</v>
      </c>
      <c r="J637" s="246" t="s">
        <v>106</v>
      </c>
      <c r="L637" s="258">
        <v>0</v>
      </c>
      <c r="M637" s="253"/>
      <c r="N637" s="253"/>
      <c r="O637" s="253"/>
      <c r="P637" s="253"/>
      <c r="Q637" s="253"/>
      <c r="R637" s="253"/>
      <c r="S637" s="253"/>
      <c r="T637" s="253"/>
      <c r="U637" s="253"/>
      <c r="V637" s="253">
        <v>0</v>
      </c>
      <c r="W637" s="253">
        <v>0</v>
      </c>
      <c r="X637" s="253">
        <v>0</v>
      </c>
      <c r="Y637" s="253">
        <v>0</v>
      </c>
    </row>
    <row r="638" spans="4:25" hidden="1" outlineLevel="1">
      <c r="D638" s="246" t="s">
        <v>1349</v>
      </c>
      <c r="E638" s="246" t="s">
        <v>49</v>
      </c>
      <c r="F638" s="246" t="s">
        <v>467</v>
      </c>
      <c r="G638" s="246" t="s">
        <v>468</v>
      </c>
      <c r="H638" s="246" t="s">
        <v>469</v>
      </c>
      <c r="I638" s="246" t="s">
        <v>340</v>
      </c>
      <c r="J638" s="246" t="s">
        <v>106</v>
      </c>
      <c r="L638" s="258">
        <v>1887805.3</v>
      </c>
      <c r="M638" s="253"/>
      <c r="N638" s="253">
        <v>209600.4</v>
      </c>
      <c r="O638" s="253">
        <v>238400.15</v>
      </c>
      <c r="P638" s="253">
        <v>115215.45</v>
      </c>
      <c r="Q638" s="253">
        <v>132657.25</v>
      </c>
      <c r="R638" s="253">
        <v>174599.8</v>
      </c>
      <c r="S638" s="253">
        <v>114983.15</v>
      </c>
      <c r="T638" s="253">
        <v>85526.95</v>
      </c>
      <c r="U638" s="253">
        <v>168596.15</v>
      </c>
      <c r="V638" s="253">
        <v>112828</v>
      </c>
      <c r="W638" s="253">
        <v>205134.8</v>
      </c>
      <c r="X638" s="253">
        <v>190703.95</v>
      </c>
      <c r="Y638" s="253">
        <v>139559.25</v>
      </c>
    </row>
    <row r="639" spans="4:25" hidden="1" outlineLevel="1">
      <c r="D639" s="246" t="s">
        <v>1349</v>
      </c>
      <c r="E639" s="246" t="s">
        <v>49</v>
      </c>
      <c r="F639" s="246" t="s">
        <v>467</v>
      </c>
      <c r="G639" s="246" t="s">
        <v>470</v>
      </c>
      <c r="H639" s="246" t="s">
        <v>469</v>
      </c>
      <c r="I639" s="246" t="s">
        <v>1536</v>
      </c>
      <c r="J639" s="246" t="s">
        <v>106</v>
      </c>
      <c r="L639" s="258">
        <v>7098.7499999999991</v>
      </c>
      <c r="M639" s="253"/>
      <c r="N639" s="253">
        <v>303.3</v>
      </c>
      <c r="O639" s="253">
        <v>1287.05</v>
      </c>
      <c r="P639" s="253">
        <v>1450.3</v>
      </c>
      <c r="Q639" s="253">
        <v>742.6</v>
      </c>
      <c r="R639" s="253">
        <v>812.45</v>
      </c>
      <c r="S639" s="253">
        <v>105.9</v>
      </c>
      <c r="T639" s="253">
        <v>78.150000000000006</v>
      </c>
      <c r="U639" s="253">
        <v>450</v>
      </c>
      <c r="V639" s="253">
        <v>591.20000000000005</v>
      </c>
      <c r="W639" s="253">
        <v>750.3</v>
      </c>
      <c r="X639" s="253">
        <v>332.8</v>
      </c>
      <c r="Y639" s="253">
        <v>194.7</v>
      </c>
    </row>
    <row r="640" spans="4:25" hidden="1" outlineLevel="1">
      <c r="D640" s="246" t="s">
        <v>1362</v>
      </c>
      <c r="E640" s="246" t="s">
        <v>49</v>
      </c>
      <c r="F640" s="246" t="s">
        <v>467</v>
      </c>
      <c r="G640" s="246" t="s">
        <v>468</v>
      </c>
      <c r="H640" s="246" t="s">
        <v>469</v>
      </c>
      <c r="I640" s="246" t="s">
        <v>747</v>
      </c>
      <c r="J640" s="246" t="s">
        <v>106</v>
      </c>
      <c r="L640" s="258">
        <v>65536</v>
      </c>
      <c r="M640" s="253"/>
      <c r="N640" s="253">
        <v>2496.0500000000002</v>
      </c>
      <c r="O640" s="253">
        <v>4823.55</v>
      </c>
      <c r="P640" s="253">
        <v>3874</v>
      </c>
      <c r="Q640" s="253">
        <v>3145.5</v>
      </c>
      <c r="R640" s="253">
        <v>35807.65</v>
      </c>
      <c r="S640" s="253">
        <v>1219.2</v>
      </c>
      <c r="T640" s="253">
        <v>915.8</v>
      </c>
      <c r="U640" s="253">
        <v>3054.3</v>
      </c>
      <c r="V640" s="253">
        <v>2517.3000000000002</v>
      </c>
      <c r="W640" s="253">
        <v>2102.4499999999998</v>
      </c>
      <c r="X640" s="253">
        <v>3360.35</v>
      </c>
      <c r="Y640" s="253">
        <v>2219.85</v>
      </c>
    </row>
    <row r="641" spans="4:25" hidden="1" outlineLevel="1">
      <c r="D641" s="246" t="s">
        <v>2833</v>
      </c>
      <c r="E641" s="246" t="s">
        <v>49</v>
      </c>
      <c r="F641" s="246" t="s">
        <v>467</v>
      </c>
      <c r="G641" s="246" t="s">
        <v>468</v>
      </c>
      <c r="H641" s="246" t="s">
        <v>469</v>
      </c>
      <c r="I641" s="246" t="s">
        <v>2834</v>
      </c>
      <c r="J641" s="246" t="s">
        <v>482</v>
      </c>
      <c r="L641" s="258">
        <v>0</v>
      </c>
      <c r="M641" s="253"/>
      <c r="N641" s="253">
        <v>0</v>
      </c>
      <c r="O641" s="253">
        <v>0</v>
      </c>
      <c r="P641" s="253">
        <v>0</v>
      </c>
      <c r="Q641" s="253">
        <v>0</v>
      </c>
      <c r="R641" s="253">
        <v>0</v>
      </c>
      <c r="S641" s="253">
        <v>0</v>
      </c>
      <c r="T641" s="253">
        <v>0</v>
      </c>
      <c r="U641" s="253">
        <v>0</v>
      </c>
      <c r="V641" s="253">
        <v>0</v>
      </c>
      <c r="W641" s="253">
        <v>0</v>
      </c>
      <c r="X641" s="253">
        <v>0</v>
      </c>
      <c r="Y641" s="253">
        <v>0</v>
      </c>
    </row>
    <row r="642" spans="4:25" hidden="1" outlineLevel="1">
      <c r="D642" s="246" t="s">
        <v>474</v>
      </c>
      <c r="E642" s="246" t="s">
        <v>49</v>
      </c>
      <c r="F642" s="246" t="s">
        <v>467</v>
      </c>
      <c r="G642" s="246" t="s">
        <v>468</v>
      </c>
      <c r="H642" s="246" t="s">
        <v>469</v>
      </c>
      <c r="I642" s="246" t="s">
        <v>341</v>
      </c>
      <c r="J642" s="246" t="s">
        <v>109</v>
      </c>
      <c r="L642" s="258">
        <v>54491.328999999991</v>
      </c>
      <c r="M642" s="253"/>
      <c r="N642" s="253">
        <v>2384.5450000000001</v>
      </c>
      <c r="O642" s="253">
        <v>2798.585</v>
      </c>
      <c r="P642" s="253">
        <v>11707.365</v>
      </c>
      <c r="Q642" s="253">
        <v>3546.8420000000001</v>
      </c>
      <c r="R642" s="253">
        <v>1855.4190000000001</v>
      </c>
      <c r="S642" s="253">
        <v>2467.953</v>
      </c>
      <c r="T642" s="253">
        <v>6031.78</v>
      </c>
      <c r="U642" s="253">
        <v>9580.5</v>
      </c>
      <c r="V642" s="253">
        <v>3883.99</v>
      </c>
      <c r="W642" s="253">
        <v>1990.09</v>
      </c>
      <c r="X642" s="253">
        <v>4137.45</v>
      </c>
      <c r="Y642" s="253">
        <v>4106.8100000000004</v>
      </c>
    </row>
    <row r="643" spans="4:25" hidden="1" outlineLevel="1">
      <c r="D643" s="246" t="s">
        <v>474</v>
      </c>
      <c r="E643" s="246" t="s">
        <v>48</v>
      </c>
      <c r="F643" s="246" t="s">
        <v>465</v>
      </c>
      <c r="G643" s="246" t="s">
        <v>470</v>
      </c>
      <c r="H643" s="246" t="s">
        <v>469</v>
      </c>
      <c r="I643" s="246" t="s">
        <v>3151</v>
      </c>
      <c r="J643" s="246" t="s">
        <v>109</v>
      </c>
      <c r="L643" s="258">
        <v>0</v>
      </c>
      <c r="M643" s="253"/>
      <c r="N643" s="253"/>
      <c r="O643" s="253"/>
      <c r="P643" s="253"/>
      <c r="Q643" s="253"/>
      <c r="R643" s="253"/>
      <c r="S643" s="253"/>
      <c r="T643" s="253"/>
      <c r="U643" s="253"/>
      <c r="V643" s="253">
        <v>0</v>
      </c>
      <c r="W643" s="253">
        <v>0</v>
      </c>
      <c r="X643" s="253">
        <v>0</v>
      </c>
      <c r="Y643" s="253">
        <v>0</v>
      </c>
    </row>
    <row r="644" spans="4:25" hidden="1" outlineLevel="1">
      <c r="D644" s="246" t="s">
        <v>474</v>
      </c>
      <c r="E644" s="246" t="s">
        <v>48</v>
      </c>
      <c r="F644" s="246" t="s">
        <v>467</v>
      </c>
      <c r="G644" s="246" t="s">
        <v>468</v>
      </c>
      <c r="H644" s="246" t="s">
        <v>469</v>
      </c>
      <c r="I644" s="246" t="s">
        <v>371</v>
      </c>
      <c r="J644" s="246" t="s">
        <v>109</v>
      </c>
      <c r="L644" s="258">
        <v>226377.99099999998</v>
      </c>
      <c r="M644" s="253"/>
      <c r="N644" s="253">
        <v>12766.91</v>
      </c>
      <c r="O644" s="253">
        <v>8497.4750000000004</v>
      </c>
      <c r="P644" s="253">
        <v>24110.347000000002</v>
      </c>
      <c r="Q644" s="253">
        <v>6384.5339999999997</v>
      </c>
      <c r="R644" s="253">
        <v>9588.3050000000003</v>
      </c>
      <c r="S644" s="253">
        <v>11462.83</v>
      </c>
      <c r="T644" s="253">
        <v>46258.23</v>
      </c>
      <c r="U644" s="253">
        <v>48861.05</v>
      </c>
      <c r="V644" s="253">
        <v>21836.38</v>
      </c>
      <c r="W644" s="253">
        <v>12853.72</v>
      </c>
      <c r="X644" s="253">
        <v>13077.65</v>
      </c>
      <c r="Y644" s="253">
        <v>10680.56</v>
      </c>
    </row>
    <row r="645" spans="4:25" hidden="1" outlineLevel="1">
      <c r="D645" s="246" t="s">
        <v>474</v>
      </c>
      <c r="E645" s="246" t="s">
        <v>48</v>
      </c>
      <c r="F645" s="246" t="s">
        <v>467</v>
      </c>
      <c r="G645" s="246" t="s">
        <v>470</v>
      </c>
      <c r="H645" s="246" t="s">
        <v>469</v>
      </c>
      <c r="I645" s="246" t="s">
        <v>2337</v>
      </c>
      <c r="J645" s="246" t="s">
        <v>109</v>
      </c>
      <c r="L645" s="258">
        <v>2618.2799999999997</v>
      </c>
      <c r="M645" s="253"/>
      <c r="N645" s="253">
        <v>270.10000000000002</v>
      </c>
      <c r="O645" s="253">
        <v>43.5</v>
      </c>
      <c r="P645" s="253">
        <v>535.1</v>
      </c>
      <c r="Q645" s="253">
        <v>21.65</v>
      </c>
      <c r="R645" s="253">
        <v>211.43</v>
      </c>
      <c r="S645" s="253">
        <v>301.3</v>
      </c>
      <c r="T645" s="253">
        <v>303</v>
      </c>
      <c r="U645" s="253">
        <v>506.6</v>
      </c>
      <c r="V645" s="253">
        <v>161.4</v>
      </c>
      <c r="W645" s="253">
        <v>0</v>
      </c>
      <c r="X645" s="253">
        <v>0</v>
      </c>
      <c r="Y645" s="253">
        <v>264.2</v>
      </c>
    </row>
    <row r="646" spans="4:25" hidden="1" outlineLevel="1">
      <c r="D646" s="246" t="s">
        <v>1537</v>
      </c>
      <c r="E646" s="246" t="s">
        <v>49</v>
      </c>
      <c r="F646" s="246" t="s">
        <v>467</v>
      </c>
      <c r="G646" s="246" t="s">
        <v>468</v>
      </c>
      <c r="H646" s="246" t="s">
        <v>469</v>
      </c>
      <c r="I646" s="246" t="s">
        <v>1538</v>
      </c>
      <c r="J646" s="246" t="s">
        <v>106</v>
      </c>
      <c r="L646" s="258">
        <v>2615.2099999999996</v>
      </c>
      <c r="M646" s="253"/>
      <c r="N646" s="253">
        <v>66.47</v>
      </c>
      <c r="O646" s="253">
        <v>37.28</v>
      </c>
      <c r="P646" s="253">
        <v>364.33</v>
      </c>
      <c r="Q646" s="253">
        <v>224.71</v>
      </c>
      <c r="R646" s="253">
        <v>182.7</v>
      </c>
      <c r="S646" s="253">
        <v>125.17</v>
      </c>
      <c r="T646" s="253">
        <v>261.98</v>
      </c>
      <c r="U646" s="253">
        <v>274.35000000000002</v>
      </c>
      <c r="V646" s="253">
        <v>337.34</v>
      </c>
      <c r="W646" s="253">
        <v>241.69</v>
      </c>
      <c r="X646" s="253">
        <v>304.91000000000003</v>
      </c>
      <c r="Y646" s="253">
        <v>194.28</v>
      </c>
    </row>
    <row r="647" spans="4:25" hidden="1" outlineLevel="1">
      <c r="D647" s="246" t="s">
        <v>199</v>
      </c>
      <c r="E647" s="246" t="s">
        <v>48</v>
      </c>
      <c r="F647" s="246" t="s">
        <v>467</v>
      </c>
      <c r="G647" s="246" t="s">
        <v>468</v>
      </c>
      <c r="H647" s="246" t="s">
        <v>469</v>
      </c>
      <c r="I647" s="246" t="s">
        <v>372</v>
      </c>
      <c r="J647" s="246" t="s">
        <v>109</v>
      </c>
      <c r="L647" s="258">
        <v>2369091.7114599999</v>
      </c>
      <c r="M647" s="253"/>
      <c r="N647" s="253">
        <v>283035.32581999997</v>
      </c>
      <c r="O647" s="253">
        <v>280246.69652</v>
      </c>
      <c r="P647" s="253">
        <v>294927.25887999998</v>
      </c>
      <c r="Q647" s="253">
        <v>333292.60943999997</v>
      </c>
      <c r="R647" s="253">
        <v>236027.39814999999</v>
      </c>
      <c r="S647" s="253">
        <v>171663.95172000001</v>
      </c>
      <c r="T647" s="253">
        <v>121413.16825</v>
      </c>
      <c r="U647" s="253">
        <v>288481.29556</v>
      </c>
      <c r="V647" s="253">
        <v>72538.498900000006</v>
      </c>
      <c r="W647" s="253">
        <v>114440.53176000001</v>
      </c>
      <c r="X647" s="253">
        <v>85287.566250000003</v>
      </c>
      <c r="Y647" s="253">
        <v>87737.410209999987</v>
      </c>
    </row>
    <row r="648" spans="4:25" hidden="1" outlineLevel="1">
      <c r="D648" s="246" t="s">
        <v>199</v>
      </c>
      <c r="E648" s="246" t="s">
        <v>48</v>
      </c>
      <c r="F648" s="246" t="s">
        <v>467</v>
      </c>
      <c r="G648" s="246" t="s">
        <v>470</v>
      </c>
      <c r="H648" s="246" t="s">
        <v>469</v>
      </c>
      <c r="I648" s="246" t="s">
        <v>2338</v>
      </c>
      <c r="J648" s="246" t="s">
        <v>109</v>
      </c>
      <c r="L648" s="258">
        <v>50608.737499999996</v>
      </c>
      <c r="M648" s="253"/>
      <c r="N648" s="253">
        <v>8159.7195999999994</v>
      </c>
      <c r="O648" s="253">
        <v>3132.3611000000001</v>
      </c>
      <c r="P648" s="253">
        <v>4962.848</v>
      </c>
      <c r="Q648" s="253">
        <v>5140.0060000000003</v>
      </c>
      <c r="R648" s="253">
        <v>6052.2110000000002</v>
      </c>
      <c r="S648" s="253">
        <v>3911.5279999999998</v>
      </c>
      <c r="T648" s="253">
        <v>2194.5219999999999</v>
      </c>
      <c r="U648" s="253">
        <v>1427.0052000000001</v>
      </c>
      <c r="V648" s="253">
        <v>654.35580000000004</v>
      </c>
      <c r="W648" s="253">
        <v>1811</v>
      </c>
      <c r="X648" s="253">
        <v>11285.5748</v>
      </c>
      <c r="Y648" s="253">
        <v>1877.606</v>
      </c>
    </row>
    <row r="649" spans="4:25" hidden="1" outlineLevel="1">
      <c r="D649" s="246" t="s">
        <v>1513</v>
      </c>
      <c r="E649" s="246" t="s">
        <v>48</v>
      </c>
      <c r="F649" s="246" t="s">
        <v>465</v>
      </c>
      <c r="G649" s="246" t="s">
        <v>470</v>
      </c>
      <c r="H649" s="246" t="s">
        <v>469</v>
      </c>
      <c r="I649" s="246" t="s">
        <v>3152</v>
      </c>
      <c r="J649" s="246" t="s">
        <v>109</v>
      </c>
      <c r="L649" s="258">
        <v>0</v>
      </c>
      <c r="M649" s="253"/>
      <c r="N649" s="253"/>
      <c r="O649" s="253"/>
      <c r="P649" s="253"/>
      <c r="Q649" s="253"/>
      <c r="R649" s="253"/>
      <c r="S649" s="253"/>
      <c r="T649" s="253"/>
      <c r="U649" s="253"/>
      <c r="V649" s="253">
        <v>0</v>
      </c>
      <c r="W649" s="253">
        <v>0</v>
      </c>
      <c r="X649" s="253">
        <v>0</v>
      </c>
      <c r="Y649" s="253">
        <v>0</v>
      </c>
    </row>
    <row r="650" spans="4:25" hidden="1" outlineLevel="1">
      <c r="D650" s="246" t="s">
        <v>1513</v>
      </c>
      <c r="E650" s="246" t="s">
        <v>48</v>
      </c>
      <c r="F650" s="246" t="s">
        <v>467</v>
      </c>
      <c r="G650" s="246" t="s">
        <v>468</v>
      </c>
      <c r="H650" s="246" t="s">
        <v>469</v>
      </c>
      <c r="I650" s="246" t="s">
        <v>384</v>
      </c>
      <c r="J650" s="246" t="s">
        <v>109</v>
      </c>
      <c r="L650" s="258">
        <v>6067268.4439700004</v>
      </c>
      <c r="M650" s="253"/>
      <c r="N650" s="253">
        <v>376144.67638000002</v>
      </c>
      <c r="O650" s="253">
        <v>422178.17689</v>
      </c>
      <c r="P650" s="253">
        <v>436024.37131999998</v>
      </c>
      <c r="Q650" s="253">
        <v>528559.70258000004</v>
      </c>
      <c r="R650" s="253">
        <v>372869.52233999997</v>
      </c>
      <c r="S650" s="253">
        <v>476153.43456000002</v>
      </c>
      <c r="T650" s="253">
        <v>365451.51608999999</v>
      </c>
      <c r="U650" s="253">
        <v>386882.25656999997</v>
      </c>
      <c r="V650" s="253">
        <v>470371.56804000004</v>
      </c>
      <c r="W650" s="253">
        <v>764371.75367999997</v>
      </c>
      <c r="X650" s="253">
        <v>721711.66385000001</v>
      </c>
      <c r="Y650" s="253">
        <v>746549.80166999996</v>
      </c>
    </row>
    <row r="651" spans="4:25" hidden="1" outlineLevel="1">
      <c r="D651" s="246" t="s">
        <v>1513</v>
      </c>
      <c r="E651" s="246" t="s">
        <v>48</v>
      </c>
      <c r="F651" s="246" t="s">
        <v>467</v>
      </c>
      <c r="G651" s="246" t="s">
        <v>470</v>
      </c>
      <c r="H651" s="246" t="s">
        <v>469</v>
      </c>
      <c r="I651" s="246" t="s">
        <v>2339</v>
      </c>
      <c r="J651" s="246" t="s">
        <v>109</v>
      </c>
      <c r="L651" s="258">
        <v>202100.54620999997</v>
      </c>
      <c r="M651" s="253"/>
      <c r="N651" s="253">
        <v>623.94568000000004</v>
      </c>
      <c r="O651" s="253">
        <v>3092.2452899999998</v>
      </c>
      <c r="P651" s="253">
        <v>20178.220359999999</v>
      </c>
      <c r="Q651" s="253">
        <v>67563.882740000001</v>
      </c>
      <c r="R651" s="253">
        <v>910.17660000000001</v>
      </c>
      <c r="S651" s="253">
        <v>76191.488900000011</v>
      </c>
      <c r="T651" s="253">
        <v>2092.2039799999998</v>
      </c>
      <c r="U651" s="253">
        <v>44.44</v>
      </c>
      <c r="V651" s="253">
        <v>154.12144000000001</v>
      </c>
      <c r="W651" s="253">
        <v>918.50411999999994</v>
      </c>
      <c r="X651" s="253">
        <v>21899.478480000002</v>
      </c>
      <c r="Y651" s="253">
        <v>8431.8386199999986</v>
      </c>
    </row>
    <row r="652" spans="4:25" hidden="1" outlineLevel="1">
      <c r="D652" s="246" t="s">
        <v>1539</v>
      </c>
      <c r="E652" s="246" t="s">
        <v>48</v>
      </c>
      <c r="F652" s="246" t="s">
        <v>467</v>
      </c>
      <c r="G652" s="246" t="s">
        <v>468</v>
      </c>
      <c r="H652" s="246" t="s">
        <v>469</v>
      </c>
      <c r="I652" s="246" t="s">
        <v>1363</v>
      </c>
      <c r="J652" s="246" t="s">
        <v>109</v>
      </c>
      <c r="L652" s="258">
        <v>100237.58400000002</v>
      </c>
      <c r="M652" s="253"/>
      <c r="N652" s="253">
        <v>23865.5</v>
      </c>
      <c r="O652" s="253">
        <v>307.7</v>
      </c>
      <c r="P652" s="253">
        <v>34317.4</v>
      </c>
      <c r="Q652" s="253">
        <v>2574.884</v>
      </c>
      <c r="R652" s="253">
        <v>1650</v>
      </c>
      <c r="S652" s="253">
        <v>1113.4000000000001</v>
      </c>
      <c r="T652" s="253">
        <v>2161.1</v>
      </c>
      <c r="U652" s="253">
        <v>4060.1</v>
      </c>
      <c r="V652" s="253">
        <v>187.9</v>
      </c>
      <c r="W652" s="253">
        <v>4453.5</v>
      </c>
      <c r="X652" s="253">
        <v>164.3</v>
      </c>
      <c r="Y652" s="253">
        <v>25381.8</v>
      </c>
    </row>
    <row r="653" spans="4:25" hidden="1" outlineLevel="1">
      <c r="D653" s="246" t="s">
        <v>1781</v>
      </c>
      <c r="E653" s="246" t="s">
        <v>1759</v>
      </c>
      <c r="F653" s="246" t="s">
        <v>467</v>
      </c>
      <c r="G653" s="246" t="s">
        <v>468</v>
      </c>
      <c r="H653" s="246" t="s">
        <v>469</v>
      </c>
      <c r="I653" s="246" t="s">
        <v>1837</v>
      </c>
      <c r="J653" s="246" t="s">
        <v>789</v>
      </c>
      <c r="L653" s="258">
        <v>99299.607583999998</v>
      </c>
      <c r="M653" s="253"/>
      <c r="N653" s="253">
        <v>3901.6971760000001</v>
      </c>
      <c r="O653" s="253">
        <v>3659.0072749999999</v>
      </c>
      <c r="P653" s="253">
        <v>20281.157725000001</v>
      </c>
      <c r="Q653" s="253">
        <v>13234.00599</v>
      </c>
      <c r="R653" s="253">
        <v>4983.3358849999995</v>
      </c>
      <c r="S653" s="253">
        <v>46032.344992999999</v>
      </c>
      <c r="T653" s="253">
        <v>1084.0266000000001</v>
      </c>
      <c r="U653" s="253">
        <v>309.24022499999995</v>
      </c>
      <c r="V653" s="253">
        <v>2317.665375</v>
      </c>
      <c r="W653" s="253">
        <v>1210.1878000000002</v>
      </c>
      <c r="X653" s="253">
        <v>2243.1950999999999</v>
      </c>
      <c r="Y653" s="253">
        <v>43.74344</v>
      </c>
    </row>
    <row r="654" spans="4:25" hidden="1" outlineLevel="1">
      <c r="D654" s="246" t="s">
        <v>2291</v>
      </c>
      <c r="E654" s="246" t="s">
        <v>1759</v>
      </c>
      <c r="F654" s="246" t="s">
        <v>467</v>
      </c>
      <c r="G654" s="246" t="s">
        <v>468</v>
      </c>
      <c r="H654" s="246" t="s">
        <v>469</v>
      </c>
      <c r="I654" s="246" t="s">
        <v>746</v>
      </c>
      <c r="J654" s="246" t="s">
        <v>789</v>
      </c>
      <c r="L654" s="258">
        <v>0</v>
      </c>
      <c r="M654" s="253"/>
      <c r="N654" s="253">
        <v>0</v>
      </c>
      <c r="O654" s="253">
        <v>0</v>
      </c>
      <c r="P654" s="253"/>
      <c r="Q654" s="253"/>
      <c r="R654" s="253"/>
      <c r="S654" s="253"/>
      <c r="T654" s="253"/>
      <c r="U654" s="253"/>
      <c r="V654" s="253"/>
      <c r="W654" s="253"/>
      <c r="X654" s="253"/>
      <c r="Y654" s="253"/>
    </row>
    <row r="655" spans="4:25" hidden="1" outlineLevel="1">
      <c r="D655" s="246" t="s">
        <v>1782</v>
      </c>
      <c r="E655" s="246" t="s">
        <v>1759</v>
      </c>
      <c r="F655" s="246" t="s">
        <v>467</v>
      </c>
      <c r="G655" s="246" t="s">
        <v>468</v>
      </c>
      <c r="H655" s="246" t="s">
        <v>469</v>
      </c>
      <c r="I655" s="246" t="s">
        <v>1838</v>
      </c>
      <c r="J655" s="246" t="s">
        <v>789</v>
      </c>
      <c r="L655" s="258">
        <v>3996.9406255480003</v>
      </c>
      <c r="M655" s="253"/>
      <c r="N655" s="253">
        <v>1153.7153897359999</v>
      </c>
      <c r="O655" s="253">
        <v>330.33297381200003</v>
      </c>
      <c r="P655" s="253">
        <v>462.13707699999998</v>
      </c>
      <c r="Q655" s="253">
        <v>1204.0140800000001</v>
      </c>
      <c r="R655" s="253">
        <v>411.34904</v>
      </c>
      <c r="S655" s="253">
        <v>29.918054999999999</v>
      </c>
      <c r="T655" s="253">
        <v>57.478360000000002</v>
      </c>
      <c r="U655" s="253">
        <v>0</v>
      </c>
      <c r="V655" s="253">
        <v>157.64860999999999</v>
      </c>
      <c r="W655" s="253">
        <v>0</v>
      </c>
      <c r="X655" s="253">
        <v>190.34704000000002</v>
      </c>
      <c r="Y655" s="253">
        <v>0</v>
      </c>
    </row>
    <row r="656" spans="4:25" hidden="1" outlineLevel="1">
      <c r="D656" s="246" t="s">
        <v>239</v>
      </c>
      <c r="E656" s="246" t="s">
        <v>49</v>
      </c>
      <c r="F656" s="246" t="s">
        <v>467</v>
      </c>
      <c r="G656" s="246" t="s">
        <v>468</v>
      </c>
      <c r="H656" s="246" t="s">
        <v>469</v>
      </c>
      <c r="I656" s="246" t="s">
        <v>240</v>
      </c>
      <c r="J656" s="246" t="s">
        <v>106</v>
      </c>
      <c r="L656" s="258">
        <v>1627109.0000000002</v>
      </c>
      <c r="M656" s="253"/>
      <c r="N656" s="253">
        <v>176667.3</v>
      </c>
      <c r="O656" s="253">
        <v>183231.6</v>
      </c>
      <c r="P656" s="253">
        <v>168752.7</v>
      </c>
      <c r="Q656" s="253">
        <v>192796.35</v>
      </c>
      <c r="R656" s="253">
        <v>241660</v>
      </c>
      <c r="S656" s="253">
        <v>86875.1</v>
      </c>
      <c r="T656" s="253">
        <v>91700.3</v>
      </c>
      <c r="U656" s="253">
        <v>90057.95</v>
      </c>
      <c r="V656" s="253">
        <v>65265.35</v>
      </c>
      <c r="W656" s="253">
        <v>128853.5</v>
      </c>
      <c r="X656" s="253">
        <v>74921.8</v>
      </c>
      <c r="Y656" s="253">
        <v>126327.05</v>
      </c>
    </row>
    <row r="657" spans="4:25" hidden="1" outlineLevel="1">
      <c r="D657" s="246" t="s">
        <v>748</v>
      </c>
      <c r="E657" s="246" t="s">
        <v>49</v>
      </c>
      <c r="F657" s="246" t="s">
        <v>467</v>
      </c>
      <c r="G657" s="246" t="s">
        <v>468</v>
      </c>
      <c r="H657" s="246" t="s">
        <v>469</v>
      </c>
      <c r="I657" s="246" t="s">
        <v>749</v>
      </c>
      <c r="J657" s="246" t="s">
        <v>106</v>
      </c>
      <c r="L657" s="258">
        <v>94338.849999999977</v>
      </c>
      <c r="M657" s="253"/>
      <c r="N657" s="253">
        <v>51872.7</v>
      </c>
      <c r="O657" s="253">
        <v>3281.75</v>
      </c>
      <c r="P657" s="253">
        <v>4822.55</v>
      </c>
      <c r="Q657" s="253">
        <v>3735.05</v>
      </c>
      <c r="R657" s="253">
        <v>4776.6499999999996</v>
      </c>
      <c r="S657" s="253">
        <v>5280.75</v>
      </c>
      <c r="T657" s="253">
        <v>5174.8999999999996</v>
      </c>
      <c r="U657" s="253">
        <v>3367.7</v>
      </c>
      <c r="V657" s="253">
        <v>2815.3</v>
      </c>
      <c r="W657" s="253">
        <v>3970.2</v>
      </c>
      <c r="X657" s="253">
        <v>2543.15</v>
      </c>
      <c r="Y657" s="253">
        <v>2698.15</v>
      </c>
    </row>
    <row r="658" spans="4:25" hidden="1" outlineLevel="1">
      <c r="D658" s="246" t="s">
        <v>1773</v>
      </c>
      <c r="E658" s="246" t="s">
        <v>49</v>
      </c>
      <c r="F658" s="246" t="s">
        <v>467</v>
      </c>
      <c r="G658" s="246" t="s">
        <v>468</v>
      </c>
      <c r="H658" s="246" t="s">
        <v>469</v>
      </c>
      <c r="I658" s="246" t="s">
        <v>1839</v>
      </c>
      <c r="J658" s="246" t="s">
        <v>106</v>
      </c>
      <c r="L658" s="258">
        <v>234831.83000000005</v>
      </c>
      <c r="M658" s="253"/>
      <c r="N658" s="253">
        <v>23507.34</v>
      </c>
      <c r="O658" s="253">
        <v>28070.28</v>
      </c>
      <c r="P658" s="253">
        <v>19018.740000000002</v>
      </c>
      <c r="Q658" s="253">
        <v>20519.78</v>
      </c>
      <c r="R658" s="253">
        <v>46288.62</v>
      </c>
      <c r="S658" s="253">
        <v>15063.14</v>
      </c>
      <c r="T658" s="253">
        <v>13092.69</v>
      </c>
      <c r="U658" s="253">
        <v>20892.189999999999</v>
      </c>
      <c r="V658" s="253">
        <v>11976.48</v>
      </c>
      <c r="W658" s="253">
        <v>16860.849999999999</v>
      </c>
      <c r="X658" s="253">
        <v>12297.67</v>
      </c>
      <c r="Y658" s="253">
        <v>7244.05</v>
      </c>
    </row>
    <row r="659" spans="4:25" hidden="1" outlineLevel="1">
      <c r="D659" s="246" t="s">
        <v>2150</v>
      </c>
      <c r="E659" s="246" t="s">
        <v>49</v>
      </c>
      <c r="F659" s="246" t="s">
        <v>467</v>
      </c>
      <c r="G659" s="246" t="s">
        <v>468</v>
      </c>
      <c r="H659" s="246" t="s">
        <v>469</v>
      </c>
      <c r="I659" s="246" t="s">
        <v>2151</v>
      </c>
      <c r="J659" s="246" t="s">
        <v>106</v>
      </c>
      <c r="L659" s="258">
        <v>68493.08</v>
      </c>
      <c r="M659" s="253"/>
      <c r="N659" s="253">
        <v>11564.54</v>
      </c>
      <c r="O659" s="253">
        <v>163.77000000000001</v>
      </c>
      <c r="P659" s="253">
        <v>5079.6400000000003</v>
      </c>
      <c r="Q659" s="253">
        <v>532.22</v>
      </c>
      <c r="R659" s="253">
        <v>2329.5300000000002</v>
      </c>
      <c r="S659" s="253">
        <v>20159.560000000001</v>
      </c>
      <c r="T659" s="253">
        <v>4514.3900000000003</v>
      </c>
      <c r="U659" s="253">
        <v>898.95</v>
      </c>
      <c r="V659" s="253">
        <v>5027.58</v>
      </c>
      <c r="W659" s="253">
        <v>11970.45</v>
      </c>
      <c r="X659" s="253">
        <v>3293.29</v>
      </c>
      <c r="Y659" s="253">
        <v>2959.16</v>
      </c>
    </row>
    <row r="660" spans="4:25" hidden="1" outlineLevel="1">
      <c r="D660" s="246" t="s">
        <v>241</v>
      </c>
      <c r="E660" s="246" t="s">
        <v>49</v>
      </c>
      <c r="F660" s="246" t="s">
        <v>467</v>
      </c>
      <c r="G660" s="246" t="s">
        <v>468</v>
      </c>
      <c r="H660" s="246" t="s">
        <v>469</v>
      </c>
      <c r="I660" s="246" t="s">
        <v>1540</v>
      </c>
      <c r="J660" s="246" t="s">
        <v>110</v>
      </c>
      <c r="L660" s="258">
        <v>32210</v>
      </c>
      <c r="M660" s="253"/>
      <c r="N660" s="253">
        <v>1794.5</v>
      </c>
      <c r="O660" s="253">
        <v>391</v>
      </c>
      <c r="P660" s="253">
        <v>1804</v>
      </c>
      <c r="Q660" s="253">
        <v>3263</v>
      </c>
      <c r="R660" s="253">
        <v>3366</v>
      </c>
      <c r="S660" s="253">
        <v>1606</v>
      </c>
      <c r="T660" s="253">
        <v>1090.5</v>
      </c>
      <c r="U660" s="253">
        <v>5706</v>
      </c>
      <c r="V660" s="253">
        <v>3746.5</v>
      </c>
      <c r="W660" s="253">
        <v>7348.5</v>
      </c>
      <c r="X660" s="253">
        <v>441</v>
      </c>
      <c r="Y660" s="253">
        <v>1653</v>
      </c>
    </row>
    <row r="661" spans="4:25" hidden="1" outlineLevel="1">
      <c r="D661" s="246" t="s">
        <v>3153</v>
      </c>
      <c r="E661" s="246" t="s">
        <v>49</v>
      </c>
      <c r="F661" s="246" t="s">
        <v>467</v>
      </c>
      <c r="G661" s="246" t="s">
        <v>468</v>
      </c>
      <c r="H661" s="246" t="s">
        <v>469</v>
      </c>
      <c r="I661" s="246" t="s">
        <v>3154</v>
      </c>
      <c r="J661" s="246" t="s">
        <v>110</v>
      </c>
      <c r="L661" s="258">
        <v>6455.9499999999989</v>
      </c>
      <c r="M661" s="253"/>
      <c r="N661" s="253"/>
      <c r="O661" s="253"/>
      <c r="P661" s="253"/>
      <c r="Q661" s="253"/>
      <c r="R661" s="253"/>
      <c r="S661" s="253">
        <v>13.65</v>
      </c>
      <c r="T661" s="253">
        <v>372.55</v>
      </c>
      <c r="U661" s="253">
        <v>4056.95</v>
      </c>
      <c r="V661" s="253">
        <v>95.8</v>
      </c>
      <c r="W661" s="253">
        <v>1576.1</v>
      </c>
      <c r="X661" s="253">
        <v>71.95</v>
      </c>
      <c r="Y661" s="253">
        <v>268.95</v>
      </c>
    </row>
    <row r="662" spans="4:25" hidden="1" outlineLevel="1">
      <c r="D662" s="246" t="s">
        <v>283</v>
      </c>
      <c r="E662" s="246" t="s">
        <v>48</v>
      </c>
      <c r="F662" s="246" t="s">
        <v>467</v>
      </c>
      <c r="G662" s="246" t="s">
        <v>468</v>
      </c>
      <c r="H662" s="246" t="s">
        <v>469</v>
      </c>
      <c r="I662" s="246" t="s">
        <v>373</v>
      </c>
      <c r="J662" s="246" t="s">
        <v>109</v>
      </c>
      <c r="L662" s="258">
        <v>383419.92723999999</v>
      </c>
      <c r="M662" s="253"/>
      <c r="N662" s="253">
        <v>16832.802640000002</v>
      </c>
      <c r="O662" s="253">
        <v>17618.07114</v>
      </c>
      <c r="P662" s="253">
        <v>41480.697140000004</v>
      </c>
      <c r="Q662" s="253">
        <v>23186.328300000001</v>
      </c>
      <c r="R662" s="253">
        <v>89285.316519999993</v>
      </c>
      <c r="S662" s="253">
        <v>59344.204340000004</v>
      </c>
      <c r="T662" s="253">
        <v>21452.937959999999</v>
      </c>
      <c r="U662" s="253">
        <v>12168.22328</v>
      </c>
      <c r="V662" s="253">
        <v>19770.786479999999</v>
      </c>
      <c r="W662" s="253">
        <v>27305.178159999999</v>
      </c>
      <c r="X662" s="253">
        <v>44040.875460000003</v>
      </c>
      <c r="Y662" s="253">
        <v>10934.50582</v>
      </c>
    </row>
    <row r="663" spans="4:25" hidden="1" outlineLevel="1">
      <c r="D663" s="246" t="s">
        <v>283</v>
      </c>
      <c r="E663" s="246" t="s">
        <v>48</v>
      </c>
      <c r="F663" s="246" t="s">
        <v>467</v>
      </c>
      <c r="G663" s="246" t="s">
        <v>470</v>
      </c>
      <c r="H663" s="246" t="s">
        <v>469</v>
      </c>
      <c r="I663" s="246" t="s">
        <v>2340</v>
      </c>
      <c r="J663" s="246" t="s">
        <v>109</v>
      </c>
      <c r="L663" s="258">
        <v>815.36680000000001</v>
      </c>
      <c r="M663" s="253"/>
      <c r="N663" s="253">
        <v>4</v>
      </c>
      <c r="O663" s="253">
        <v>5.0880000000000001</v>
      </c>
      <c r="P663" s="253">
        <v>22.759799999999998</v>
      </c>
      <c r="Q663" s="253">
        <v>256.60000000000002</v>
      </c>
      <c r="R663" s="253">
        <v>168.83020000000002</v>
      </c>
      <c r="S663" s="253">
        <v>45.587400000000002</v>
      </c>
      <c r="T663" s="253">
        <v>9.9640000000000004</v>
      </c>
      <c r="U663" s="253">
        <v>4.24</v>
      </c>
      <c r="V663" s="253">
        <v>1.9</v>
      </c>
      <c r="W663" s="253">
        <v>0</v>
      </c>
      <c r="X663" s="253">
        <v>266.89999999999998</v>
      </c>
      <c r="Y663" s="253">
        <v>29.497400000000003</v>
      </c>
    </row>
    <row r="664" spans="4:25" hidden="1" outlineLevel="1">
      <c r="D664" s="246" t="s">
        <v>1976</v>
      </c>
      <c r="E664" s="246" t="s">
        <v>48</v>
      </c>
      <c r="F664" s="246" t="s">
        <v>467</v>
      </c>
      <c r="G664" s="246" t="s">
        <v>468</v>
      </c>
      <c r="H664" s="246" t="s">
        <v>469</v>
      </c>
      <c r="I664" s="246" t="s">
        <v>2341</v>
      </c>
      <c r="J664" s="246" t="s">
        <v>109</v>
      </c>
      <c r="L664" s="258">
        <v>5161.5</v>
      </c>
      <c r="M664" s="253"/>
      <c r="N664" s="253">
        <v>0</v>
      </c>
      <c r="O664" s="253">
        <v>352</v>
      </c>
      <c r="P664" s="253">
        <v>875</v>
      </c>
      <c r="Q664" s="253">
        <v>282</v>
      </c>
      <c r="R664" s="253">
        <v>1188</v>
      </c>
      <c r="S664" s="253">
        <v>0</v>
      </c>
      <c r="T664" s="253">
        <v>60</v>
      </c>
      <c r="U664" s="253">
        <v>806.5</v>
      </c>
      <c r="V664" s="253">
        <v>259</v>
      </c>
      <c r="W664" s="253">
        <v>267</v>
      </c>
      <c r="X664" s="253">
        <v>0</v>
      </c>
      <c r="Y664" s="253">
        <v>1072</v>
      </c>
    </row>
    <row r="665" spans="4:25" hidden="1" outlineLevel="1">
      <c r="D665" s="246" t="s">
        <v>476</v>
      </c>
      <c r="E665" s="246" t="s">
        <v>49</v>
      </c>
      <c r="F665" s="246" t="s">
        <v>467</v>
      </c>
      <c r="G665" s="246" t="s">
        <v>468</v>
      </c>
      <c r="H665" s="246" t="s">
        <v>469</v>
      </c>
      <c r="I665" s="246" t="s">
        <v>174</v>
      </c>
      <c r="J665" s="246" t="s">
        <v>106</v>
      </c>
      <c r="L665" s="258">
        <v>841566.92999999993</v>
      </c>
      <c r="M665" s="253"/>
      <c r="N665" s="253">
        <v>58776.54</v>
      </c>
      <c r="O665" s="253">
        <v>62595.22</v>
      </c>
      <c r="P665" s="253">
        <v>77881.649999999994</v>
      </c>
      <c r="Q665" s="253">
        <v>31434.82</v>
      </c>
      <c r="R665" s="253">
        <v>83441.789999999994</v>
      </c>
      <c r="S665" s="253">
        <v>57374.71</v>
      </c>
      <c r="T665" s="253">
        <v>93128.79</v>
      </c>
      <c r="U665" s="253">
        <v>47572.800000000003</v>
      </c>
      <c r="V665" s="253">
        <v>100219.88</v>
      </c>
      <c r="W665" s="253">
        <v>103776.36</v>
      </c>
      <c r="X665" s="253">
        <v>59064.63</v>
      </c>
      <c r="Y665" s="253">
        <v>66299.740000000005</v>
      </c>
    </row>
    <row r="666" spans="4:25" hidden="1" outlineLevel="1">
      <c r="D666" s="246" t="s">
        <v>2342</v>
      </c>
      <c r="E666" s="246" t="s">
        <v>49</v>
      </c>
      <c r="F666" s="246" t="s">
        <v>467</v>
      </c>
      <c r="G666" s="246" t="s">
        <v>468</v>
      </c>
      <c r="H666" s="246" t="s">
        <v>469</v>
      </c>
      <c r="I666" s="246" t="s">
        <v>2343</v>
      </c>
      <c r="J666" s="246" t="s">
        <v>106</v>
      </c>
      <c r="L666" s="258">
        <v>20112.050000000003</v>
      </c>
      <c r="M666" s="253"/>
      <c r="N666" s="253">
        <v>2102.15</v>
      </c>
      <c r="O666" s="253">
        <v>1165.3499999999999</v>
      </c>
      <c r="P666" s="253">
        <v>1799.94</v>
      </c>
      <c r="Q666" s="253">
        <v>588.83000000000004</v>
      </c>
      <c r="R666" s="253">
        <v>2104.84</v>
      </c>
      <c r="S666" s="253">
        <v>775.16</v>
      </c>
      <c r="T666" s="253">
        <v>1750.04</v>
      </c>
      <c r="U666" s="253">
        <v>946.5</v>
      </c>
      <c r="V666" s="253">
        <v>1207.3</v>
      </c>
      <c r="W666" s="253">
        <v>2611.4299999999998</v>
      </c>
      <c r="X666" s="253">
        <v>2159.77</v>
      </c>
      <c r="Y666" s="253">
        <v>2900.74</v>
      </c>
    </row>
    <row r="667" spans="4:25" hidden="1" outlineLevel="1">
      <c r="D667" s="246" t="s">
        <v>2835</v>
      </c>
      <c r="E667" s="246" t="s">
        <v>2574</v>
      </c>
      <c r="F667" s="246" t="s">
        <v>467</v>
      </c>
      <c r="G667" s="246" t="s">
        <v>468</v>
      </c>
      <c r="H667" s="246" t="s">
        <v>469</v>
      </c>
      <c r="I667" s="246" t="s">
        <v>2836</v>
      </c>
      <c r="J667" s="246" t="s">
        <v>471</v>
      </c>
      <c r="L667" s="258">
        <v>87344.875</v>
      </c>
      <c r="M667" s="253"/>
      <c r="N667" s="253">
        <v>2179.25</v>
      </c>
      <c r="O667" s="253">
        <v>1636</v>
      </c>
      <c r="P667" s="253">
        <v>18946.75</v>
      </c>
      <c r="Q667" s="253">
        <v>1400.875</v>
      </c>
      <c r="R667" s="253">
        <v>12516</v>
      </c>
      <c r="S667" s="253">
        <v>10103.875</v>
      </c>
      <c r="T667" s="253">
        <v>7558.125</v>
      </c>
      <c r="U667" s="253">
        <v>7949.25</v>
      </c>
      <c r="V667" s="253">
        <v>4782</v>
      </c>
      <c r="W667" s="253">
        <v>12903.625</v>
      </c>
      <c r="X667" s="253">
        <v>4638.625</v>
      </c>
      <c r="Y667" s="253">
        <v>2730.5</v>
      </c>
    </row>
    <row r="668" spans="4:25" hidden="1" outlineLevel="1">
      <c r="D668" s="246" t="s">
        <v>1364</v>
      </c>
      <c r="E668" s="246" t="s">
        <v>48</v>
      </c>
      <c r="F668" s="246" t="s">
        <v>467</v>
      </c>
      <c r="G668" s="246" t="s">
        <v>468</v>
      </c>
      <c r="H668" s="246" t="s">
        <v>469</v>
      </c>
      <c r="I668" s="246" t="s">
        <v>1365</v>
      </c>
      <c r="J668" s="246" t="s">
        <v>109</v>
      </c>
      <c r="L668" s="258">
        <v>41453.599999999999</v>
      </c>
      <c r="M668" s="253"/>
      <c r="N668" s="253">
        <v>1087.7</v>
      </c>
      <c r="O668" s="253">
        <v>969.1</v>
      </c>
      <c r="P668" s="253">
        <v>1191</v>
      </c>
      <c r="Q668" s="253">
        <v>5145</v>
      </c>
      <c r="R668" s="253">
        <v>3187.5</v>
      </c>
      <c r="S668" s="253">
        <v>2656.2</v>
      </c>
      <c r="T668" s="253">
        <v>5626.5</v>
      </c>
      <c r="U668" s="253">
        <v>4079.2</v>
      </c>
      <c r="V668" s="253">
        <v>3069.4</v>
      </c>
      <c r="W668" s="253">
        <v>4067.1</v>
      </c>
      <c r="X668" s="253">
        <v>6376.5</v>
      </c>
      <c r="Y668" s="253">
        <v>3998.4</v>
      </c>
    </row>
    <row r="669" spans="4:25" hidden="1" outlineLevel="1">
      <c r="D669" s="246" t="s">
        <v>477</v>
      </c>
      <c r="E669" s="246" t="s">
        <v>50</v>
      </c>
      <c r="F669" s="246" t="s">
        <v>467</v>
      </c>
      <c r="G669" s="246" t="s">
        <v>468</v>
      </c>
      <c r="H669" s="246" t="s">
        <v>469</v>
      </c>
      <c r="I669" s="246" t="s">
        <v>365</v>
      </c>
      <c r="J669" s="246" t="s">
        <v>108</v>
      </c>
      <c r="L669" s="258">
        <v>1659555.15</v>
      </c>
      <c r="M669" s="253"/>
      <c r="N669" s="253">
        <v>206925.55</v>
      </c>
      <c r="O669" s="253">
        <v>349017.9</v>
      </c>
      <c r="P669" s="253">
        <v>231308.3</v>
      </c>
      <c r="Q669" s="253">
        <v>90990.9</v>
      </c>
      <c r="R669" s="253">
        <v>154749.75</v>
      </c>
      <c r="S669" s="253">
        <v>125267.5</v>
      </c>
      <c r="T669" s="253">
        <v>82820.600000000006</v>
      </c>
      <c r="U669" s="253">
        <v>54854.9</v>
      </c>
      <c r="V669" s="253">
        <v>112004.6</v>
      </c>
      <c r="W669" s="253">
        <v>76498.45</v>
      </c>
      <c r="X669" s="253">
        <v>104868.45</v>
      </c>
      <c r="Y669" s="253">
        <v>70248.25</v>
      </c>
    </row>
    <row r="670" spans="4:25" hidden="1" outlineLevel="1">
      <c r="D670" s="246" t="s">
        <v>1000</v>
      </c>
      <c r="E670" s="246" t="s">
        <v>50</v>
      </c>
      <c r="F670" s="246" t="s">
        <v>467</v>
      </c>
      <c r="G670" s="246" t="s">
        <v>468</v>
      </c>
      <c r="H670" s="246" t="s">
        <v>469</v>
      </c>
      <c r="I670" s="246" t="s">
        <v>1001</v>
      </c>
      <c r="J670" s="246" t="s">
        <v>108</v>
      </c>
      <c r="L670" s="258">
        <v>22871.500000000004</v>
      </c>
      <c r="M670" s="253"/>
      <c r="N670" s="253">
        <v>1182.3</v>
      </c>
      <c r="O670" s="253">
        <v>5277.75</v>
      </c>
      <c r="P670" s="253">
        <v>1584.75</v>
      </c>
      <c r="Q670" s="253">
        <v>5262.55</v>
      </c>
      <c r="R670" s="253">
        <v>1246.8499999999999</v>
      </c>
      <c r="S670" s="253">
        <v>1409.2</v>
      </c>
      <c r="T670" s="253">
        <v>904.6</v>
      </c>
      <c r="U670" s="253">
        <v>1415.7</v>
      </c>
      <c r="V670" s="253">
        <v>941.15</v>
      </c>
      <c r="W670" s="253">
        <v>1191.5999999999999</v>
      </c>
      <c r="X670" s="253">
        <v>1124.4000000000001</v>
      </c>
      <c r="Y670" s="253">
        <v>1330.65</v>
      </c>
    </row>
    <row r="671" spans="4:25" hidden="1" outlineLevel="1">
      <c r="D671" s="246" t="s">
        <v>2736</v>
      </c>
      <c r="E671" s="246" t="s">
        <v>2574</v>
      </c>
      <c r="F671" s="246" t="s">
        <v>467</v>
      </c>
      <c r="G671" s="246" t="s">
        <v>468</v>
      </c>
      <c r="H671" s="246" t="s">
        <v>469</v>
      </c>
      <c r="I671" s="246" t="s">
        <v>2837</v>
      </c>
      <c r="J671" s="246" t="s">
        <v>471</v>
      </c>
      <c r="L671" s="258">
        <v>7516.95</v>
      </c>
      <c r="M671" s="253"/>
      <c r="N671" s="253">
        <v>359.7</v>
      </c>
      <c r="O671" s="253">
        <v>2362.3000000000002</v>
      </c>
      <c r="P671" s="253">
        <v>3756.4</v>
      </c>
      <c r="Q671" s="253">
        <v>1038.55</v>
      </c>
      <c r="R671" s="253"/>
      <c r="S671" s="253"/>
      <c r="T671" s="253"/>
      <c r="U671" s="253"/>
      <c r="V671" s="253"/>
      <c r="W671" s="253"/>
      <c r="X671" s="253"/>
      <c r="Y671" s="253"/>
    </row>
    <row r="672" spans="4:25" hidden="1" outlineLevel="1">
      <c r="D672" s="246" t="s">
        <v>478</v>
      </c>
      <c r="E672" s="246" t="s">
        <v>49</v>
      </c>
      <c r="F672" s="246" t="s">
        <v>467</v>
      </c>
      <c r="G672" s="246" t="s">
        <v>468</v>
      </c>
      <c r="H672" s="246" t="s">
        <v>469</v>
      </c>
      <c r="I672" s="246" t="s">
        <v>342</v>
      </c>
      <c r="J672" s="246" t="s">
        <v>106</v>
      </c>
      <c r="L672" s="258">
        <v>354009.01</v>
      </c>
      <c r="M672" s="253"/>
      <c r="N672" s="253">
        <v>26128.27</v>
      </c>
      <c r="O672" s="253">
        <v>50194.84</v>
      </c>
      <c r="P672" s="253">
        <v>34513.800000000003</v>
      </c>
      <c r="Q672" s="253">
        <v>25080.400000000001</v>
      </c>
      <c r="R672" s="253">
        <v>18902.75</v>
      </c>
      <c r="S672" s="253">
        <v>38566.199999999997</v>
      </c>
      <c r="T672" s="253">
        <v>35194.15</v>
      </c>
      <c r="U672" s="253">
        <v>22044.55</v>
      </c>
      <c r="V672" s="253">
        <v>16498.580000000002</v>
      </c>
      <c r="W672" s="253">
        <v>36832.01</v>
      </c>
      <c r="X672" s="253">
        <v>26419.01</v>
      </c>
      <c r="Y672" s="253">
        <v>23634.45</v>
      </c>
    </row>
    <row r="673" spans="4:25" hidden="1" outlineLevel="1">
      <c r="D673" s="246" t="s">
        <v>479</v>
      </c>
      <c r="E673" s="246" t="s">
        <v>49</v>
      </c>
      <c r="F673" s="246" t="s">
        <v>467</v>
      </c>
      <c r="G673" s="246" t="s">
        <v>468</v>
      </c>
      <c r="H673" s="246" t="s">
        <v>469</v>
      </c>
      <c r="I673" s="246" t="s">
        <v>343</v>
      </c>
      <c r="J673" s="246" t="s">
        <v>106</v>
      </c>
      <c r="L673" s="258">
        <v>344372.6</v>
      </c>
      <c r="M673" s="253"/>
      <c r="N673" s="253">
        <v>14051.1</v>
      </c>
      <c r="O673" s="253">
        <v>14128.2</v>
      </c>
      <c r="P673" s="253">
        <v>16195.75</v>
      </c>
      <c r="Q673" s="253">
        <v>7710.3</v>
      </c>
      <c r="R673" s="253">
        <v>13212.65</v>
      </c>
      <c r="S673" s="253">
        <v>14470.65</v>
      </c>
      <c r="T673" s="253">
        <v>11677.4</v>
      </c>
      <c r="U673" s="253">
        <v>10996.25</v>
      </c>
      <c r="V673" s="253">
        <v>15406.35</v>
      </c>
      <c r="W673" s="253">
        <v>85142.9</v>
      </c>
      <c r="X673" s="253">
        <v>122408.65</v>
      </c>
      <c r="Y673" s="253">
        <v>18972.400000000001</v>
      </c>
    </row>
    <row r="674" spans="4:25" hidden="1" outlineLevel="1">
      <c r="D674" s="246" t="s">
        <v>480</v>
      </c>
      <c r="E674" s="246" t="s">
        <v>49</v>
      </c>
      <c r="F674" s="246" t="s">
        <v>465</v>
      </c>
      <c r="G674" s="246" t="s">
        <v>470</v>
      </c>
      <c r="H674" s="246" t="s">
        <v>469</v>
      </c>
      <c r="I674" s="246" t="s">
        <v>3155</v>
      </c>
      <c r="J674" s="246" t="s">
        <v>106</v>
      </c>
      <c r="L674" s="258">
        <v>0</v>
      </c>
      <c r="M674" s="253"/>
      <c r="N674" s="253"/>
      <c r="O674" s="253"/>
      <c r="P674" s="253"/>
      <c r="Q674" s="253"/>
      <c r="R674" s="253"/>
      <c r="S674" s="253"/>
      <c r="T674" s="253"/>
      <c r="U674" s="253"/>
      <c r="V674" s="253">
        <v>0</v>
      </c>
      <c r="W674" s="253">
        <v>0</v>
      </c>
      <c r="X674" s="253">
        <v>0</v>
      </c>
      <c r="Y674" s="253">
        <v>0</v>
      </c>
    </row>
    <row r="675" spans="4:25" hidden="1" outlineLevel="1">
      <c r="D675" s="246" t="s">
        <v>480</v>
      </c>
      <c r="E675" s="246" t="s">
        <v>49</v>
      </c>
      <c r="F675" s="246" t="s">
        <v>467</v>
      </c>
      <c r="G675" s="246" t="s">
        <v>468</v>
      </c>
      <c r="H675" s="246" t="s">
        <v>469</v>
      </c>
      <c r="I675" s="246" t="s">
        <v>344</v>
      </c>
      <c r="J675" s="246" t="s">
        <v>106</v>
      </c>
      <c r="L675" s="258">
        <v>5625871.6400000006</v>
      </c>
      <c r="M675" s="253"/>
      <c r="N675" s="253">
        <v>266620</v>
      </c>
      <c r="O675" s="253">
        <v>486495.26</v>
      </c>
      <c r="P675" s="253">
        <v>561676.1</v>
      </c>
      <c r="Q675" s="253">
        <v>444503.06</v>
      </c>
      <c r="R675" s="253">
        <v>242223.77</v>
      </c>
      <c r="S675" s="253">
        <v>281646.65999999997</v>
      </c>
      <c r="T675" s="253">
        <v>372111.68</v>
      </c>
      <c r="U675" s="253">
        <v>390303.81</v>
      </c>
      <c r="V675" s="253">
        <v>528609.06000000006</v>
      </c>
      <c r="W675" s="253">
        <v>724171.79</v>
      </c>
      <c r="X675" s="253">
        <v>732269</v>
      </c>
      <c r="Y675" s="253">
        <v>595241.44999999995</v>
      </c>
    </row>
    <row r="676" spans="4:25" hidden="1" outlineLevel="1">
      <c r="D676" s="246" t="s">
        <v>480</v>
      </c>
      <c r="E676" s="246" t="s">
        <v>49</v>
      </c>
      <c r="F676" s="246" t="s">
        <v>467</v>
      </c>
      <c r="G676" s="246" t="s">
        <v>470</v>
      </c>
      <c r="H676" s="246" t="s">
        <v>469</v>
      </c>
      <c r="I676" s="246" t="s">
        <v>1541</v>
      </c>
      <c r="J676" s="246" t="s">
        <v>106</v>
      </c>
      <c r="L676" s="258">
        <v>8130.1799999999985</v>
      </c>
      <c r="M676" s="253"/>
      <c r="N676" s="253">
        <v>64.150000000000006</v>
      </c>
      <c r="O676" s="253">
        <v>2256.2399999999998</v>
      </c>
      <c r="P676" s="253">
        <v>619.79999999999995</v>
      </c>
      <c r="Q676" s="253">
        <v>474.91</v>
      </c>
      <c r="R676" s="253">
        <v>57.9</v>
      </c>
      <c r="S676" s="253">
        <v>113.9</v>
      </c>
      <c r="T676" s="253">
        <v>132.69999999999999</v>
      </c>
      <c r="U676" s="253">
        <v>101.9</v>
      </c>
      <c r="V676" s="253">
        <v>829.93</v>
      </c>
      <c r="W676" s="253">
        <v>2975.1</v>
      </c>
      <c r="X676" s="253">
        <v>323.64999999999998</v>
      </c>
      <c r="Y676" s="253">
        <v>180</v>
      </c>
    </row>
    <row r="677" spans="4:25" hidden="1" outlineLevel="1">
      <c r="D677" s="246" t="s">
        <v>538</v>
      </c>
      <c r="E677" s="246" t="s">
        <v>49</v>
      </c>
      <c r="F677" s="246" t="s">
        <v>467</v>
      </c>
      <c r="G677" s="246" t="s">
        <v>468</v>
      </c>
      <c r="H677" s="246" t="s">
        <v>469</v>
      </c>
      <c r="I677" s="246" t="s">
        <v>345</v>
      </c>
      <c r="J677" s="246" t="s">
        <v>106</v>
      </c>
      <c r="L677" s="258">
        <v>598236.73999999987</v>
      </c>
      <c r="M677" s="253"/>
      <c r="N677" s="253">
        <v>10202.879999999999</v>
      </c>
      <c r="O677" s="253">
        <v>18488.16</v>
      </c>
      <c r="P677" s="253">
        <v>53245.21</v>
      </c>
      <c r="Q677" s="253">
        <v>9495.9699999999993</v>
      </c>
      <c r="R677" s="253">
        <v>20332.87</v>
      </c>
      <c r="S677" s="253">
        <v>9256.31</v>
      </c>
      <c r="T677" s="253">
        <v>69538.83</v>
      </c>
      <c r="U677" s="253">
        <v>30468.93</v>
      </c>
      <c r="V677" s="253">
        <v>132941.17000000001</v>
      </c>
      <c r="W677" s="253">
        <v>133373.06</v>
      </c>
      <c r="X677" s="253">
        <v>75309.25</v>
      </c>
      <c r="Y677" s="253">
        <v>35584.1</v>
      </c>
    </row>
    <row r="678" spans="4:25" hidden="1" outlineLevel="1">
      <c r="D678" s="246" t="s">
        <v>1703</v>
      </c>
      <c r="E678" s="246" t="s">
        <v>50</v>
      </c>
      <c r="F678" s="246" t="s">
        <v>467</v>
      </c>
      <c r="G678" s="246" t="s">
        <v>468</v>
      </c>
      <c r="H678" s="246" t="s">
        <v>469</v>
      </c>
      <c r="I678" s="246" t="s">
        <v>1704</v>
      </c>
      <c r="J678" s="246" t="s">
        <v>108</v>
      </c>
      <c r="L678" s="258">
        <v>1570826</v>
      </c>
      <c r="M678" s="253"/>
      <c r="N678" s="253">
        <v>131757</v>
      </c>
      <c r="O678" s="253">
        <v>46668</v>
      </c>
      <c r="P678" s="253">
        <v>113485</v>
      </c>
      <c r="Q678" s="253">
        <v>79059</v>
      </c>
      <c r="R678" s="253">
        <v>92241.5</v>
      </c>
      <c r="S678" s="253">
        <v>83158</v>
      </c>
      <c r="T678" s="253">
        <v>140732.5</v>
      </c>
      <c r="U678" s="253">
        <v>164548</v>
      </c>
      <c r="V678" s="253">
        <v>171291</v>
      </c>
      <c r="W678" s="253">
        <v>217189</v>
      </c>
      <c r="X678" s="253">
        <v>180519</v>
      </c>
      <c r="Y678" s="253">
        <v>150178</v>
      </c>
    </row>
    <row r="679" spans="4:25" hidden="1" outlineLevel="1">
      <c r="D679" s="246" t="s">
        <v>2838</v>
      </c>
      <c r="E679" s="246" t="s">
        <v>2574</v>
      </c>
      <c r="F679" s="246" t="s">
        <v>467</v>
      </c>
      <c r="G679" s="246" t="s">
        <v>468</v>
      </c>
      <c r="H679" s="246" t="s">
        <v>469</v>
      </c>
      <c r="I679" s="246" t="s">
        <v>2839</v>
      </c>
      <c r="J679" s="246" t="s">
        <v>471</v>
      </c>
      <c r="L679" s="258">
        <v>3451.9</v>
      </c>
      <c r="M679" s="253"/>
      <c r="N679" s="253">
        <v>2075.85</v>
      </c>
      <c r="O679" s="253">
        <v>72.400000000000006</v>
      </c>
      <c r="P679" s="253">
        <v>224.1</v>
      </c>
      <c r="Q679" s="253">
        <v>911.95</v>
      </c>
      <c r="R679" s="253">
        <v>7.2</v>
      </c>
      <c r="S679" s="253">
        <v>7.5</v>
      </c>
      <c r="T679" s="253">
        <v>39.4</v>
      </c>
      <c r="U679" s="253">
        <v>20.100000000000001</v>
      </c>
      <c r="V679" s="253">
        <v>10.6</v>
      </c>
      <c r="W679" s="253">
        <v>21</v>
      </c>
      <c r="X679" s="253">
        <v>40.5</v>
      </c>
      <c r="Y679" s="253">
        <v>21.3</v>
      </c>
    </row>
    <row r="680" spans="4:25" hidden="1" outlineLevel="1">
      <c r="D680" s="246" t="s">
        <v>481</v>
      </c>
      <c r="E680" s="246" t="s">
        <v>48</v>
      </c>
      <c r="F680" s="246" t="s">
        <v>467</v>
      </c>
      <c r="G680" s="246" t="s">
        <v>468</v>
      </c>
      <c r="H680" s="246" t="s">
        <v>469</v>
      </c>
      <c r="I680" s="246" t="s">
        <v>374</v>
      </c>
      <c r="J680" s="246" t="s">
        <v>109</v>
      </c>
      <c r="L680" s="258">
        <v>253810.1</v>
      </c>
      <c r="M680" s="253"/>
      <c r="N680" s="253">
        <v>16053.8</v>
      </c>
      <c r="O680" s="253">
        <v>62301.1</v>
      </c>
      <c r="P680" s="253">
        <v>46955.8</v>
      </c>
      <c r="Q680" s="253">
        <v>11069.7</v>
      </c>
      <c r="R680" s="253">
        <v>21063.599999999999</v>
      </c>
      <c r="S680" s="253">
        <v>4093.9</v>
      </c>
      <c r="T680" s="253">
        <v>9582.6</v>
      </c>
      <c r="U680" s="253">
        <v>5442.35</v>
      </c>
      <c r="V680" s="253">
        <v>34685.599999999999</v>
      </c>
      <c r="W680" s="253">
        <v>16542.349999999999</v>
      </c>
      <c r="X680" s="253">
        <v>19573.3</v>
      </c>
      <c r="Y680" s="253">
        <v>6446</v>
      </c>
    </row>
    <row r="681" spans="4:25" hidden="1" outlineLevel="1">
      <c r="D681" s="246" t="s">
        <v>540</v>
      </c>
      <c r="E681" s="246" t="s">
        <v>49</v>
      </c>
      <c r="F681" s="246" t="s">
        <v>467</v>
      </c>
      <c r="G681" s="246" t="s">
        <v>468</v>
      </c>
      <c r="H681" s="246" t="s">
        <v>469</v>
      </c>
      <c r="I681" s="246" t="s">
        <v>346</v>
      </c>
      <c r="J681" s="246" t="s">
        <v>106</v>
      </c>
      <c r="L681" s="258">
        <v>16539806.5</v>
      </c>
      <c r="M681" s="253"/>
      <c r="N681" s="253">
        <v>2148085</v>
      </c>
      <c r="O681" s="253">
        <v>1370443</v>
      </c>
      <c r="P681" s="253">
        <v>1861847</v>
      </c>
      <c r="Q681" s="253">
        <v>1351013.5</v>
      </c>
      <c r="R681" s="253">
        <v>1111734.5</v>
      </c>
      <c r="S681" s="253">
        <v>1082109</v>
      </c>
      <c r="T681" s="253">
        <v>1731921</v>
      </c>
      <c r="U681" s="253">
        <v>804080</v>
      </c>
      <c r="V681" s="253">
        <v>1430049.5</v>
      </c>
      <c r="W681" s="253">
        <v>1548956.5</v>
      </c>
      <c r="X681" s="253">
        <v>1083767.5</v>
      </c>
      <c r="Y681" s="253">
        <v>1015800</v>
      </c>
    </row>
    <row r="682" spans="4:25" hidden="1" outlineLevel="1">
      <c r="D682" s="246" t="s">
        <v>3156</v>
      </c>
      <c r="E682" s="246" t="s">
        <v>49</v>
      </c>
      <c r="F682" s="246" t="s">
        <v>467</v>
      </c>
      <c r="G682" s="246" t="s">
        <v>468</v>
      </c>
      <c r="H682" s="246" t="s">
        <v>469</v>
      </c>
      <c r="I682" s="246" t="s">
        <v>3157</v>
      </c>
      <c r="J682" s="246" t="s">
        <v>106</v>
      </c>
      <c r="L682" s="258">
        <v>137562</v>
      </c>
      <c r="M682" s="253"/>
      <c r="N682" s="253"/>
      <c r="O682" s="253"/>
      <c r="P682" s="253"/>
      <c r="Q682" s="253"/>
      <c r="R682" s="253">
        <v>8849.2999999999993</v>
      </c>
      <c r="S682" s="253">
        <v>12904.2</v>
      </c>
      <c r="T682" s="253">
        <v>23376.85</v>
      </c>
      <c r="U682" s="253">
        <v>12326.6</v>
      </c>
      <c r="V682" s="253">
        <v>21965.599999999999</v>
      </c>
      <c r="W682" s="253">
        <v>20321.5</v>
      </c>
      <c r="X682" s="253">
        <v>19227.3</v>
      </c>
      <c r="Y682" s="253">
        <v>18590.650000000001</v>
      </c>
    </row>
    <row r="683" spans="4:25" hidden="1" outlineLevel="1">
      <c r="D683" s="246" t="s">
        <v>2344</v>
      </c>
      <c r="E683" s="246" t="s">
        <v>49</v>
      </c>
      <c r="F683" s="246" t="s">
        <v>467</v>
      </c>
      <c r="G683" s="246" t="s">
        <v>468</v>
      </c>
      <c r="H683" s="246" t="s">
        <v>469</v>
      </c>
      <c r="I683" s="246" t="s">
        <v>2345</v>
      </c>
      <c r="J683" s="246" t="s">
        <v>106</v>
      </c>
      <c r="L683" s="258">
        <v>2012400.5</v>
      </c>
      <c r="M683" s="253"/>
      <c r="N683" s="253">
        <v>176123.5</v>
      </c>
      <c r="O683" s="253">
        <v>154015.5</v>
      </c>
      <c r="P683" s="253">
        <v>150438</v>
      </c>
      <c r="Q683" s="253">
        <v>139876</v>
      </c>
      <c r="R683" s="253">
        <v>186399</v>
      </c>
      <c r="S683" s="253">
        <v>107775</v>
      </c>
      <c r="T683" s="253">
        <v>138574.5</v>
      </c>
      <c r="U683" s="253">
        <v>98129.5</v>
      </c>
      <c r="V683" s="253">
        <v>541889</v>
      </c>
      <c r="W683" s="253">
        <v>146259.5</v>
      </c>
      <c r="X683" s="253">
        <v>72440</v>
      </c>
      <c r="Y683" s="253">
        <v>100481</v>
      </c>
    </row>
    <row r="684" spans="4:25" hidden="1" outlineLevel="1">
      <c r="D684" s="246" t="s">
        <v>242</v>
      </c>
      <c r="E684" s="246" t="s">
        <v>49</v>
      </c>
      <c r="F684" s="246" t="s">
        <v>465</v>
      </c>
      <c r="G684" s="246" t="s">
        <v>470</v>
      </c>
      <c r="H684" s="246" t="s">
        <v>469</v>
      </c>
      <c r="I684" s="246" t="s">
        <v>3158</v>
      </c>
      <c r="J684" s="246" t="s">
        <v>106</v>
      </c>
      <c r="L684" s="258">
        <v>184</v>
      </c>
      <c r="M684" s="253"/>
      <c r="N684" s="253"/>
      <c r="O684" s="253"/>
      <c r="P684" s="253"/>
      <c r="Q684" s="253"/>
      <c r="R684" s="253"/>
      <c r="S684" s="253"/>
      <c r="T684" s="253"/>
      <c r="U684" s="253"/>
      <c r="V684" s="253">
        <v>0</v>
      </c>
      <c r="W684" s="253">
        <v>0</v>
      </c>
      <c r="X684" s="253">
        <v>0</v>
      </c>
      <c r="Y684" s="253">
        <v>184</v>
      </c>
    </row>
    <row r="685" spans="4:25" hidden="1" outlineLevel="1">
      <c r="D685" s="246" t="s">
        <v>242</v>
      </c>
      <c r="E685" s="246" t="s">
        <v>49</v>
      </c>
      <c r="F685" s="246" t="s">
        <v>467</v>
      </c>
      <c r="G685" s="246" t="s">
        <v>468</v>
      </c>
      <c r="H685" s="246" t="s">
        <v>469</v>
      </c>
      <c r="I685" s="246" t="s">
        <v>243</v>
      </c>
      <c r="J685" s="246" t="s">
        <v>106</v>
      </c>
      <c r="L685" s="258">
        <v>83423053</v>
      </c>
      <c r="M685" s="253"/>
      <c r="N685" s="253">
        <v>10172884</v>
      </c>
      <c r="O685" s="253">
        <v>5491201</v>
      </c>
      <c r="P685" s="253">
        <v>6682607</v>
      </c>
      <c r="Q685" s="253">
        <v>6875029.5</v>
      </c>
      <c r="R685" s="253">
        <v>4965698.5</v>
      </c>
      <c r="S685" s="253">
        <v>4529636</v>
      </c>
      <c r="T685" s="253">
        <v>6788072</v>
      </c>
      <c r="U685" s="253">
        <v>4698323</v>
      </c>
      <c r="V685" s="253">
        <v>9455941</v>
      </c>
      <c r="W685" s="253">
        <v>10048298</v>
      </c>
      <c r="X685" s="253">
        <v>7127362</v>
      </c>
      <c r="Y685" s="253">
        <v>6588001</v>
      </c>
    </row>
    <row r="686" spans="4:25" hidden="1" outlineLevel="1">
      <c r="D686" s="246" t="s">
        <v>242</v>
      </c>
      <c r="E686" s="246" t="s">
        <v>49</v>
      </c>
      <c r="F686" s="246" t="s">
        <v>467</v>
      </c>
      <c r="G686" s="246" t="s">
        <v>470</v>
      </c>
      <c r="H686" s="246" t="s">
        <v>469</v>
      </c>
      <c r="I686" s="246" t="s">
        <v>1542</v>
      </c>
      <c r="J686" s="246" t="s">
        <v>106</v>
      </c>
      <c r="L686" s="258">
        <v>1849913</v>
      </c>
      <c r="M686" s="253"/>
      <c r="N686" s="253">
        <v>391578</v>
      </c>
      <c r="O686" s="253">
        <v>94473.5</v>
      </c>
      <c r="P686" s="253">
        <v>162873.5</v>
      </c>
      <c r="Q686" s="253">
        <v>109255</v>
      </c>
      <c r="R686" s="253">
        <v>275167</v>
      </c>
      <c r="S686" s="253">
        <v>148400</v>
      </c>
      <c r="T686" s="253">
        <v>83757</v>
      </c>
      <c r="U686" s="253">
        <v>44246</v>
      </c>
      <c r="V686" s="253">
        <v>121256</v>
      </c>
      <c r="W686" s="253">
        <v>151099</v>
      </c>
      <c r="X686" s="253">
        <v>114942</v>
      </c>
      <c r="Y686" s="253">
        <v>152866</v>
      </c>
    </row>
    <row r="687" spans="4:25" hidden="1" outlineLevel="1">
      <c r="D687" s="246" t="s">
        <v>3159</v>
      </c>
      <c r="E687" s="246" t="s">
        <v>49</v>
      </c>
      <c r="F687" s="246" t="s">
        <v>467</v>
      </c>
      <c r="G687" s="246" t="s">
        <v>468</v>
      </c>
      <c r="H687" s="246" t="s">
        <v>469</v>
      </c>
      <c r="I687" s="246" t="s">
        <v>3160</v>
      </c>
      <c r="J687" s="246" t="s">
        <v>106</v>
      </c>
      <c r="L687" s="258">
        <v>971599</v>
      </c>
      <c r="M687" s="253"/>
      <c r="N687" s="253"/>
      <c r="O687" s="253"/>
      <c r="P687" s="253"/>
      <c r="Q687" s="253"/>
      <c r="R687" s="253">
        <v>58983.6</v>
      </c>
      <c r="S687" s="253">
        <v>75530.5</v>
      </c>
      <c r="T687" s="253">
        <v>133800.70000000001</v>
      </c>
      <c r="U687" s="253">
        <v>75482.3</v>
      </c>
      <c r="V687" s="253">
        <v>139972.70000000001</v>
      </c>
      <c r="W687" s="253">
        <v>174147.20000000001</v>
      </c>
      <c r="X687" s="253">
        <v>164921.79999999999</v>
      </c>
      <c r="Y687" s="253">
        <v>148760.20000000001</v>
      </c>
    </row>
    <row r="688" spans="4:25" hidden="1" outlineLevel="1">
      <c r="D688" s="246" t="s">
        <v>750</v>
      </c>
      <c r="E688" s="246" t="s">
        <v>49</v>
      </c>
      <c r="F688" s="246" t="s">
        <v>467</v>
      </c>
      <c r="G688" s="246" t="s">
        <v>468</v>
      </c>
      <c r="H688" s="246" t="s">
        <v>469</v>
      </c>
      <c r="I688" s="246" t="s">
        <v>751</v>
      </c>
      <c r="J688" s="246" t="s">
        <v>106</v>
      </c>
      <c r="L688" s="258">
        <v>7523397.5</v>
      </c>
      <c r="M688" s="253"/>
      <c r="N688" s="253">
        <v>1032629</v>
      </c>
      <c r="O688" s="253">
        <v>630691</v>
      </c>
      <c r="P688" s="253">
        <v>481757</v>
      </c>
      <c r="Q688" s="253">
        <v>383759.5</v>
      </c>
      <c r="R688" s="253">
        <v>528844</v>
      </c>
      <c r="S688" s="253">
        <v>554911</v>
      </c>
      <c r="T688" s="253">
        <v>484622</v>
      </c>
      <c r="U688" s="253">
        <v>552967</v>
      </c>
      <c r="V688" s="253">
        <v>507171</v>
      </c>
      <c r="W688" s="253">
        <v>823711</v>
      </c>
      <c r="X688" s="253">
        <v>882106</v>
      </c>
      <c r="Y688" s="253">
        <v>660229</v>
      </c>
    </row>
    <row r="689" spans="4:25" hidden="1" outlineLevel="1">
      <c r="D689" s="246" t="s">
        <v>1366</v>
      </c>
      <c r="E689" s="246" t="s">
        <v>49</v>
      </c>
      <c r="F689" s="246" t="s">
        <v>467</v>
      </c>
      <c r="G689" s="246" t="s">
        <v>468</v>
      </c>
      <c r="H689" s="246" t="s">
        <v>469</v>
      </c>
      <c r="I689" s="246" t="s">
        <v>1367</v>
      </c>
      <c r="J689" s="246" t="s">
        <v>106</v>
      </c>
      <c r="L689" s="258">
        <v>1409471.95</v>
      </c>
      <c r="M689" s="253"/>
      <c r="N689" s="253">
        <v>89276.65</v>
      </c>
      <c r="O689" s="253">
        <v>149377.70000000001</v>
      </c>
      <c r="P689" s="253">
        <v>116046.1</v>
      </c>
      <c r="Q689" s="253">
        <v>103886.75</v>
      </c>
      <c r="R689" s="253">
        <v>226681.35</v>
      </c>
      <c r="S689" s="253">
        <v>59525.599999999999</v>
      </c>
      <c r="T689" s="253">
        <v>56526.2</v>
      </c>
      <c r="U689" s="253">
        <v>239508</v>
      </c>
      <c r="V689" s="253">
        <v>111148.8</v>
      </c>
      <c r="W689" s="253">
        <v>84922.35</v>
      </c>
      <c r="X689" s="253">
        <v>87026</v>
      </c>
      <c r="Y689" s="253">
        <v>85546.45</v>
      </c>
    </row>
    <row r="690" spans="4:25" hidden="1" outlineLevel="1">
      <c r="D690" s="246" t="s">
        <v>2739</v>
      </c>
      <c r="E690" s="246" t="s">
        <v>48</v>
      </c>
      <c r="F690" s="246" t="s">
        <v>467</v>
      </c>
      <c r="G690" s="246" t="s">
        <v>468</v>
      </c>
      <c r="H690" s="246" t="s">
        <v>469</v>
      </c>
      <c r="I690" s="246" t="s">
        <v>375</v>
      </c>
      <c r="J690" s="246" t="s">
        <v>109</v>
      </c>
      <c r="L690" s="258">
        <v>2.4</v>
      </c>
      <c r="M690" s="253"/>
      <c r="N690" s="253">
        <v>0.08</v>
      </c>
      <c r="O690" s="253">
        <v>2.3199999999999998</v>
      </c>
      <c r="P690" s="253">
        <v>0</v>
      </c>
      <c r="Q690" s="253">
        <v>0</v>
      </c>
      <c r="R690" s="253">
        <v>0</v>
      </c>
      <c r="S690" s="253">
        <v>0</v>
      </c>
      <c r="T690" s="253"/>
      <c r="U690" s="253"/>
      <c r="V690" s="253"/>
      <c r="W690" s="253"/>
      <c r="X690" s="253"/>
      <c r="Y690" s="253"/>
    </row>
    <row r="691" spans="4:25" hidden="1" outlineLevel="1">
      <c r="D691" s="246" t="s">
        <v>1896</v>
      </c>
      <c r="E691" s="246" t="s">
        <v>1759</v>
      </c>
      <c r="F691" s="246" t="s">
        <v>467</v>
      </c>
      <c r="G691" s="246" t="s">
        <v>468</v>
      </c>
      <c r="H691" s="246" t="s">
        <v>469</v>
      </c>
      <c r="I691" s="246" t="s">
        <v>19</v>
      </c>
      <c r="J691" s="246" t="s">
        <v>789</v>
      </c>
      <c r="L691" s="258">
        <v>0</v>
      </c>
      <c r="M691" s="253"/>
      <c r="N691" s="253">
        <v>0</v>
      </c>
      <c r="O691" s="253">
        <v>0</v>
      </c>
      <c r="P691" s="253">
        <v>0</v>
      </c>
      <c r="Q691" s="253">
        <v>0</v>
      </c>
      <c r="R691" s="253">
        <v>0</v>
      </c>
      <c r="S691" s="253">
        <v>0</v>
      </c>
      <c r="T691" s="253">
        <v>0</v>
      </c>
      <c r="U691" s="253">
        <v>0</v>
      </c>
      <c r="V691" s="253">
        <v>0</v>
      </c>
      <c r="W691" s="253">
        <v>0</v>
      </c>
      <c r="X691" s="253">
        <v>0</v>
      </c>
      <c r="Y691" s="253">
        <v>0</v>
      </c>
    </row>
    <row r="692" spans="4:25" hidden="1" outlineLevel="1">
      <c r="D692" s="246" t="s">
        <v>3161</v>
      </c>
      <c r="E692" s="246" t="s">
        <v>2574</v>
      </c>
      <c r="F692" s="246" t="s">
        <v>467</v>
      </c>
      <c r="G692" s="246" t="s">
        <v>468</v>
      </c>
      <c r="H692" s="246" t="s">
        <v>469</v>
      </c>
      <c r="I692" s="246" t="s">
        <v>3161</v>
      </c>
      <c r="J692" s="246" t="s">
        <v>471</v>
      </c>
      <c r="L692" s="258">
        <v>7926.7999999999993</v>
      </c>
      <c r="M692" s="253"/>
      <c r="N692" s="253"/>
      <c r="O692" s="253"/>
      <c r="P692" s="253"/>
      <c r="Q692" s="253"/>
      <c r="R692" s="253"/>
      <c r="S692" s="253"/>
      <c r="T692" s="253"/>
      <c r="U692" s="253"/>
      <c r="V692" s="253"/>
      <c r="W692" s="253"/>
      <c r="X692" s="253">
        <v>1910.15</v>
      </c>
      <c r="Y692" s="253">
        <v>6016.65</v>
      </c>
    </row>
    <row r="693" spans="4:25" hidden="1" outlineLevel="1">
      <c r="D693" s="246" t="s">
        <v>244</v>
      </c>
      <c r="E693" s="246" t="s">
        <v>48</v>
      </c>
      <c r="F693" s="246" t="s">
        <v>465</v>
      </c>
      <c r="G693" s="246" t="s">
        <v>470</v>
      </c>
      <c r="H693" s="246" t="s">
        <v>469</v>
      </c>
      <c r="I693" s="246" t="s">
        <v>3162</v>
      </c>
      <c r="J693" s="246" t="s">
        <v>109</v>
      </c>
      <c r="L693" s="258">
        <v>0</v>
      </c>
      <c r="M693" s="253"/>
      <c r="N693" s="253"/>
      <c r="O693" s="253"/>
      <c r="P693" s="253"/>
      <c r="Q693" s="253"/>
      <c r="R693" s="253"/>
      <c r="S693" s="253"/>
      <c r="T693" s="253"/>
      <c r="U693" s="253"/>
      <c r="V693" s="253">
        <v>0</v>
      </c>
      <c r="W693" s="253">
        <v>0</v>
      </c>
      <c r="X693" s="253">
        <v>0</v>
      </c>
      <c r="Y693" s="253">
        <v>0</v>
      </c>
    </row>
    <row r="694" spans="4:25" hidden="1" outlineLevel="1">
      <c r="D694" s="246" t="s">
        <v>244</v>
      </c>
      <c r="E694" s="246" t="s">
        <v>48</v>
      </c>
      <c r="F694" s="246" t="s">
        <v>467</v>
      </c>
      <c r="G694" s="246" t="s">
        <v>468</v>
      </c>
      <c r="H694" s="246" t="s">
        <v>469</v>
      </c>
      <c r="I694" s="246" t="s">
        <v>18</v>
      </c>
      <c r="J694" s="246" t="s">
        <v>109</v>
      </c>
      <c r="L694" s="258">
        <v>4786863.3500000006</v>
      </c>
      <c r="M694" s="253"/>
      <c r="N694" s="253">
        <v>546555.6</v>
      </c>
      <c r="O694" s="253">
        <v>276689</v>
      </c>
      <c r="P694" s="253">
        <v>312386.25</v>
      </c>
      <c r="Q694" s="253">
        <v>436696.65</v>
      </c>
      <c r="R694" s="253">
        <v>360746.2</v>
      </c>
      <c r="S694" s="253">
        <v>330336</v>
      </c>
      <c r="T694" s="253">
        <v>217170.65</v>
      </c>
      <c r="U694" s="253">
        <v>358607.95</v>
      </c>
      <c r="V694" s="253">
        <v>509107.35</v>
      </c>
      <c r="W694" s="253">
        <v>520732.25</v>
      </c>
      <c r="X694" s="253">
        <v>498688.9</v>
      </c>
      <c r="Y694" s="253">
        <v>419146.55</v>
      </c>
    </row>
    <row r="695" spans="4:25" hidden="1" outlineLevel="1">
      <c r="D695" s="246" t="s">
        <v>244</v>
      </c>
      <c r="E695" s="246" t="s">
        <v>48</v>
      </c>
      <c r="F695" s="246" t="s">
        <v>467</v>
      </c>
      <c r="G695" s="246" t="s">
        <v>470</v>
      </c>
      <c r="H695" s="246" t="s">
        <v>469</v>
      </c>
      <c r="I695" s="246" t="s">
        <v>2346</v>
      </c>
      <c r="J695" s="246" t="s">
        <v>109</v>
      </c>
      <c r="L695" s="258">
        <v>125028.65</v>
      </c>
      <c r="M695" s="253"/>
      <c r="N695" s="253">
        <v>12716.2</v>
      </c>
      <c r="O695" s="253">
        <v>8240.7000000000007</v>
      </c>
      <c r="P695" s="253">
        <v>10018.4</v>
      </c>
      <c r="Q695" s="253">
        <v>8928.0499999999993</v>
      </c>
      <c r="R695" s="253">
        <v>5525</v>
      </c>
      <c r="S695" s="253">
        <v>6268.1</v>
      </c>
      <c r="T695" s="253">
        <v>6709.9</v>
      </c>
      <c r="U695" s="253">
        <v>14923.4</v>
      </c>
      <c r="V695" s="253">
        <v>7866.7</v>
      </c>
      <c r="W695" s="253">
        <v>28143.200000000001</v>
      </c>
      <c r="X695" s="253">
        <v>12318.4</v>
      </c>
      <c r="Y695" s="253">
        <v>3370.6</v>
      </c>
    </row>
    <row r="696" spans="4:25" hidden="1" outlineLevel="1">
      <c r="D696" s="246" t="s">
        <v>1002</v>
      </c>
      <c r="E696" s="246" t="s">
        <v>48</v>
      </c>
      <c r="F696" s="246" t="s">
        <v>467</v>
      </c>
      <c r="G696" s="246" t="s">
        <v>468</v>
      </c>
      <c r="H696" s="246" t="s">
        <v>469</v>
      </c>
      <c r="I696" s="246" t="s">
        <v>1003</v>
      </c>
      <c r="J696" s="246" t="s">
        <v>109</v>
      </c>
      <c r="L696" s="258">
        <v>39249.9</v>
      </c>
      <c r="M696" s="253"/>
      <c r="N696" s="253">
        <v>7.15</v>
      </c>
      <c r="O696" s="253">
        <v>55.8</v>
      </c>
      <c r="P696" s="253">
        <v>61.85</v>
      </c>
      <c r="Q696" s="253">
        <v>15.45</v>
      </c>
      <c r="R696" s="253">
        <v>7.85</v>
      </c>
      <c r="S696" s="253">
        <v>16.45</v>
      </c>
      <c r="T696" s="253">
        <v>16.05</v>
      </c>
      <c r="U696" s="253">
        <v>800</v>
      </c>
      <c r="V696" s="253">
        <v>274.89999999999998</v>
      </c>
      <c r="W696" s="253">
        <v>37979.15</v>
      </c>
      <c r="X696" s="253">
        <v>15.25</v>
      </c>
      <c r="Y696" s="253">
        <v>0</v>
      </c>
    </row>
    <row r="697" spans="4:25" hidden="1" outlineLevel="1">
      <c r="D697" s="246" t="s">
        <v>2840</v>
      </c>
      <c r="E697" s="246" t="s">
        <v>48</v>
      </c>
      <c r="F697" s="246" t="s">
        <v>467</v>
      </c>
      <c r="G697" s="246" t="s">
        <v>468</v>
      </c>
      <c r="H697" s="246" t="s">
        <v>469</v>
      </c>
      <c r="I697" s="246" t="s">
        <v>1702</v>
      </c>
      <c r="J697" s="246" t="s">
        <v>109</v>
      </c>
      <c r="L697" s="258">
        <v>600.8907999999999</v>
      </c>
      <c r="M697" s="253"/>
      <c r="N697" s="253">
        <v>23.98</v>
      </c>
      <c r="O697" s="253">
        <v>26.06</v>
      </c>
      <c r="P697" s="253">
        <v>24.06</v>
      </c>
      <c r="Q697" s="253">
        <v>1.56</v>
      </c>
      <c r="R697" s="253">
        <v>0</v>
      </c>
      <c r="S697" s="253">
        <v>15.62</v>
      </c>
      <c r="T697" s="253">
        <v>8.68</v>
      </c>
      <c r="U697" s="253">
        <v>110.1</v>
      </c>
      <c r="V697" s="253">
        <v>4.92</v>
      </c>
      <c r="W697" s="253">
        <v>157.9</v>
      </c>
      <c r="X697" s="253">
        <v>1.1499999999999999</v>
      </c>
      <c r="Y697" s="253">
        <v>226.86079999999998</v>
      </c>
    </row>
    <row r="698" spans="4:25" hidden="1" outlineLevel="1">
      <c r="D698" s="246" t="s">
        <v>2347</v>
      </c>
      <c r="E698" s="246" t="s">
        <v>50</v>
      </c>
      <c r="F698" s="246" t="s">
        <v>467</v>
      </c>
      <c r="G698" s="246" t="s">
        <v>468</v>
      </c>
      <c r="H698" s="246" t="s">
        <v>469</v>
      </c>
      <c r="I698" s="246" t="s">
        <v>2348</v>
      </c>
      <c r="J698" s="246" t="s">
        <v>108</v>
      </c>
      <c r="L698" s="258">
        <v>49930.5</v>
      </c>
      <c r="M698" s="253"/>
      <c r="N698" s="253">
        <v>2254.6</v>
      </c>
      <c r="O698" s="253">
        <v>628.85</v>
      </c>
      <c r="P698" s="253">
        <v>998.15</v>
      </c>
      <c r="Q698" s="253">
        <v>11648.9</v>
      </c>
      <c r="R698" s="253">
        <v>6179.1</v>
      </c>
      <c r="S698" s="253">
        <v>2791</v>
      </c>
      <c r="T698" s="253">
        <v>1782.04</v>
      </c>
      <c r="U698" s="253">
        <v>19072.919999999998</v>
      </c>
      <c r="V698" s="253">
        <v>1501.47</v>
      </c>
      <c r="W698" s="253">
        <v>1271.93</v>
      </c>
      <c r="X698" s="253">
        <v>1008.6</v>
      </c>
      <c r="Y698" s="253">
        <v>792.94</v>
      </c>
    </row>
    <row r="699" spans="4:25" hidden="1" outlineLevel="1">
      <c r="D699" s="246" t="s">
        <v>285</v>
      </c>
      <c r="E699" s="246" t="s">
        <v>2574</v>
      </c>
      <c r="F699" s="246" t="s">
        <v>467</v>
      </c>
      <c r="G699" s="246" t="s">
        <v>468</v>
      </c>
      <c r="H699" s="246" t="s">
        <v>469</v>
      </c>
      <c r="I699" s="246" t="s">
        <v>2841</v>
      </c>
      <c r="J699" s="246" t="s">
        <v>471</v>
      </c>
      <c r="L699" s="258">
        <v>311563.25</v>
      </c>
      <c r="M699" s="253"/>
      <c r="N699" s="253">
        <v>25394.5</v>
      </c>
      <c r="O699" s="253">
        <v>14603.25</v>
      </c>
      <c r="P699" s="253">
        <v>63241</v>
      </c>
      <c r="Q699" s="253">
        <v>7947.5</v>
      </c>
      <c r="R699" s="253">
        <v>28362.75</v>
      </c>
      <c r="S699" s="253">
        <v>8481</v>
      </c>
      <c r="T699" s="253">
        <v>19628.5</v>
      </c>
      <c r="U699" s="253">
        <v>20667.5</v>
      </c>
      <c r="V699" s="253">
        <v>23150.75</v>
      </c>
      <c r="W699" s="253">
        <v>36308.5</v>
      </c>
      <c r="X699" s="253">
        <v>50914</v>
      </c>
      <c r="Y699" s="253">
        <v>12864</v>
      </c>
    </row>
    <row r="700" spans="4:25" hidden="1" outlineLevel="1">
      <c r="D700" s="246" t="s">
        <v>483</v>
      </c>
      <c r="E700" s="246" t="s">
        <v>49</v>
      </c>
      <c r="F700" s="246" t="s">
        <v>467</v>
      </c>
      <c r="G700" s="246" t="s">
        <v>468</v>
      </c>
      <c r="H700" s="246" t="s">
        <v>469</v>
      </c>
      <c r="I700" s="246" t="s">
        <v>351</v>
      </c>
      <c r="J700" s="246" t="s">
        <v>106</v>
      </c>
      <c r="L700" s="258">
        <v>291696.06999999995</v>
      </c>
      <c r="M700" s="253"/>
      <c r="N700" s="253">
        <v>5879.24</v>
      </c>
      <c r="O700" s="253">
        <v>32883.15</v>
      </c>
      <c r="P700" s="253">
        <v>17139.830000000002</v>
      </c>
      <c r="Q700" s="253">
        <v>12294.2</v>
      </c>
      <c r="R700" s="253">
        <v>34993.160000000003</v>
      </c>
      <c r="S700" s="253">
        <v>23061.55</v>
      </c>
      <c r="T700" s="253">
        <v>24713.53</v>
      </c>
      <c r="U700" s="253">
        <v>20465.12</v>
      </c>
      <c r="V700" s="253">
        <v>19922.830000000002</v>
      </c>
      <c r="W700" s="253">
        <v>51893.99</v>
      </c>
      <c r="X700" s="253">
        <v>26191.16</v>
      </c>
      <c r="Y700" s="253">
        <v>22258.31</v>
      </c>
    </row>
    <row r="701" spans="4:25" hidden="1" outlineLevel="1">
      <c r="D701" s="246" t="s">
        <v>2709</v>
      </c>
      <c r="E701" s="246" t="s">
        <v>2574</v>
      </c>
      <c r="F701" s="246" t="s">
        <v>467</v>
      </c>
      <c r="G701" s="246" t="s">
        <v>468</v>
      </c>
      <c r="H701" s="246" t="s">
        <v>469</v>
      </c>
      <c r="I701" s="246" t="s">
        <v>2842</v>
      </c>
      <c r="J701" s="246" t="s">
        <v>471</v>
      </c>
      <c r="L701" s="258">
        <v>61084.7</v>
      </c>
      <c r="M701" s="253"/>
      <c r="N701" s="253">
        <v>6948.6</v>
      </c>
      <c r="O701" s="253">
        <v>2668.1</v>
      </c>
      <c r="P701" s="253">
        <v>2626.2</v>
      </c>
      <c r="Q701" s="253">
        <v>1744.4</v>
      </c>
      <c r="R701" s="253">
        <v>1502.1</v>
      </c>
      <c r="S701" s="253">
        <v>1585.7</v>
      </c>
      <c r="T701" s="253">
        <v>15822.2</v>
      </c>
      <c r="U701" s="253">
        <v>16445</v>
      </c>
      <c r="V701" s="253">
        <v>1612.2</v>
      </c>
      <c r="W701" s="253">
        <v>3315.6</v>
      </c>
      <c r="X701" s="253">
        <v>4876.5</v>
      </c>
      <c r="Y701" s="253">
        <v>1938.1</v>
      </c>
    </row>
    <row r="702" spans="4:25" hidden="1" outlineLevel="1">
      <c r="D702" s="246" t="s">
        <v>2843</v>
      </c>
      <c r="E702" s="246" t="s">
        <v>2574</v>
      </c>
      <c r="F702" s="246" t="s">
        <v>467</v>
      </c>
      <c r="G702" s="246" t="s">
        <v>468</v>
      </c>
      <c r="H702" s="246" t="s">
        <v>469</v>
      </c>
      <c r="I702" s="246" t="s">
        <v>2844</v>
      </c>
      <c r="J702" s="246" t="s">
        <v>471</v>
      </c>
      <c r="L702" s="258">
        <v>34909.324999999997</v>
      </c>
      <c r="M702" s="253"/>
      <c r="N702" s="253">
        <v>495.9</v>
      </c>
      <c r="O702" s="253">
        <v>345.5</v>
      </c>
      <c r="P702" s="253">
        <v>278</v>
      </c>
      <c r="Q702" s="253">
        <v>766.67499999999995</v>
      </c>
      <c r="R702" s="253">
        <v>9010.4</v>
      </c>
      <c r="S702" s="253">
        <v>344</v>
      </c>
      <c r="T702" s="253">
        <v>109.65</v>
      </c>
      <c r="U702" s="253">
        <v>837.05</v>
      </c>
      <c r="V702" s="253">
        <v>605.54999999999995</v>
      </c>
      <c r="W702" s="253">
        <v>515.6</v>
      </c>
      <c r="X702" s="253">
        <v>19026.75</v>
      </c>
      <c r="Y702" s="253">
        <v>2574.25</v>
      </c>
    </row>
    <row r="703" spans="4:25" hidden="1" outlineLevel="1">
      <c r="D703" s="246" t="s">
        <v>2743</v>
      </c>
      <c r="E703" s="246" t="s">
        <v>2574</v>
      </c>
      <c r="F703" s="246" t="s">
        <v>467</v>
      </c>
      <c r="G703" s="246" t="s">
        <v>468</v>
      </c>
      <c r="H703" s="246" t="s">
        <v>469</v>
      </c>
      <c r="I703" s="246" t="s">
        <v>2845</v>
      </c>
      <c r="J703" s="246" t="s">
        <v>471</v>
      </c>
      <c r="L703" s="258">
        <v>244562.07500000001</v>
      </c>
      <c r="M703" s="253"/>
      <c r="N703" s="253">
        <v>24014.575000000001</v>
      </c>
      <c r="O703" s="253">
        <v>20917.25</v>
      </c>
      <c r="P703" s="253">
        <v>22222.375</v>
      </c>
      <c r="Q703" s="253">
        <v>27022.125</v>
      </c>
      <c r="R703" s="253">
        <v>23133.625</v>
      </c>
      <c r="S703" s="253">
        <v>27386.5</v>
      </c>
      <c r="T703" s="253">
        <v>11392</v>
      </c>
      <c r="U703" s="253">
        <v>30373.5</v>
      </c>
      <c r="V703" s="253">
        <v>8608.125</v>
      </c>
      <c r="W703" s="253">
        <v>14814.125</v>
      </c>
      <c r="X703" s="253">
        <v>20503.875</v>
      </c>
      <c r="Y703" s="253">
        <v>14174</v>
      </c>
    </row>
    <row r="704" spans="4:25" hidden="1" outlineLevel="1">
      <c r="D704" s="246" t="s">
        <v>3134</v>
      </c>
      <c r="E704" s="246" t="s">
        <v>2574</v>
      </c>
      <c r="F704" s="246" t="s">
        <v>467</v>
      </c>
      <c r="G704" s="246" t="s">
        <v>468</v>
      </c>
      <c r="H704" s="246" t="s">
        <v>469</v>
      </c>
      <c r="I704" s="246" t="s">
        <v>2846</v>
      </c>
      <c r="J704" s="246" t="s">
        <v>471</v>
      </c>
      <c r="L704" s="258">
        <v>4149281.4099999997</v>
      </c>
      <c r="M704" s="253"/>
      <c r="N704" s="253">
        <v>179456.1</v>
      </c>
      <c r="O704" s="253">
        <v>122446.2</v>
      </c>
      <c r="P704" s="253">
        <v>162547.79999999999</v>
      </c>
      <c r="Q704" s="253">
        <v>143305.1</v>
      </c>
      <c r="R704" s="253">
        <v>100177.16</v>
      </c>
      <c r="S704" s="253">
        <v>120304.2</v>
      </c>
      <c r="T704" s="253">
        <v>172634.5</v>
      </c>
      <c r="U704" s="253">
        <v>252032.65</v>
      </c>
      <c r="V704" s="253">
        <v>760677.7</v>
      </c>
      <c r="W704" s="253">
        <v>718781.6</v>
      </c>
      <c r="X704" s="253">
        <v>840984.3</v>
      </c>
      <c r="Y704" s="253">
        <v>575934.1</v>
      </c>
    </row>
    <row r="705" spans="4:25" hidden="1" outlineLevel="1">
      <c r="D705" s="246" t="s">
        <v>3134</v>
      </c>
      <c r="E705" s="246" t="s">
        <v>2574</v>
      </c>
      <c r="F705" s="246" t="s">
        <v>467</v>
      </c>
      <c r="G705" s="246" t="s">
        <v>468</v>
      </c>
      <c r="H705" s="246" t="s">
        <v>469</v>
      </c>
      <c r="I705" s="246" t="s">
        <v>2935</v>
      </c>
      <c r="J705" s="246" t="s">
        <v>471</v>
      </c>
      <c r="L705" s="258">
        <v>2276590.223636</v>
      </c>
      <c r="M705" s="253"/>
      <c r="N705" s="253">
        <v>413566.75</v>
      </c>
      <c r="O705" s="253">
        <v>114103.75</v>
      </c>
      <c r="P705" s="253">
        <v>206502</v>
      </c>
      <c r="Q705" s="253">
        <v>239321.9</v>
      </c>
      <c r="R705" s="253">
        <v>245590.85</v>
      </c>
      <c r="S705" s="253">
        <v>197307.3</v>
      </c>
      <c r="T705" s="253">
        <v>302259.25</v>
      </c>
      <c r="U705" s="253">
        <v>318407.375</v>
      </c>
      <c r="V705" s="253">
        <v>201468.43154800002</v>
      </c>
      <c r="W705" s="253">
        <v>10777.117164000001</v>
      </c>
      <c r="X705" s="253">
        <v>21465.784791999999</v>
      </c>
      <c r="Y705" s="253">
        <v>5819.7151320000003</v>
      </c>
    </row>
    <row r="706" spans="4:25" hidden="1" outlineLevel="1">
      <c r="D706" s="246" t="s">
        <v>3134</v>
      </c>
      <c r="E706" s="246" t="s">
        <v>2574</v>
      </c>
      <c r="F706" s="246" t="s">
        <v>467</v>
      </c>
      <c r="G706" s="246" t="s">
        <v>470</v>
      </c>
      <c r="H706" s="246" t="s">
        <v>469</v>
      </c>
      <c r="I706" s="246" t="s">
        <v>3163</v>
      </c>
      <c r="J706" s="246" t="s">
        <v>471</v>
      </c>
      <c r="L706" s="258">
        <v>0</v>
      </c>
      <c r="M706" s="253"/>
      <c r="N706" s="253"/>
      <c r="O706" s="253"/>
      <c r="P706" s="253"/>
      <c r="Q706" s="253"/>
      <c r="R706" s="253"/>
      <c r="S706" s="253"/>
      <c r="T706" s="253"/>
      <c r="U706" s="253"/>
      <c r="V706" s="253"/>
      <c r="W706" s="253"/>
      <c r="X706" s="253"/>
      <c r="Y706" s="253">
        <v>0</v>
      </c>
    </row>
    <row r="707" spans="4:25" hidden="1" outlineLevel="1">
      <c r="D707" s="246" t="s">
        <v>3134</v>
      </c>
      <c r="E707" s="246" t="s">
        <v>2574</v>
      </c>
      <c r="F707" s="246" t="s">
        <v>467</v>
      </c>
      <c r="G707" s="246" t="s">
        <v>470</v>
      </c>
      <c r="H707" s="246" t="s">
        <v>469</v>
      </c>
      <c r="I707" s="246" t="s">
        <v>2936</v>
      </c>
      <c r="J707" s="246" t="s">
        <v>471</v>
      </c>
      <c r="L707" s="258">
        <v>182669.80369599999</v>
      </c>
      <c r="M707" s="253"/>
      <c r="N707" s="253">
        <v>80210.25</v>
      </c>
      <c r="O707" s="253">
        <v>875</v>
      </c>
      <c r="P707" s="253">
        <v>12331.25</v>
      </c>
      <c r="Q707" s="253">
        <v>8783</v>
      </c>
      <c r="R707" s="253">
        <v>4252.75</v>
      </c>
      <c r="S707" s="253">
        <v>14805</v>
      </c>
      <c r="T707" s="253">
        <v>5302.5</v>
      </c>
      <c r="U707" s="253">
        <v>16190</v>
      </c>
      <c r="V707" s="253">
        <v>31249.49812</v>
      </c>
      <c r="W707" s="253">
        <v>5746.2143759999999</v>
      </c>
      <c r="X707" s="253">
        <v>0</v>
      </c>
      <c r="Y707" s="253">
        <v>2924.3412000000003</v>
      </c>
    </row>
    <row r="708" spans="4:25" hidden="1" outlineLevel="1">
      <c r="D708" s="246" t="s">
        <v>1531</v>
      </c>
      <c r="E708" s="246" t="s">
        <v>2574</v>
      </c>
      <c r="F708" s="246" t="s">
        <v>465</v>
      </c>
      <c r="G708" s="246" t="s">
        <v>470</v>
      </c>
      <c r="H708" s="246" t="s">
        <v>469</v>
      </c>
      <c r="I708" s="246" t="s">
        <v>2847</v>
      </c>
      <c r="J708" s="246" t="s">
        <v>471</v>
      </c>
      <c r="L708" s="258">
        <v>0</v>
      </c>
      <c r="M708" s="253"/>
      <c r="N708" s="253">
        <v>0</v>
      </c>
      <c r="O708" s="253">
        <v>0</v>
      </c>
      <c r="P708" s="253">
        <v>0</v>
      </c>
      <c r="Q708" s="253">
        <v>0</v>
      </c>
      <c r="R708" s="253">
        <v>0</v>
      </c>
      <c r="S708" s="253">
        <v>0</v>
      </c>
      <c r="T708" s="253">
        <v>0</v>
      </c>
      <c r="U708" s="253">
        <v>0</v>
      </c>
      <c r="V708" s="253">
        <v>0</v>
      </c>
      <c r="W708" s="253">
        <v>0</v>
      </c>
      <c r="X708" s="253">
        <v>0</v>
      </c>
      <c r="Y708" s="253">
        <v>0</v>
      </c>
    </row>
    <row r="709" spans="4:25" hidden="1" outlineLevel="1">
      <c r="D709" s="246" t="s">
        <v>1531</v>
      </c>
      <c r="E709" s="246" t="s">
        <v>2574</v>
      </c>
      <c r="F709" s="246" t="s">
        <v>467</v>
      </c>
      <c r="G709" s="246" t="s">
        <v>468</v>
      </c>
      <c r="H709" s="246" t="s">
        <v>469</v>
      </c>
      <c r="I709" s="246" t="s">
        <v>2848</v>
      </c>
      <c r="J709" s="246" t="s">
        <v>471</v>
      </c>
      <c r="L709" s="258">
        <v>4648788.99</v>
      </c>
      <c r="M709" s="253"/>
      <c r="N709" s="253">
        <v>185697.4</v>
      </c>
      <c r="O709" s="253">
        <v>387502.75</v>
      </c>
      <c r="P709" s="253">
        <v>552774.15</v>
      </c>
      <c r="Q709" s="253">
        <v>237045.1</v>
      </c>
      <c r="R709" s="253">
        <v>617813.29</v>
      </c>
      <c r="S709" s="253">
        <v>452019.15</v>
      </c>
      <c r="T709" s="253">
        <v>563015.30000000005</v>
      </c>
      <c r="U709" s="253">
        <v>199185.1</v>
      </c>
      <c r="V709" s="253">
        <v>454666.05</v>
      </c>
      <c r="W709" s="253">
        <v>259501.85</v>
      </c>
      <c r="X709" s="253">
        <v>535215</v>
      </c>
      <c r="Y709" s="253">
        <v>204353.85</v>
      </c>
    </row>
    <row r="710" spans="4:25" hidden="1" outlineLevel="1">
      <c r="D710" s="246" t="s">
        <v>1531</v>
      </c>
      <c r="E710" s="246" t="s">
        <v>2574</v>
      </c>
      <c r="F710" s="246" t="s">
        <v>467</v>
      </c>
      <c r="G710" s="246" t="s">
        <v>470</v>
      </c>
      <c r="H710" s="246" t="s">
        <v>469</v>
      </c>
      <c r="I710" s="246" t="s">
        <v>2849</v>
      </c>
      <c r="J710" s="246" t="s">
        <v>471</v>
      </c>
      <c r="L710" s="258">
        <v>176178.5</v>
      </c>
      <c r="M710" s="253"/>
      <c r="N710" s="253">
        <v>1200</v>
      </c>
      <c r="O710" s="253">
        <v>3730</v>
      </c>
      <c r="P710" s="253">
        <v>2522</v>
      </c>
      <c r="Q710" s="253">
        <v>10014</v>
      </c>
      <c r="R710" s="253">
        <v>3072</v>
      </c>
      <c r="S710" s="253">
        <v>15458</v>
      </c>
      <c r="T710" s="253">
        <v>2080</v>
      </c>
      <c r="U710" s="253">
        <v>5020</v>
      </c>
      <c r="V710" s="253">
        <v>4784</v>
      </c>
      <c r="W710" s="253">
        <v>19706</v>
      </c>
      <c r="X710" s="253">
        <v>106982.5</v>
      </c>
      <c r="Y710" s="253">
        <v>1610</v>
      </c>
    </row>
    <row r="711" spans="4:25" hidden="1" outlineLevel="1">
      <c r="D711" s="246" t="s">
        <v>2022</v>
      </c>
      <c r="E711" s="246" t="s">
        <v>49</v>
      </c>
      <c r="F711" s="246" t="s">
        <v>467</v>
      </c>
      <c r="G711" s="246" t="s">
        <v>468</v>
      </c>
      <c r="H711" s="246" t="s">
        <v>469</v>
      </c>
      <c r="I711" s="246" t="s">
        <v>2850</v>
      </c>
      <c r="J711" s="246" t="s">
        <v>482</v>
      </c>
      <c r="L711" s="258">
        <v>0</v>
      </c>
      <c r="M711" s="253"/>
      <c r="N711" s="253">
        <v>0</v>
      </c>
      <c r="O711" s="253">
        <v>0</v>
      </c>
      <c r="P711" s="253">
        <v>0</v>
      </c>
      <c r="Q711" s="253">
        <v>0</v>
      </c>
      <c r="R711" s="253">
        <v>0</v>
      </c>
      <c r="S711" s="253">
        <v>0</v>
      </c>
      <c r="T711" s="253">
        <v>0</v>
      </c>
      <c r="U711" s="253">
        <v>0</v>
      </c>
      <c r="V711" s="253">
        <v>0</v>
      </c>
      <c r="W711" s="253">
        <v>0</v>
      </c>
      <c r="X711" s="253">
        <v>0</v>
      </c>
      <c r="Y711" s="253">
        <v>0</v>
      </c>
    </row>
    <row r="712" spans="4:25" hidden="1" outlineLevel="1">
      <c r="D712" s="246" t="s">
        <v>287</v>
      </c>
      <c r="E712" s="246" t="s">
        <v>50</v>
      </c>
      <c r="F712" s="246" t="s">
        <v>467</v>
      </c>
      <c r="G712" s="246" t="s">
        <v>468</v>
      </c>
      <c r="H712" s="246" t="s">
        <v>469</v>
      </c>
      <c r="I712" s="246" t="s">
        <v>277</v>
      </c>
      <c r="J712" s="246" t="s">
        <v>108</v>
      </c>
      <c r="L712" s="258">
        <v>13839.390000000001</v>
      </c>
      <c r="M712" s="253"/>
      <c r="N712" s="253">
        <v>1815.24</v>
      </c>
      <c r="O712" s="253">
        <v>1553.86</v>
      </c>
      <c r="P712" s="253">
        <v>953.1</v>
      </c>
      <c r="Q712" s="253">
        <v>1433.77</v>
      </c>
      <c r="R712" s="253">
        <v>911.4</v>
      </c>
      <c r="S712" s="253">
        <v>1154.25</v>
      </c>
      <c r="T712" s="253">
        <v>1619.52</v>
      </c>
      <c r="U712" s="253">
        <v>410.35</v>
      </c>
      <c r="V712" s="253">
        <v>1192.0999999999999</v>
      </c>
      <c r="W712" s="253">
        <v>1468.1</v>
      </c>
      <c r="X712" s="253">
        <v>648.20000000000005</v>
      </c>
      <c r="Y712" s="253">
        <v>679.5</v>
      </c>
    </row>
    <row r="713" spans="4:25" hidden="1" outlineLevel="1">
      <c r="D713" s="246" t="s">
        <v>245</v>
      </c>
      <c r="E713" s="246" t="s">
        <v>49</v>
      </c>
      <c r="F713" s="246" t="s">
        <v>467</v>
      </c>
      <c r="G713" s="246" t="s">
        <v>468</v>
      </c>
      <c r="H713" s="246" t="s">
        <v>469</v>
      </c>
      <c r="I713" s="246" t="s">
        <v>1543</v>
      </c>
      <c r="J713" s="246" t="s">
        <v>110</v>
      </c>
      <c r="L713" s="258">
        <v>39349.1</v>
      </c>
      <c r="M713" s="253"/>
      <c r="N713" s="253">
        <v>968.3</v>
      </c>
      <c r="O713" s="253">
        <v>3014.3</v>
      </c>
      <c r="P713" s="253">
        <v>699.45</v>
      </c>
      <c r="Q713" s="253">
        <v>2467.35</v>
      </c>
      <c r="R713" s="253">
        <v>6946.2</v>
      </c>
      <c r="S713" s="253">
        <v>9042.4500000000007</v>
      </c>
      <c r="T713" s="253">
        <v>3866.35</v>
      </c>
      <c r="U713" s="253">
        <v>579.85</v>
      </c>
      <c r="V713" s="253">
        <v>1327.35</v>
      </c>
      <c r="W713" s="253">
        <v>5092.95</v>
      </c>
      <c r="X713" s="253">
        <v>4746.55</v>
      </c>
      <c r="Y713" s="253">
        <v>598</v>
      </c>
    </row>
    <row r="714" spans="4:25" hidden="1" outlineLevel="1">
      <c r="D714" s="246" t="s">
        <v>1779</v>
      </c>
      <c r="E714" s="246" t="s">
        <v>49</v>
      </c>
      <c r="F714" s="246" t="s">
        <v>467</v>
      </c>
      <c r="G714" s="246" t="s">
        <v>468</v>
      </c>
      <c r="H714" s="246" t="s">
        <v>469</v>
      </c>
      <c r="I714" s="246" t="s">
        <v>1841</v>
      </c>
      <c r="J714" s="246" t="s">
        <v>106</v>
      </c>
      <c r="L714" s="258">
        <v>330850.73999999993</v>
      </c>
      <c r="M714" s="253"/>
      <c r="N714" s="253">
        <v>15716.73</v>
      </c>
      <c r="O714" s="253">
        <v>16884.14</v>
      </c>
      <c r="P714" s="253">
        <v>60254.11</v>
      </c>
      <c r="Q714" s="253">
        <v>24750.49</v>
      </c>
      <c r="R714" s="253">
        <v>22166.25</v>
      </c>
      <c r="S714" s="253">
        <v>34306.699999999997</v>
      </c>
      <c r="T714" s="253">
        <v>41834.239999999998</v>
      </c>
      <c r="U714" s="253">
        <v>19401.77</v>
      </c>
      <c r="V714" s="253">
        <v>11999.98</v>
      </c>
      <c r="W714" s="253">
        <v>31300.66</v>
      </c>
      <c r="X714" s="253">
        <v>33872.17</v>
      </c>
      <c r="Y714" s="253">
        <v>18363.5</v>
      </c>
    </row>
    <row r="715" spans="4:25" hidden="1" outlineLevel="1">
      <c r="D715" s="246" t="s">
        <v>246</v>
      </c>
      <c r="E715" s="246" t="s">
        <v>49</v>
      </c>
      <c r="F715" s="246" t="s">
        <v>467</v>
      </c>
      <c r="G715" s="246" t="s">
        <v>468</v>
      </c>
      <c r="H715" s="246" t="s">
        <v>469</v>
      </c>
      <c r="I715" s="246" t="s">
        <v>1544</v>
      </c>
      <c r="J715" s="246" t="s">
        <v>110</v>
      </c>
      <c r="L715" s="258">
        <v>34907.050000000003</v>
      </c>
      <c r="M715" s="253"/>
      <c r="N715" s="253">
        <v>4212.0600000000004</v>
      </c>
      <c r="O715" s="253">
        <v>957.17</v>
      </c>
      <c r="P715" s="253">
        <v>7745.47</v>
      </c>
      <c r="Q715" s="253">
        <v>1390.22</v>
      </c>
      <c r="R715" s="253">
        <v>2765.05</v>
      </c>
      <c r="S715" s="253">
        <v>2943.74</v>
      </c>
      <c r="T715" s="253">
        <v>2966.95</v>
      </c>
      <c r="U715" s="253">
        <v>1325.81</v>
      </c>
      <c r="V715" s="253">
        <v>2928.28</v>
      </c>
      <c r="W715" s="253">
        <v>860.89</v>
      </c>
      <c r="X715" s="253">
        <v>1715.14</v>
      </c>
      <c r="Y715" s="253">
        <v>5096.2700000000004</v>
      </c>
    </row>
    <row r="716" spans="4:25" hidden="1" outlineLevel="1">
      <c r="D716" s="246" t="s">
        <v>288</v>
      </c>
      <c r="E716" s="246" t="s">
        <v>49</v>
      </c>
      <c r="F716" s="246" t="s">
        <v>467</v>
      </c>
      <c r="G716" s="246" t="s">
        <v>468</v>
      </c>
      <c r="H716" s="246" t="s">
        <v>469</v>
      </c>
      <c r="I716" s="246" t="s">
        <v>1545</v>
      </c>
      <c r="J716" s="246" t="s">
        <v>110</v>
      </c>
      <c r="L716" s="258">
        <v>8337.1999999999989</v>
      </c>
      <c r="M716" s="253"/>
      <c r="N716" s="253">
        <v>978.2</v>
      </c>
      <c r="O716" s="253">
        <v>1426.5</v>
      </c>
      <c r="P716" s="253">
        <v>676.3</v>
      </c>
      <c r="Q716" s="253">
        <v>488.1</v>
      </c>
      <c r="R716" s="253">
        <v>727.4</v>
      </c>
      <c r="S716" s="253">
        <v>633</v>
      </c>
      <c r="T716" s="253">
        <v>899.7</v>
      </c>
      <c r="U716" s="253">
        <v>294.7</v>
      </c>
      <c r="V716" s="253">
        <v>498.2</v>
      </c>
      <c r="W716" s="253">
        <v>763.9</v>
      </c>
      <c r="X716" s="253">
        <v>418.7</v>
      </c>
      <c r="Y716" s="253">
        <v>532.5</v>
      </c>
    </row>
    <row r="717" spans="4:25" hidden="1" outlineLevel="1">
      <c r="D717" s="246" t="s">
        <v>752</v>
      </c>
      <c r="E717" s="246" t="s">
        <v>49</v>
      </c>
      <c r="F717" s="246" t="s">
        <v>467</v>
      </c>
      <c r="G717" s="246" t="s">
        <v>468</v>
      </c>
      <c r="H717" s="246" t="s">
        <v>469</v>
      </c>
      <c r="I717" s="246" t="s">
        <v>753</v>
      </c>
      <c r="J717" s="246" t="s">
        <v>106</v>
      </c>
      <c r="L717" s="258">
        <v>9256817.5</v>
      </c>
      <c r="M717" s="253"/>
      <c r="N717" s="253">
        <v>950490.1</v>
      </c>
      <c r="O717" s="253">
        <v>617867.30000000005</v>
      </c>
      <c r="P717" s="253">
        <v>552129.30000000005</v>
      </c>
      <c r="Q717" s="253">
        <v>667212.4</v>
      </c>
      <c r="R717" s="253">
        <v>754243.9</v>
      </c>
      <c r="S717" s="253">
        <v>853591</v>
      </c>
      <c r="T717" s="253">
        <v>859920.2</v>
      </c>
      <c r="U717" s="253">
        <v>439044.8</v>
      </c>
      <c r="V717" s="253">
        <v>901225.3</v>
      </c>
      <c r="W717" s="253">
        <v>1191196.8</v>
      </c>
      <c r="X717" s="253">
        <v>792015.4</v>
      </c>
      <c r="Y717" s="253">
        <v>677881</v>
      </c>
    </row>
    <row r="718" spans="4:25" hidden="1" outlineLevel="1">
      <c r="D718" s="246" t="s">
        <v>3164</v>
      </c>
      <c r="E718" s="246" t="s">
        <v>49</v>
      </c>
      <c r="F718" s="246" t="s">
        <v>467</v>
      </c>
      <c r="G718" s="246" t="s">
        <v>468</v>
      </c>
      <c r="H718" s="246" t="s">
        <v>469</v>
      </c>
      <c r="I718" s="246" t="s">
        <v>3165</v>
      </c>
      <c r="J718" s="246" t="s">
        <v>106</v>
      </c>
      <c r="L718" s="258">
        <v>33754.880000000005</v>
      </c>
      <c r="M718" s="253"/>
      <c r="N718" s="253"/>
      <c r="O718" s="253"/>
      <c r="P718" s="253"/>
      <c r="Q718" s="253"/>
      <c r="R718" s="253">
        <v>1904.24</v>
      </c>
      <c r="S718" s="253">
        <v>3930.81</v>
      </c>
      <c r="T718" s="253">
        <v>5826.42</v>
      </c>
      <c r="U718" s="253">
        <v>3520.49</v>
      </c>
      <c r="V718" s="253">
        <v>3200.67</v>
      </c>
      <c r="W718" s="253">
        <v>5087.16</v>
      </c>
      <c r="X718" s="253">
        <v>6168.56</v>
      </c>
      <c r="Y718" s="253">
        <v>4116.53</v>
      </c>
    </row>
    <row r="719" spans="4:25" hidden="1" outlineLevel="1">
      <c r="D719" s="246" t="s">
        <v>2349</v>
      </c>
      <c r="E719" s="246" t="s">
        <v>49</v>
      </c>
      <c r="F719" s="246" t="s">
        <v>467</v>
      </c>
      <c r="G719" s="246" t="s">
        <v>468</v>
      </c>
      <c r="H719" s="246" t="s">
        <v>469</v>
      </c>
      <c r="I719" s="246" t="s">
        <v>2350</v>
      </c>
      <c r="J719" s="246" t="s">
        <v>106</v>
      </c>
      <c r="L719" s="258">
        <v>840444.20000000019</v>
      </c>
      <c r="M719" s="253"/>
      <c r="N719" s="253">
        <v>79312.600000000006</v>
      </c>
      <c r="O719" s="253">
        <v>48691.9</v>
      </c>
      <c r="P719" s="253">
        <v>43714.6</v>
      </c>
      <c r="Q719" s="253">
        <v>52579</v>
      </c>
      <c r="R719" s="253">
        <v>66119.5</v>
      </c>
      <c r="S719" s="253">
        <v>66721.399999999994</v>
      </c>
      <c r="T719" s="253">
        <v>77352.899999999994</v>
      </c>
      <c r="U719" s="253">
        <v>67885</v>
      </c>
      <c r="V719" s="253">
        <v>62414.8</v>
      </c>
      <c r="W719" s="253">
        <v>141716.20000000001</v>
      </c>
      <c r="X719" s="253">
        <v>68614.3</v>
      </c>
      <c r="Y719" s="253">
        <v>65322</v>
      </c>
    </row>
    <row r="720" spans="4:25" hidden="1" outlineLevel="1">
      <c r="D720" s="246" t="s">
        <v>289</v>
      </c>
      <c r="E720" s="246" t="s">
        <v>49</v>
      </c>
      <c r="F720" s="246" t="s">
        <v>467</v>
      </c>
      <c r="G720" s="246" t="s">
        <v>468</v>
      </c>
      <c r="H720" s="246" t="s">
        <v>469</v>
      </c>
      <c r="I720" s="246" t="s">
        <v>2853</v>
      </c>
      <c r="J720" s="246" t="s">
        <v>110</v>
      </c>
      <c r="L720" s="258">
        <v>657</v>
      </c>
      <c r="M720" s="253"/>
      <c r="N720" s="253">
        <v>0</v>
      </c>
      <c r="O720" s="253">
        <v>130</v>
      </c>
      <c r="P720" s="253">
        <v>130</v>
      </c>
      <c r="Q720" s="253">
        <v>0</v>
      </c>
      <c r="R720" s="253">
        <v>0</v>
      </c>
      <c r="S720" s="253">
        <v>110</v>
      </c>
      <c r="T720" s="253">
        <v>0</v>
      </c>
      <c r="U720" s="253">
        <v>112</v>
      </c>
      <c r="V720" s="253">
        <v>120</v>
      </c>
      <c r="W720" s="253">
        <v>0</v>
      </c>
      <c r="X720" s="253">
        <v>0</v>
      </c>
      <c r="Y720" s="253">
        <v>55</v>
      </c>
    </row>
    <row r="721" spans="4:25" hidden="1" outlineLevel="1">
      <c r="D721" s="246" t="s">
        <v>366</v>
      </c>
      <c r="E721" s="246" t="s">
        <v>50</v>
      </c>
      <c r="F721" s="246" t="s">
        <v>467</v>
      </c>
      <c r="G721" s="246" t="s">
        <v>468</v>
      </c>
      <c r="H721" s="246" t="s">
        <v>469</v>
      </c>
      <c r="I721" s="246" t="s">
        <v>367</v>
      </c>
      <c r="J721" s="246" t="s">
        <v>108</v>
      </c>
      <c r="L721" s="258">
        <v>36422.050000000003</v>
      </c>
      <c r="M721" s="253"/>
      <c r="N721" s="253">
        <v>3703.7</v>
      </c>
      <c r="O721" s="253">
        <v>3288.1</v>
      </c>
      <c r="P721" s="253">
        <v>5398.55</v>
      </c>
      <c r="Q721" s="253">
        <v>4550.95</v>
      </c>
      <c r="R721" s="253">
        <v>5105.8500000000004</v>
      </c>
      <c r="S721" s="253">
        <v>1594.65</v>
      </c>
      <c r="T721" s="253">
        <v>2103.25</v>
      </c>
      <c r="U721" s="253">
        <v>1006.35</v>
      </c>
      <c r="V721" s="253">
        <v>1403.9</v>
      </c>
      <c r="W721" s="253">
        <v>3177.95</v>
      </c>
      <c r="X721" s="253">
        <v>4062.5</v>
      </c>
      <c r="Y721" s="253">
        <v>1026.3</v>
      </c>
    </row>
    <row r="722" spans="4:25" hidden="1" outlineLevel="1">
      <c r="D722" s="246" t="s">
        <v>2711</v>
      </c>
      <c r="E722" s="246" t="s">
        <v>2574</v>
      </c>
      <c r="F722" s="246" t="s">
        <v>467</v>
      </c>
      <c r="G722" s="246" t="s">
        <v>468</v>
      </c>
      <c r="H722" s="246" t="s">
        <v>469</v>
      </c>
      <c r="I722" s="246" t="s">
        <v>2854</v>
      </c>
      <c r="J722" s="246" t="s">
        <v>471</v>
      </c>
      <c r="L722" s="258">
        <v>7029.0000000000009</v>
      </c>
      <c r="M722" s="253"/>
      <c r="N722" s="253">
        <v>336.7</v>
      </c>
      <c r="O722" s="253">
        <v>289.10000000000002</v>
      </c>
      <c r="P722" s="253">
        <v>1132.6500000000001</v>
      </c>
      <c r="Q722" s="253">
        <v>307.10000000000002</v>
      </c>
      <c r="R722" s="253">
        <v>184.27500000000001</v>
      </c>
      <c r="S722" s="253">
        <v>291.875</v>
      </c>
      <c r="T722" s="253">
        <v>1554.65</v>
      </c>
      <c r="U722" s="253">
        <v>387.55</v>
      </c>
      <c r="V722" s="253">
        <v>433.25</v>
      </c>
      <c r="W722" s="253">
        <v>135</v>
      </c>
      <c r="X722" s="253">
        <v>1243.25</v>
      </c>
      <c r="Y722" s="253">
        <v>733.6</v>
      </c>
    </row>
    <row r="723" spans="4:25" hidden="1" outlineLevel="1">
      <c r="D723" s="246" t="s">
        <v>207</v>
      </c>
      <c r="E723" s="246" t="s">
        <v>48</v>
      </c>
      <c r="F723" s="246" t="s">
        <v>467</v>
      </c>
      <c r="G723" s="246" t="s">
        <v>468</v>
      </c>
      <c r="H723" s="246" t="s">
        <v>469</v>
      </c>
      <c r="I723" s="246" t="s">
        <v>1368</v>
      </c>
      <c r="J723" s="246" t="s">
        <v>109</v>
      </c>
      <c r="L723" s="258">
        <v>7067.2</v>
      </c>
      <c r="M723" s="253"/>
      <c r="N723" s="253">
        <v>652.9</v>
      </c>
      <c r="O723" s="253">
        <v>180</v>
      </c>
      <c r="P723" s="253">
        <v>124</v>
      </c>
      <c r="Q723" s="253">
        <v>48</v>
      </c>
      <c r="R723" s="253">
        <v>30</v>
      </c>
      <c r="S723" s="253">
        <v>56</v>
      </c>
      <c r="T723" s="253">
        <v>650</v>
      </c>
      <c r="U723" s="253">
        <v>625</v>
      </c>
      <c r="V723" s="253">
        <v>4015</v>
      </c>
      <c r="W723" s="253">
        <v>60</v>
      </c>
      <c r="X723" s="253">
        <v>132</v>
      </c>
      <c r="Y723" s="253">
        <v>494.3</v>
      </c>
    </row>
    <row r="724" spans="4:25" hidden="1" outlineLevel="1">
      <c r="D724" s="246" t="s">
        <v>290</v>
      </c>
      <c r="E724" s="246" t="s">
        <v>48</v>
      </c>
      <c r="F724" s="246" t="s">
        <v>465</v>
      </c>
      <c r="G724" s="246" t="s">
        <v>470</v>
      </c>
      <c r="H724" s="246" t="s">
        <v>469</v>
      </c>
      <c r="I724" s="246" t="s">
        <v>3166</v>
      </c>
      <c r="J724" s="246" t="s">
        <v>109</v>
      </c>
      <c r="L724" s="258">
        <v>0</v>
      </c>
      <c r="M724" s="253"/>
      <c r="N724" s="253"/>
      <c r="O724" s="253"/>
      <c r="P724" s="253"/>
      <c r="Q724" s="253"/>
      <c r="R724" s="253"/>
      <c r="S724" s="253"/>
      <c r="T724" s="253"/>
      <c r="U724" s="253"/>
      <c r="V724" s="253">
        <v>0</v>
      </c>
      <c r="W724" s="253">
        <v>0</v>
      </c>
      <c r="X724" s="253">
        <v>0</v>
      </c>
      <c r="Y724" s="253">
        <v>0</v>
      </c>
    </row>
    <row r="725" spans="4:25" hidden="1" outlineLevel="1">
      <c r="D725" s="246" t="s">
        <v>290</v>
      </c>
      <c r="E725" s="246" t="s">
        <v>48</v>
      </c>
      <c r="F725" s="246" t="s">
        <v>467</v>
      </c>
      <c r="G725" s="246" t="s">
        <v>468</v>
      </c>
      <c r="H725" s="246" t="s">
        <v>469</v>
      </c>
      <c r="I725" s="246" t="s">
        <v>376</v>
      </c>
      <c r="J725" s="246" t="s">
        <v>109</v>
      </c>
      <c r="L725" s="258">
        <v>11012787.35</v>
      </c>
      <c r="M725" s="253"/>
      <c r="N725" s="253">
        <v>919662.15</v>
      </c>
      <c r="O725" s="253">
        <v>727014.9</v>
      </c>
      <c r="P725" s="253">
        <v>1187977.3</v>
      </c>
      <c r="Q725" s="253">
        <v>1248988.6000000001</v>
      </c>
      <c r="R725" s="253">
        <v>1099792.3999999999</v>
      </c>
      <c r="S725" s="253">
        <v>575746.5</v>
      </c>
      <c r="T725" s="253">
        <v>540677.30000000005</v>
      </c>
      <c r="U725" s="253">
        <v>630578.19999999995</v>
      </c>
      <c r="V725" s="253">
        <v>894941.1</v>
      </c>
      <c r="W725" s="253">
        <v>1665052.1</v>
      </c>
      <c r="X725" s="253">
        <v>916216.4</v>
      </c>
      <c r="Y725" s="253">
        <v>606140.4</v>
      </c>
    </row>
    <row r="726" spans="4:25" hidden="1" outlineLevel="1">
      <c r="D726" s="246" t="s">
        <v>290</v>
      </c>
      <c r="E726" s="246" t="s">
        <v>48</v>
      </c>
      <c r="F726" s="246" t="s">
        <v>467</v>
      </c>
      <c r="G726" s="246" t="s">
        <v>470</v>
      </c>
      <c r="H726" s="246" t="s">
        <v>469</v>
      </c>
      <c r="I726" s="246" t="s">
        <v>2351</v>
      </c>
      <c r="J726" s="246" t="s">
        <v>109</v>
      </c>
      <c r="L726" s="258">
        <v>693285.29999999993</v>
      </c>
      <c r="M726" s="253"/>
      <c r="N726" s="253">
        <v>55284.6</v>
      </c>
      <c r="O726" s="253">
        <v>7404.6</v>
      </c>
      <c r="P726" s="253">
        <v>89081.4</v>
      </c>
      <c r="Q726" s="253">
        <v>36524.6</v>
      </c>
      <c r="R726" s="253">
        <v>178331.6</v>
      </c>
      <c r="S726" s="253">
        <v>32087.599999999999</v>
      </c>
      <c r="T726" s="253">
        <v>3009.6</v>
      </c>
      <c r="U726" s="253">
        <v>22345.4</v>
      </c>
      <c r="V726" s="253">
        <v>30827.599999999999</v>
      </c>
      <c r="W726" s="253">
        <v>67913.2</v>
      </c>
      <c r="X726" s="253">
        <v>107346.2</v>
      </c>
      <c r="Y726" s="253">
        <v>63128.9</v>
      </c>
    </row>
    <row r="727" spans="4:25" hidden="1" outlineLevel="1">
      <c r="D727" s="246" t="s">
        <v>1004</v>
      </c>
      <c r="E727" s="246" t="s">
        <v>48</v>
      </c>
      <c r="F727" s="246" t="s">
        <v>467</v>
      </c>
      <c r="G727" s="246" t="s">
        <v>468</v>
      </c>
      <c r="H727" s="246" t="s">
        <v>469</v>
      </c>
      <c r="I727" s="246" t="s">
        <v>1005</v>
      </c>
      <c r="J727" s="246" t="s">
        <v>109</v>
      </c>
      <c r="L727" s="258">
        <v>186876.99999999997</v>
      </c>
      <c r="M727" s="253"/>
      <c r="N727" s="253">
        <v>19098.400000000001</v>
      </c>
      <c r="O727" s="253">
        <v>27455.3</v>
      </c>
      <c r="P727" s="253">
        <v>12912.6</v>
      </c>
      <c r="Q727" s="253">
        <v>12489</v>
      </c>
      <c r="R727" s="253">
        <v>4295.8</v>
      </c>
      <c r="S727" s="253">
        <v>1297.8</v>
      </c>
      <c r="T727" s="253">
        <v>3272.4</v>
      </c>
      <c r="U727" s="253">
        <v>16150.9</v>
      </c>
      <c r="V727" s="253">
        <v>12578.6</v>
      </c>
      <c r="W727" s="253">
        <v>68189</v>
      </c>
      <c r="X727" s="253">
        <v>3142.9</v>
      </c>
      <c r="Y727" s="253">
        <v>5994.3</v>
      </c>
    </row>
    <row r="728" spans="4:25" hidden="1" outlineLevel="1">
      <c r="D728" s="246" t="s">
        <v>815</v>
      </c>
      <c r="E728" s="246" t="s">
        <v>48</v>
      </c>
      <c r="F728" s="246" t="s">
        <v>467</v>
      </c>
      <c r="G728" s="246" t="s">
        <v>468</v>
      </c>
      <c r="H728" s="246" t="s">
        <v>469</v>
      </c>
      <c r="I728" s="246" t="s">
        <v>389</v>
      </c>
      <c r="J728" s="246" t="s">
        <v>109</v>
      </c>
      <c r="L728" s="258">
        <v>26726.34</v>
      </c>
      <c r="M728" s="253"/>
      <c r="N728" s="253">
        <v>35.42</v>
      </c>
      <c r="O728" s="253">
        <v>9.66</v>
      </c>
      <c r="P728" s="253">
        <v>614.42999999999995</v>
      </c>
      <c r="Q728" s="253">
        <v>222.21</v>
      </c>
      <c r="R728" s="253">
        <v>344.89</v>
      </c>
      <c r="S728" s="253">
        <v>125.42</v>
      </c>
      <c r="T728" s="253">
        <v>24375.39</v>
      </c>
      <c r="U728" s="253">
        <v>19.36</v>
      </c>
      <c r="V728" s="253">
        <v>105.72</v>
      </c>
      <c r="W728" s="253">
        <v>7.6</v>
      </c>
      <c r="X728" s="253">
        <v>591</v>
      </c>
      <c r="Y728" s="253">
        <v>275.24</v>
      </c>
    </row>
    <row r="729" spans="4:25" hidden="1" outlineLevel="1">
      <c r="D729" s="246" t="s">
        <v>200</v>
      </c>
      <c r="E729" s="246" t="s">
        <v>48</v>
      </c>
      <c r="F729" s="246" t="s">
        <v>465</v>
      </c>
      <c r="G729" s="246" t="s">
        <v>470</v>
      </c>
      <c r="H729" s="246" t="s">
        <v>469</v>
      </c>
      <c r="I729" s="246" t="s">
        <v>3167</v>
      </c>
      <c r="J729" s="246" t="s">
        <v>109</v>
      </c>
      <c r="L729" s="258">
        <v>0</v>
      </c>
      <c r="M729" s="253"/>
      <c r="N729" s="253"/>
      <c r="O729" s="253"/>
      <c r="P729" s="253"/>
      <c r="Q729" s="253"/>
      <c r="R729" s="253"/>
      <c r="S729" s="253"/>
      <c r="T729" s="253"/>
      <c r="U729" s="253"/>
      <c r="V729" s="253">
        <v>0</v>
      </c>
      <c r="W729" s="253">
        <v>0</v>
      </c>
      <c r="X729" s="253">
        <v>0</v>
      </c>
      <c r="Y729" s="253">
        <v>0</v>
      </c>
    </row>
    <row r="730" spans="4:25" hidden="1" outlineLevel="1">
      <c r="D730" s="246" t="s">
        <v>200</v>
      </c>
      <c r="E730" s="246" t="s">
        <v>48</v>
      </c>
      <c r="F730" s="246" t="s">
        <v>467</v>
      </c>
      <c r="G730" s="246" t="s">
        <v>468</v>
      </c>
      <c r="H730" s="246" t="s">
        <v>469</v>
      </c>
      <c r="I730" s="246" t="s">
        <v>377</v>
      </c>
      <c r="J730" s="246" t="s">
        <v>109</v>
      </c>
      <c r="L730" s="258">
        <v>1515578.06</v>
      </c>
      <c r="M730" s="253"/>
      <c r="N730" s="253">
        <v>134206.16</v>
      </c>
      <c r="O730" s="253">
        <v>43493.75</v>
      </c>
      <c r="P730" s="253">
        <v>75017.899999999994</v>
      </c>
      <c r="Q730" s="253">
        <v>65458</v>
      </c>
      <c r="R730" s="253">
        <v>122221.1</v>
      </c>
      <c r="S730" s="253">
        <v>30862</v>
      </c>
      <c r="T730" s="253">
        <v>28741.200000000001</v>
      </c>
      <c r="U730" s="253">
        <v>53922.8</v>
      </c>
      <c r="V730" s="253">
        <v>71969.25</v>
      </c>
      <c r="W730" s="253">
        <v>399535.95</v>
      </c>
      <c r="X730" s="253">
        <v>213624.95</v>
      </c>
      <c r="Y730" s="253">
        <v>276525</v>
      </c>
    </row>
    <row r="731" spans="4:25" hidden="1" outlineLevel="1">
      <c r="D731" s="246" t="s">
        <v>200</v>
      </c>
      <c r="E731" s="246" t="s">
        <v>48</v>
      </c>
      <c r="F731" s="246" t="s">
        <v>467</v>
      </c>
      <c r="G731" s="246" t="s">
        <v>470</v>
      </c>
      <c r="H731" s="246" t="s">
        <v>469</v>
      </c>
      <c r="I731" s="246" t="s">
        <v>2352</v>
      </c>
      <c r="J731" s="246" t="s">
        <v>109</v>
      </c>
      <c r="L731" s="258">
        <v>17671.95</v>
      </c>
      <c r="M731" s="253"/>
      <c r="N731" s="253">
        <v>1550.25</v>
      </c>
      <c r="O731" s="253">
        <v>3710.5</v>
      </c>
      <c r="P731" s="253">
        <v>5275.4</v>
      </c>
      <c r="Q731" s="253">
        <v>1247.5999999999999</v>
      </c>
      <c r="R731" s="253">
        <v>790</v>
      </c>
      <c r="S731" s="253">
        <v>0</v>
      </c>
      <c r="T731" s="253">
        <v>14.6</v>
      </c>
      <c r="U731" s="253">
        <v>172</v>
      </c>
      <c r="V731" s="253">
        <v>809.6</v>
      </c>
      <c r="W731" s="253">
        <v>3106.8</v>
      </c>
      <c r="X731" s="253">
        <v>863.2</v>
      </c>
      <c r="Y731" s="253">
        <v>132</v>
      </c>
    </row>
    <row r="732" spans="4:25" hidden="1" outlineLevel="1">
      <c r="D732" s="246" t="s">
        <v>2750</v>
      </c>
      <c r="E732" s="246" t="s">
        <v>2574</v>
      </c>
      <c r="F732" s="246" t="s">
        <v>465</v>
      </c>
      <c r="G732" s="246" t="s">
        <v>470</v>
      </c>
      <c r="H732" s="246" t="s">
        <v>469</v>
      </c>
      <c r="I732" s="246" t="s">
        <v>2855</v>
      </c>
      <c r="J732" s="246" t="s">
        <v>471</v>
      </c>
      <c r="L732" s="258">
        <v>0</v>
      </c>
      <c r="M732" s="253"/>
      <c r="N732" s="253">
        <v>0</v>
      </c>
      <c r="O732" s="253">
        <v>0</v>
      </c>
      <c r="P732" s="253">
        <v>0</v>
      </c>
      <c r="Q732" s="253">
        <v>0</v>
      </c>
      <c r="R732" s="253">
        <v>0</v>
      </c>
      <c r="S732" s="253">
        <v>0</v>
      </c>
      <c r="T732" s="253">
        <v>0</v>
      </c>
      <c r="U732" s="253">
        <v>0</v>
      </c>
      <c r="V732" s="253">
        <v>0</v>
      </c>
      <c r="W732" s="253">
        <v>0</v>
      </c>
      <c r="X732" s="253">
        <v>0</v>
      </c>
      <c r="Y732" s="253">
        <v>0</v>
      </c>
    </row>
    <row r="733" spans="4:25" hidden="1" outlineLevel="1">
      <c r="D733" s="246" t="s">
        <v>2750</v>
      </c>
      <c r="E733" s="246" t="s">
        <v>2574</v>
      </c>
      <c r="F733" s="246" t="s">
        <v>467</v>
      </c>
      <c r="G733" s="246" t="s">
        <v>468</v>
      </c>
      <c r="H733" s="246" t="s">
        <v>469</v>
      </c>
      <c r="I733" s="246" t="s">
        <v>2856</v>
      </c>
      <c r="J733" s="246" t="s">
        <v>471</v>
      </c>
      <c r="L733" s="258">
        <v>1214056.24</v>
      </c>
      <c r="M733" s="253"/>
      <c r="N733" s="253">
        <v>166754.9</v>
      </c>
      <c r="O733" s="253">
        <v>109968.4</v>
      </c>
      <c r="P733" s="253">
        <v>67580.600000000006</v>
      </c>
      <c r="Q733" s="253">
        <v>67509.399999999994</v>
      </c>
      <c r="R733" s="253">
        <v>110174.3</v>
      </c>
      <c r="S733" s="253">
        <v>154276.20000000001</v>
      </c>
      <c r="T733" s="253">
        <v>100845</v>
      </c>
      <c r="U733" s="253">
        <v>88989.15</v>
      </c>
      <c r="V733" s="253">
        <v>39817.15</v>
      </c>
      <c r="W733" s="253">
        <v>178610.95</v>
      </c>
      <c r="X733" s="253">
        <v>74140.95</v>
      </c>
      <c r="Y733" s="253">
        <v>55389.24</v>
      </c>
    </row>
    <row r="734" spans="4:25" hidden="1" outlineLevel="1">
      <c r="D734" s="246" t="s">
        <v>2750</v>
      </c>
      <c r="E734" s="246" t="s">
        <v>2574</v>
      </c>
      <c r="F734" s="246" t="s">
        <v>467</v>
      </c>
      <c r="G734" s="246" t="s">
        <v>468</v>
      </c>
      <c r="H734" s="246" t="s">
        <v>469</v>
      </c>
      <c r="I734" s="246" t="s">
        <v>2852</v>
      </c>
      <c r="J734" s="246" t="s">
        <v>471</v>
      </c>
      <c r="L734" s="258">
        <v>32984.620467000001</v>
      </c>
      <c r="M734" s="253"/>
      <c r="N734" s="253">
        <v>2869.7249999999999</v>
      </c>
      <c r="O734" s="253">
        <v>5466.5749999999998</v>
      </c>
      <c r="P734" s="253">
        <v>6209.05</v>
      </c>
      <c r="Q734" s="253">
        <v>5200.875</v>
      </c>
      <c r="R734" s="253">
        <v>3923.25</v>
      </c>
      <c r="S734" s="253">
        <v>4141.75</v>
      </c>
      <c r="T734" s="253">
        <v>1290.1722709999999</v>
      </c>
      <c r="U734" s="253">
        <v>687.12936000000002</v>
      </c>
      <c r="V734" s="253">
        <v>980.17859599999997</v>
      </c>
      <c r="W734" s="253">
        <v>1143.9633710000001</v>
      </c>
      <c r="X734" s="253">
        <v>736.38522799999998</v>
      </c>
      <c r="Y734" s="253">
        <v>335.566641</v>
      </c>
    </row>
    <row r="735" spans="4:25" hidden="1" outlineLevel="1">
      <c r="D735" s="246" t="s">
        <v>486</v>
      </c>
      <c r="E735" s="246" t="s">
        <v>50</v>
      </c>
      <c r="F735" s="246" t="s">
        <v>467</v>
      </c>
      <c r="G735" s="246" t="s">
        <v>468</v>
      </c>
      <c r="H735" s="246" t="s">
        <v>469</v>
      </c>
      <c r="I735" s="246" t="s">
        <v>541</v>
      </c>
      <c r="J735" s="246" t="s">
        <v>108</v>
      </c>
      <c r="L735" s="258">
        <v>1831.54</v>
      </c>
      <c r="M735" s="253"/>
      <c r="N735" s="253">
        <v>44.7</v>
      </c>
      <c r="O735" s="253">
        <v>115.03</v>
      </c>
      <c r="P735" s="253">
        <v>303.5</v>
      </c>
      <c r="Q735" s="253">
        <v>48.59</v>
      </c>
      <c r="R735" s="253">
        <v>332.51</v>
      </c>
      <c r="S735" s="253">
        <v>274.25</v>
      </c>
      <c r="T735" s="253">
        <v>82.77</v>
      </c>
      <c r="U735" s="253">
        <v>196.2</v>
      </c>
      <c r="V735" s="253">
        <v>116.03</v>
      </c>
      <c r="W735" s="253">
        <v>107.72</v>
      </c>
      <c r="X735" s="253">
        <v>111.24</v>
      </c>
      <c r="Y735" s="253">
        <v>99</v>
      </c>
    </row>
    <row r="736" spans="4:25" hidden="1" outlineLevel="1">
      <c r="D736" s="246" t="s">
        <v>2704</v>
      </c>
      <c r="E736" s="246" t="s">
        <v>2574</v>
      </c>
      <c r="F736" s="246" t="s">
        <v>467</v>
      </c>
      <c r="G736" s="246" t="s">
        <v>468</v>
      </c>
      <c r="H736" s="246" t="s">
        <v>469</v>
      </c>
      <c r="I736" s="246" t="s">
        <v>2857</v>
      </c>
      <c r="J736" s="246" t="s">
        <v>471</v>
      </c>
      <c r="L736" s="258">
        <v>19584.375</v>
      </c>
      <c r="M736" s="253"/>
      <c r="N736" s="253">
        <v>7488.9250000000002</v>
      </c>
      <c r="O736" s="253">
        <v>1244.7249999999999</v>
      </c>
      <c r="P736" s="253">
        <v>4784.45</v>
      </c>
      <c r="Q736" s="253">
        <v>472.55</v>
      </c>
      <c r="R736" s="253">
        <v>406.4</v>
      </c>
      <c r="S736" s="253">
        <v>378.75</v>
      </c>
      <c r="T736" s="253">
        <v>1316.9</v>
      </c>
      <c r="U736" s="253">
        <v>890.57500000000005</v>
      </c>
      <c r="V736" s="253">
        <v>1053.1500000000001</v>
      </c>
      <c r="W736" s="253">
        <v>732.875</v>
      </c>
      <c r="X736" s="253">
        <v>323.27499999999998</v>
      </c>
      <c r="Y736" s="253">
        <v>491.8</v>
      </c>
    </row>
    <row r="737" spans="4:25" hidden="1" outlineLevel="1">
      <c r="D737" s="246" t="s">
        <v>2034</v>
      </c>
      <c r="E737" s="246" t="s">
        <v>49</v>
      </c>
      <c r="F737" s="246" t="s">
        <v>467</v>
      </c>
      <c r="G737" s="246" t="s">
        <v>468</v>
      </c>
      <c r="H737" s="246" t="s">
        <v>469</v>
      </c>
      <c r="I737" s="246" t="s">
        <v>2858</v>
      </c>
      <c r="J737" s="246" t="s">
        <v>110</v>
      </c>
      <c r="L737" s="258">
        <v>479.5</v>
      </c>
      <c r="M737" s="253"/>
      <c r="N737" s="253">
        <v>0</v>
      </c>
      <c r="O737" s="253">
        <v>126</v>
      </c>
      <c r="P737" s="253">
        <v>80</v>
      </c>
      <c r="Q737" s="253">
        <v>130</v>
      </c>
      <c r="R737" s="253">
        <v>0</v>
      </c>
      <c r="S737" s="253">
        <v>0</v>
      </c>
      <c r="T737" s="253">
        <v>0</v>
      </c>
      <c r="U737" s="253">
        <v>0</v>
      </c>
      <c r="V737" s="253">
        <v>116</v>
      </c>
      <c r="W737" s="253">
        <v>0</v>
      </c>
      <c r="X737" s="253">
        <v>0</v>
      </c>
      <c r="Y737" s="253">
        <v>27.5</v>
      </c>
    </row>
    <row r="738" spans="4:25" hidden="1" outlineLevel="1">
      <c r="D738" s="246" t="s">
        <v>291</v>
      </c>
      <c r="E738" s="246" t="s">
        <v>49</v>
      </c>
      <c r="F738" s="246" t="s">
        <v>467</v>
      </c>
      <c r="G738" s="246" t="s">
        <v>468</v>
      </c>
      <c r="H738" s="246" t="s">
        <v>469</v>
      </c>
      <c r="I738" s="246" t="s">
        <v>347</v>
      </c>
      <c r="J738" s="246" t="s">
        <v>106</v>
      </c>
      <c r="L738" s="258">
        <v>64553.43</v>
      </c>
      <c r="M738" s="253"/>
      <c r="N738" s="253">
        <v>4375.8599999999997</v>
      </c>
      <c r="O738" s="253">
        <v>5889.66</v>
      </c>
      <c r="P738" s="253">
        <v>2925.75</v>
      </c>
      <c r="Q738" s="253">
        <v>2343.61</v>
      </c>
      <c r="R738" s="253">
        <v>5211.32</v>
      </c>
      <c r="S738" s="253">
        <v>3898.08</v>
      </c>
      <c r="T738" s="253">
        <v>5463.72</v>
      </c>
      <c r="U738" s="253">
        <v>4606.8999999999996</v>
      </c>
      <c r="V738" s="253">
        <v>7215.78</v>
      </c>
      <c r="W738" s="253">
        <v>8105.11</v>
      </c>
      <c r="X738" s="253">
        <v>7497.06</v>
      </c>
      <c r="Y738" s="253">
        <v>7020.58</v>
      </c>
    </row>
    <row r="739" spans="4:25" hidden="1" outlineLevel="1">
      <c r="D739" s="246" t="s">
        <v>2713</v>
      </c>
      <c r="E739" s="246" t="s">
        <v>2574</v>
      </c>
      <c r="F739" s="246" t="s">
        <v>467</v>
      </c>
      <c r="G739" s="246" t="s">
        <v>468</v>
      </c>
      <c r="H739" s="246" t="s">
        <v>469</v>
      </c>
      <c r="I739" s="246" t="s">
        <v>2859</v>
      </c>
      <c r="J739" s="246" t="s">
        <v>471</v>
      </c>
      <c r="L739" s="258">
        <v>211358.30000000002</v>
      </c>
      <c r="M739" s="253"/>
      <c r="N739" s="253">
        <v>4692</v>
      </c>
      <c r="O739" s="253">
        <v>5690.7</v>
      </c>
      <c r="P739" s="253">
        <v>5408.7</v>
      </c>
      <c r="Q739" s="253">
        <v>719.6</v>
      </c>
      <c r="R739" s="253">
        <v>2350.5</v>
      </c>
      <c r="S739" s="253">
        <v>673.5</v>
      </c>
      <c r="T739" s="253">
        <v>63975.5</v>
      </c>
      <c r="U739" s="253">
        <v>21186.7</v>
      </c>
      <c r="V739" s="253">
        <v>46923.4</v>
      </c>
      <c r="W739" s="253">
        <v>32768.6</v>
      </c>
      <c r="X739" s="253">
        <v>22616.2</v>
      </c>
      <c r="Y739" s="253">
        <v>4352.8999999999996</v>
      </c>
    </row>
    <row r="740" spans="4:25" hidden="1" outlineLevel="1">
      <c r="D740" s="246" t="s">
        <v>487</v>
      </c>
      <c r="E740" s="246" t="s">
        <v>48</v>
      </c>
      <c r="F740" s="246" t="s">
        <v>467</v>
      </c>
      <c r="G740" s="246" t="s">
        <v>468</v>
      </c>
      <c r="H740" s="246" t="s">
        <v>469</v>
      </c>
      <c r="I740" s="246" t="s">
        <v>1369</v>
      </c>
      <c r="J740" s="246" t="s">
        <v>109</v>
      </c>
      <c r="L740" s="258">
        <v>102817.45</v>
      </c>
      <c r="M740" s="253"/>
      <c r="N740" s="253">
        <v>2990.9</v>
      </c>
      <c r="O740" s="253">
        <v>795.2</v>
      </c>
      <c r="P740" s="253">
        <v>767.7</v>
      </c>
      <c r="Q740" s="253">
        <v>4361.55</v>
      </c>
      <c r="R740" s="253">
        <v>81.599999999999994</v>
      </c>
      <c r="S740" s="253">
        <v>0</v>
      </c>
      <c r="T740" s="253">
        <v>1799.2</v>
      </c>
      <c r="U740" s="253">
        <v>4839.45</v>
      </c>
      <c r="V740" s="253">
        <v>20589.75</v>
      </c>
      <c r="W740" s="253">
        <v>54652.65</v>
      </c>
      <c r="X740" s="253">
        <v>10097.25</v>
      </c>
      <c r="Y740" s="253">
        <v>1842.2</v>
      </c>
    </row>
    <row r="741" spans="4:25" hidden="1" outlineLevel="1">
      <c r="D741" s="246" t="s">
        <v>2703</v>
      </c>
      <c r="E741" s="246" t="s">
        <v>2574</v>
      </c>
      <c r="F741" s="246" t="s">
        <v>467</v>
      </c>
      <c r="G741" s="246" t="s">
        <v>468</v>
      </c>
      <c r="H741" s="246" t="s">
        <v>469</v>
      </c>
      <c r="I741" s="246" t="s">
        <v>2860</v>
      </c>
      <c r="J741" s="246" t="s">
        <v>471</v>
      </c>
      <c r="L741" s="258">
        <v>136542.25</v>
      </c>
      <c r="M741" s="253"/>
      <c r="N741" s="253">
        <v>23166.35</v>
      </c>
      <c r="O741" s="253">
        <v>5956.2</v>
      </c>
      <c r="P741" s="253">
        <v>22085.7</v>
      </c>
      <c r="Q741" s="253">
        <v>2304.1</v>
      </c>
      <c r="R741" s="253">
        <v>5031.6000000000004</v>
      </c>
      <c r="S741" s="253">
        <v>1844.15</v>
      </c>
      <c r="T741" s="253">
        <v>10039.1</v>
      </c>
      <c r="U741" s="253">
        <v>21792.400000000001</v>
      </c>
      <c r="V741" s="253">
        <v>18707.150000000001</v>
      </c>
      <c r="W741" s="253">
        <v>12253.5</v>
      </c>
      <c r="X741" s="253">
        <v>4926.8</v>
      </c>
      <c r="Y741" s="253">
        <v>8435.2000000000007</v>
      </c>
    </row>
    <row r="742" spans="4:25" hidden="1" outlineLevel="1">
      <c r="D742" s="246" t="s">
        <v>1516</v>
      </c>
      <c r="E742" s="246" t="s">
        <v>48</v>
      </c>
      <c r="F742" s="246" t="s">
        <v>467</v>
      </c>
      <c r="G742" s="246" t="s">
        <v>468</v>
      </c>
      <c r="H742" s="246" t="s">
        <v>469</v>
      </c>
      <c r="I742" s="246" t="s">
        <v>378</v>
      </c>
      <c r="J742" s="246" t="s">
        <v>109</v>
      </c>
      <c r="L742" s="258">
        <v>1437645.4000000001</v>
      </c>
      <c r="M742" s="253"/>
      <c r="N742" s="253">
        <v>159774.79999999999</v>
      </c>
      <c r="O742" s="253">
        <v>347397.5</v>
      </c>
      <c r="P742" s="253">
        <v>101644.1</v>
      </c>
      <c r="Q742" s="253">
        <v>76914.7</v>
      </c>
      <c r="R742" s="253">
        <v>53868.800000000003</v>
      </c>
      <c r="S742" s="253">
        <v>77461.7</v>
      </c>
      <c r="T742" s="253">
        <v>109077.7</v>
      </c>
      <c r="U742" s="253">
        <v>59066.5</v>
      </c>
      <c r="V742" s="253">
        <v>87791.7</v>
      </c>
      <c r="W742" s="253">
        <v>116255.6</v>
      </c>
      <c r="X742" s="253">
        <v>120360.8</v>
      </c>
      <c r="Y742" s="253">
        <v>128031.5</v>
      </c>
    </row>
    <row r="743" spans="4:25" hidden="1" outlineLevel="1">
      <c r="D743" s="246" t="s">
        <v>1516</v>
      </c>
      <c r="E743" s="246" t="s">
        <v>48</v>
      </c>
      <c r="F743" s="246" t="s">
        <v>467</v>
      </c>
      <c r="G743" s="246" t="s">
        <v>470</v>
      </c>
      <c r="H743" s="246" t="s">
        <v>469</v>
      </c>
      <c r="I743" s="246" t="s">
        <v>2353</v>
      </c>
      <c r="J743" s="246" t="s">
        <v>109</v>
      </c>
      <c r="L743" s="258">
        <v>201168.5</v>
      </c>
      <c r="M743" s="253"/>
      <c r="N743" s="253">
        <v>36</v>
      </c>
      <c r="O743" s="253">
        <v>4975</v>
      </c>
      <c r="P743" s="253">
        <v>38864.5</v>
      </c>
      <c r="Q743" s="253">
        <v>2447</v>
      </c>
      <c r="R743" s="253">
        <v>2114</v>
      </c>
      <c r="S743" s="253">
        <v>19148</v>
      </c>
      <c r="T743" s="253">
        <v>160</v>
      </c>
      <c r="U743" s="253">
        <v>290</v>
      </c>
      <c r="V743" s="253">
        <v>3245</v>
      </c>
      <c r="W743" s="253">
        <v>13</v>
      </c>
      <c r="X743" s="253">
        <v>97144</v>
      </c>
      <c r="Y743" s="253">
        <v>32732</v>
      </c>
    </row>
    <row r="744" spans="4:25" hidden="1" outlineLevel="1">
      <c r="D744" s="246" t="s">
        <v>1546</v>
      </c>
      <c r="E744" s="246" t="s">
        <v>48</v>
      </c>
      <c r="F744" s="246" t="s">
        <v>467</v>
      </c>
      <c r="G744" s="246" t="s">
        <v>468</v>
      </c>
      <c r="H744" s="246" t="s">
        <v>469</v>
      </c>
      <c r="I744" s="246" t="s">
        <v>1370</v>
      </c>
      <c r="J744" s="246" t="s">
        <v>109</v>
      </c>
      <c r="L744" s="258">
        <v>52185.799999999988</v>
      </c>
      <c r="M744" s="253"/>
      <c r="N744" s="253">
        <v>28621</v>
      </c>
      <c r="O744" s="253">
        <v>1054.5</v>
      </c>
      <c r="P744" s="253">
        <v>185.4</v>
      </c>
      <c r="Q744" s="253">
        <v>311.60000000000002</v>
      </c>
      <c r="R744" s="253">
        <v>13733.2</v>
      </c>
      <c r="S744" s="253">
        <v>71.400000000000006</v>
      </c>
      <c r="T744" s="253">
        <v>5483.9</v>
      </c>
      <c r="U744" s="253">
        <v>191.2</v>
      </c>
      <c r="V744" s="253">
        <v>180.2</v>
      </c>
      <c r="W744" s="253">
        <v>870.7</v>
      </c>
      <c r="X744" s="253">
        <v>875.7</v>
      </c>
      <c r="Y744" s="253">
        <v>607</v>
      </c>
    </row>
    <row r="745" spans="4:25" hidden="1" outlineLevel="1">
      <c r="D745" s="246" t="s">
        <v>3168</v>
      </c>
      <c r="E745" s="246" t="s">
        <v>48</v>
      </c>
      <c r="F745" s="246" t="s">
        <v>467</v>
      </c>
      <c r="G745" s="246" t="s">
        <v>468</v>
      </c>
      <c r="H745" s="246" t="s">
        <v>469</v>
      </c>
      <c r="I745" s="246" t="s">
        <v>3169</v>
      </c>
      <c r="J745" s="246" t="s">
        <v>109</v>
      </c>
      <c r="L745" s="258">
        <v>2020.97</v>
      </c>
      <c r="M745" s="253"/>
      <c r="N745" s="253"/>
      <c r="O745" s="253"/>
      <c r="P745" s="253"/>
      <c r="Q745" s="253"/>
      <c r="R745" s="253"/>
      <c r="S745" s="253"/>
      <c r="T745" s="253"/>
      <c r="U745" s="253">
        <v>101.53</v>
      </c>
      <c r="V745" s="253">
        <v>669.39</v>
      </c>
      <c r="W745" s="253">
        <v>654.75</v>
      </c>
      <c r="X745" s="253">
        <v>188.08</v>
      </c>
      <c r="Y745" s="253">
        <v>407.22</v>
      </c>
    </row>
    <row r="746" spans="4:25" hidden="1" outlineLevel="1">
      <c r="D746" s="246" t="s">
        <v>2861</v>
      </c>
      <c r="E746" s="246" t="s">
        <v>2574</v>
      </c>
      <c r="F746" s="246" t="s">
        <v>467</v>
      </c>
      <c r="G746" s="246" t="s">
        <v>468</v>
      </c>
      <c r="H746" s="246" t="s">
        <v>469</v>
      </c>
      <c r="I746" s="246" t="s">
        <v>2862</v>
      </c>
      <c r="J746" s="246" t="s">
        <v>471</v>
      </c>
      <c r="L746" s="258">
        <v>0</v>
      </c>
      <c r="M746" s="253"/>
      <c r="N746" s="253">
        <v>0</v>
      </c>
      <c r="O746" s="253">
        <v>0</v>
      </c>
      <c r="P746" s="253">
        <v>0</v>
      </c>
      <c r="Q746" s="253">
        <v>0</v>
      </c>
      <c r="R746" s="253">
        <v>0</v>
      </c>
      <c r="S746" s="253">
        <v>0</v>
      </c>
      <c r="T746" s="253">
        <v>0</v>
      </c>
      <c r="U746" s="253">
        <v>0</v>
      </c>
      <c r="V746" s="253">
        <v>0</v>
      </c>
      <c r="W746" s="253">
        <v>0</v>
      </c>
      <c r="X746" s="253">
        <v>0</v>
      </c>
      <c r="Y746" s="253">
        <v>0</v>
      </c>
    </row>
    <row r="747" spans="4:25" hidden="1" outlineLevel="1">
      <c r="D747" s="246" t="s">
        <v>247</v>
      </c>
      <c r="E747" s="246" t="s">
        <v>48</v>
      </c>
      <c r="F747" s="246" t="s">
        <v>465</v>
      </c>
      <c r="G747" s="246" t="s">
        <v>470</v>
      </c>
      <c r="H747" s="246" t="s">
        <v>469</v>
      </c>
      <c r="I747" s="246" t="s">
        <v>3170</v>
      </c>
      <c r="J747" s="246" t="s">
        <v>109</v>
      </c>
      <c r="L747" s="258">
        <v>0</v>
      </c>
      <c r="M747" s="253"/>
      <c r="N747" s="253"/>
      <c r="O747" s="253"/>
      <c r="P747" s="253"/>
      <c r="Q747" s="253"/>
      <c r="R747" s="253"/>
      <c r="S747" s="253"/>
      <c r="T747" s="253"/>
      <c r="U747" s="253"/>
      <c r="V747" s="253">
        <v>0</v>
      </c>
      <c r="W747" s="253">
        <v>0</v>
      </c>
      <c r="X747" s="253">
        <v>0</v>
      </c>
      <c r="Y747" s="253">
        <v>0</v>
      </c>
    </row>
    <row r="748" spans="4:25" hidden="1" outlineLevel="1">
      <c r="D748" s="246" t="s">
        <v>247</v>
      </c>
      <c r="E748" s="246" t="s">
        <v>48</v>
      </c>
      <c r="F748" s="246" t="s">
        <v>467</v>
      </c>
      <c r="G748" s="246" t="s">
        <v>468</v>
      </c>
      <c r="H748" s="246" t="s">
        <v>469</v>
      </c>
      <c r="I748" s="246" t="s">
        <v>379</v>
      </c>
      <c r="J748" s="246" t="s">
        <v>109</v>
      </c>
      <c r="L748" s="258">
        <v>2431668.4655000004</v>
      </c>
      <c r="M748" s="253"/>
      <c r="N748" s="253">
        <v>151324.91</v>
      </c>
      <c r="O748" s="253">
        <v>373283.2</v>
      </c>
      <c r="P748" s="253">
        <v>219921.93</v>
      </c>
      <c r="Q748" s="253">
        <v>121469.3</v>
      </c>
      <c r="R748" s="253">
        <v>303873.36567999999</v>
      </c>
      <c r="S748" s="253">
        <v>345042.56142000004</v>
      </c>
      <c r="T748" s="253">
        <v>231896.00813999999</v>
      </c>
      <c r="U748" s="253">
        <v>100620.15565999999</v>
      </c>
      <c r="V748" s="253">
        <v>254746.44386000003</v>
      </c>
      <c r="W748" s="253">
        <v>145080.71382</v>
      </c>
      <c r="X748" s="253">
        <v>60350.463600000003</v>
      </c>
      <c r="Y748" s="253">
        <v>124059.41331999999</v>
      </c>
    </row>
    <row r="749" spans="4:25" hidden="1" outlineLevel="1">
      <c r="D749" s="246" t="s">
        <v>247</v>
      </c>
      <c r="E749" s="246" t="s">
        <v>48</v>
      </c>
      <c r="F749" s="246" t="s">
        <v>467</v>
      </c>
      <c r="G749" s="246" t="s">
        <v>470</v>
      </c>
      <c r="H749" s="246" t="s">
        <v>469</v>
      </c>
      <c r="I749" s="246" t="s">
        <v>2354</v>
      </c>
      <c r="J749" s="246" t="s">
        <v>109</v>
      </c>
      <c r="L749" s="258">
        <v>248497.98397999999</v>
      </c>
      <c r="M749" s="253"/>
      <c r="N749" s="253">
        <v>48706.25</v>
      </c>
      <c r="O749" s="253">
        <v>23702.02</v>
      </c>
      <c r="P749" s="253">
        <v>17037.57</v>
      </c>
      <c r="Q749" s="253">
        <v>71.3</v>
      </c>
      <c r="R749" s="253">
        <v>8242.7000000000007</v>
      </c>
      <c r="S749" s="253">
        <v>2068.1111999999998</v>
      </c>
      <c r="T749" s="253">
        <v>12774.64626</v>
      </c>
      <c r="U749" s="253">
        <v>210.62927999999999</v>
      </c>
      <c r="V749" s="253">
        <v>916.68610000000001</v>
      </c>
      <c r="W749" s="253">
        <v>587.98324000000002</v>
      </c>
      <c r="X749" s="253">
        <v>127194.92278000001</v>
      </c>
      <c r="Y749" s="253">
        <v>6985.1651199999997</v>
      </c>
    </row>
    <row r="750" spans="4:25" hidden="1" outlineLevel="1">
      <c r="D750" s="246" t="s">
        <v>1371</v>
      </c>
      <c r="E750" s="246" t="s">
        <v>48</v>
      </c>
      <c r="F750" s="246" t="s">
        <v>467</v>
      </c>
      <c r="G750" s="246" t="s">
        <v>468</v>
      </c>
      <c r="H750" s="246" t="s">
        <v>469</v>
      </c>
      <c r="I750" s="246" t="s">
        <v>1372</v>
      </c>
      <c r="J750" s="246" t="s">
        <v>109</v>
      </c>
      <c r="L750" s="258">
        <v>1092.087</v>
      </c>
      <c r="M750" s="253"/>
      <c r="N750" s="253">
        <v>0</v>
      </c>
      <c r="O750" s="253">
        <v>20.6</v>
      </c>
      <c r="P750" s="253">
        <v>5.04</v>
      </c>
      <c r="Q750" s="253">
        <v>0</v>
      </c>
      <c r="R750" s="253">
        <v>8.5570000000000004</v>
      </c>
      <c r="S750" s="253">
        <v>0</v>
      </c>
      <c r="T750" s="253">
        <v>25.96</v>
      </c>
      <c r="U750" s="253">
        <v>0</v>
      </c>
      <c r="V750" s="253">
        <v>12.6</v>
      </c>
      <c r="W750" s="253">
        <v>982.68</v>
      </c>
      <c r="X750" s="253">
        <v>0</v>
      </c>
      <c r="Y750" s="253">
        <v>36.65</v>
      </c>
    </row>
    <row r="751" spans="4:25" hidden="1" outlineLevel="1">
      <c r="D751" s="246" t="s">
        <v>292</v>
      </c>
      <c r="E751" s="246" t="s">
        <v>48</v>
      </c>
      <c r="F751" s="246" t="s">
        <v>467</v>
      </c>
      <c r="G751" s="246" t="s">
        <v>468</v>
      </c>
      <c r="H751" s="246" t="s">
        <v>469</v>
      </c>
      <c r="I751" s="246" t="s">
        <v>380</v>
      </c>
      <c r="J751" s="246" t="s">
        <v>109</v>
      </c>
      <c r="L751" s="258">
        <v>310.23200000000003</v>
      </c>
      <c r="M751" s="253"/>
      <c r="N751" s="253">
        <v>1.36</v>
      </c>
      <c r="O751" s="253">
        <v>0</v>
      </c>
      <c r="P751" s="253">
        <v>0</v>
      </c>
      <c r="Q751" s="253">
        <v>302</v>
      </c>
      <c r="R751" s="253">
        <v>0</v>
      </c>
      <c r="S751" s="253">
        <v>0</v>
      </c>
      <c r="T751" s="253">
        <v>0.73</v>
      </c>
      <c r="U751" s="253">
        <v>5.5419999999999998</v>
      </c>
      <c r="V751" s="253">
        <v>0</v>
      </c>
      <c r="W751" s="253">
        <v>0</v>
      </c>
      <c r="X751" s="253">
        <v>0</v>
      </c>
      <c r="Y751" s="253">
        <v>0.6</v>
      </c>
    </row>
    <row r="752" spans="4:25" hidden="1" outlineLevel="1">
      <c r="D752" s="246" t="s">
        <v>292</v>
      </c>
      <c r="E752" s="246" t="s">
        <v>48</v>
      </c>
      <c r="F752" s="246" t="s">
        <v>467</v>
      </c>
      <c r="G752" s="246" t="s">
        <v>470</v>
      </c>
      <c r="H752" s="246" t="s">
        <v>469</v>
      </c>
      <c r="I752" s="246" t="s">
        <v>2355</v>
      </c>
      <c r="J752" s="246" t="s">
        <v>109</v>
      </c>
      <c r="L752" s="258">
        <v>0</v>
      </c>
      <c r="M752" s="253"/>
      <c r="N752" s="253">
        <v>0</v>
      </c>
      <c r="O752" s="253">
        <v>0</v>
      </c>
      <c r="P752" s="253">
        <v>0</v>
      </c>
      <c r="Q752" s="253">
        <v>0</v>
      </c>
      <c r="R752" s="253">
        <v>0</v>
      </c>
      <c r="S752" s="253">
        <v>0</v>
      </c>
      <c r="T752" s="253">
        <v>0</v>
      </c>
      <c r="U752" s="253">
        <v>0</v>
      </c>
      <c r="V752" s="253">
        <v>0</v>
      </c>
      <c r="W752" s="253">
        <v>0</v>
      </c>
      <c r="X752" s="253">
        <v>0</v>
      </c>
      <c r="Y752" s="253">
        <v>0</v>
      </c>
    </row>
    <row r="753" spans="4:25" hidden="1" outlineLevel="1">
      <c r="D753" s="246" t="s">
        <v>2529</v>
      </c>
      <c r="E753" s="246" t="s">
        <v>48</v>
      </c>
      <c r="F753" s="246" t="s">
        <v>467</v>
      </c>
      <c r="G753" s="246" t="s">
        <v>468</v>
      </c>
      <c r="H753" s="246" t="s">
        <v>469</v>
      </c>
      <c r="I753" s="246" t="s">
        <v>1749</v>
      </c>
      <c r="J753" s="246" t="s">
        <v>109</v>
      </c>
      <c r="L753" s="258">
        <v>1272.1044000000002</v>
      </c>
      <c r="M753" s="253"/>
      <c r="N753" s="253">
        <v>138.16999999999999</v>
      </c>
      <c r="O753" s="253">
        <v>194.5264</v>
      </c>
      <c r="P753" s="253">
        <v>63.037999999999997</v>
      </c>
      <c r="Q753" s="253">
        <v>25.58</v>
      </c>
      <c r="R753" s="253">
        <v>12.95</v>
      </c>
      <c r="S753" s="253">
        <v>610.75</v>
      </c>
      <c r="T753" s="253">
        <v>35.159999999999997</v>
      </c>
      <c r="U753" s="253">
        <v>75.66</v>
      </c>
      <c r="V753" s="253">
        <v>30.37</v>
      </c>
      <c r="W753" s="253">
        <v>43.17</v>
      </c>
      <c r="X753" s="253">
        <v>0.4</v>
      </c>
      <c r="Y753" s="253">
        <v>42.33</v>
      </c>
    </row>
    <row r="754" spans="4:25" hidden="1" outlineLevel="1">
      <c r="D754" s="246" t="s">
        <v>3135</v>
      </c>
      <c r="E754" s="246" t="s">
        <v>1759</v>
      </c>
      <c r="F754" s="246" t="s">
        <v>467</v>
      </c>
      <c r="G754" s="246" t="s">
        <v>468</v>
      </c>
      <c r="H754" s="246" t="s">
        <v>469</v>
      </c>
      <c r="I754" s="246" t="s">
        <v>2367</v>
      </c>
      <c r="J754" s="246" t="s">
        <v>789</v>
      </c>
      <c r="L754" s="258">
        <v>102.78090499999999</v>
      </c>
      <c r="M754" s="253"/>
      <c r="N754" s="253">
        <v>0</v>
      </c>
      <c r="O754" s="253">
        <v>34.309599999999996</v>
      </c>
      <c r="P754" s="253">
        <v>0</v>
      </c>
      <c r="Q754" s="253">
        <v>33.276400000000002</v>
      </c>
      <c r="R754" s="253">
        <v>0</v>
      </c>
      <c r="S754" s="253">
        <v>35.194904999999999</v>
      </c>
      <c r="T754" s="253">
        <v>0</v>
      </c>
      <c r="U754" s="253">
        <v>0</v>
      </c>
      <c r="V754" s="253">
        <v>0</v>
      </c>
      <c r="W754" s="253">
        <v>0</v>
      </c>
      <c r="X754" s="253">
        <v>0</v>
      </c>
      <c r="Y754" s="253">
        <v>0</v>
      </c>
    </row>
    <row r="755" spans="4:25" hidden="1" outlineLevel="1">
      <c r="D755" s="246" t="s">
        <v>2152</v>
      </c>
      <c r="E755" s="246" t="s">
        <v>49</v>
      </c>
      <c r="F755" s="246" t="s">
        <v>467</v>
      </c>
      <c r="G755" s="246" t="s">
        <v>468</v>
      </c>
      <c r="H755" s="246" t="s">
        <v>469</v>
      </c>
      <c r="I755" s="246" t="s">
        <v>1373</v>
      </c>
      <c r="J755" s="246" t="s">
        <v>106</v>
      </c>
      <c r="L755" s="258">
        <v>1483.1000000000001</v>
      </c>
      <c r="M755" s="253"/>
      <c r="N755" s="253">
        <v>136.19999999999999</v>
      </c>
      <c r="O755" s="253">
        <v>836.7</v>
      </c>
      <c r="P755" s="253">
        <v>131.80000000000001</v>
      </c>
      <c r="Q755" s="253">
        <v>110.6</v>
      </c>
      <c r="R755" s="253">
        <v>47.4</v>
      </c>
      <c r="S755" s="253">
        <v>72.400000000000006</v>
      </c>
      <c r="T755" s="253">
        <v>50.4</v>
      </c>
      <c r="U755" s="253">
        <v>97.6</v>
      </c>
      <c r="V755" s="253">
        <v>0</v>
      </c>
      <c r="W755" s="253">
        <v>0</v>
      </c>
      <c r="X755" s="253"/>
      <c r="Y755" s="253"/>
    </row>
    <row r="756" spans="4:25" hidden="1" outlineLevel="1">
      <c r="D756" s="246" t="s">
        <v>1006</v>
      </c>
      <c r="E756" s="246" t="s">
        <v>48</v>
      </c>
      <c r="F756" s="246" t="s">
        <v>467</v>
      </c>
      <c r="G756" s="246" t="s">
        <v>468</v>
      </c>
      <c r="H756" s="246" t="s">
        <v>469</v>
      </c>
      <c r="I756" s="246" t="s">
        <v>1007</v>
      </c>
      <c r="J756" s="246" t="s">
        <v>109</v>
      </c>
      <c r="L756" s="258">
        <v>1054.67</v>
      </c>
      <c r="M756" s="253"/>
      <c r="N756" s="253">
        <v>36.75</v>
      </c>
      <c r="O756" s="253">
        <v>84.28</v>
      </c>
      <c r="P756" s="253">
        <v>20.85</v>
      </c>
      <c r="Q756" s="253">
        <v>74.400000000000006</v>
      </c>
      <c r="R756" s="253">
        <v>175.99</v>
      </c>
      <c r="S756" s="253">
        <v>71.25</v>
      </c>
      <c r="T756" s="253">
        <v>68.650000000000006</v>
      </c>
      <c r="U756" s="253">
        <v>209.55</v>
      </c>
      <c r="V756" s="253">
        <v>91.65</v>
      </c>
      <c r="W756" s="253">
        <v>89.6</v>
      </c>
      <c r="X756" s="253">
        <v>70.53</v>
      </c>
      <c r="Y756" s="253">
        <v>61.17</v>
      </c>
    </row>
    <row r="757" spans="4:25" hidden="1" outlineLevel="1">
      <c r="D757" s="246" t="s">
        <v>1978</v>
      </c>
      <c r="E757" s="246" t="s">
        <v>50</v>
      </c>
      <c r="F757" s="246" t="s">
        <v>467</v>
      </c>
      <c r="G757" s="246" t="s">
        <v>468</v>
      </c>
      <c r="H757" s="246" t="s">
        <v>469</v>
      </c>
      <c r="I757" s="246" t="s">
        <v>2153</v>
      </c>
      <c r="J757" s="246" t="s">
        <v>108</v>
      </c>
      <c r="L757" s="258">
        <v>45630.499999999993</v>
      </c>
      <c r="M757" s="253"/>
      <c r="N757" s="253">
        <v>2777.2</v>
      </c>
      <c r="O757" s="253">
        <v>5246.9</v>
      </c>
      <c r="P757" s="253">
        <v>3113.3</v>
      </c>
      <c r="Q757" s="253">
        <v>5831.1</v>
      </c>
      <c r="R757" s="253">
        <v>6236.7</v>
      </c>
      <c r="S757" s="253">
        <v>3612.3</v>
      </c>
      <c r="T757" s="253">
        <v>1943.3</v>
      </c>
      <c r="U757" s="253">
        <v>1340.3</v>
      </c>
      <c r="V757" s="253">
        <v>5319.4</v>
      </c>
      <c r="W757" s="253">
        <v>2365.1999999999998</v>
      </c>
      <c r="X757" s="253">
        <v>5566.6</v>
      </c>
      <c r="Y757" s="253">
        <v>2278.1999999999998</v>
      </c>
    </row>
    <row r="758" spans="4:25" hidden="1" outlineLevel="1">
      <c r="D758" s="246" t="s">
        <v>489</v>
      </c>
      <c r="E758" s="246" t="s">
        <v>50</v>
      </c>
      <c r="F758" s="246" t="s">
        <v>467</v>
      </c>
      <c r="G758" s="246" t="s">
        <v>468</v>
      </c>
      <c r="H758" s="246" t="s">
        <v>469</v>
      </c>
      <c r="I758" s="246" t="s">
        <v>278</v>
      </c>
      <c r="J758" s="246" t="s">
        <v>108</v>
      </c>
      <c r="L758" s="258">
        <v>34262.65</v>
      </c>
      <c r="M758" s="253"/>
      <c r="N758" s="253">
        <v>3091.9</v>
      </c>
      <c r="O758" s="253">
        <v>1291.4000000000001</v>
      </c>
      <c r="P758" s="253">
        <v>1007.25</v>
      </c>
      <c r="Q758" s="253">
        <v>3121.15</v>
      </c>
      <c r="R758" s="253">
        <v>4643.45</v>
      </c>
      <c r="S758" s="253">
        <v>3354.05</v>
      </c>
      <c r="T758" s="253">
        <v>4191.25</v>
      </c>
      <c r="U758" s="253">
        <v>633.45000000000005</v>
      </c>
      <c r="V758" s="253">
        <v>3021.05</v>
      </c>
      <c r="W758" s="253">
        <v>4456.6000000000004</v>
      </c>
      <c r="X758" s="253">
        <v>2463.4499999999998</v>
      </c>
      <c r="Y758" s="253">
        <v>2987.65</v>
      </c>
    </row>
    <row r="759" spans="4:25" hidden="1" outlineLevel="1">
      <c r="D759" s="246" t="s">
        <v>248</v>
      </c>
      <c r="E759" s="246" t="s">
        <v>49</v>
      </c>
      <c r="F759" s="246" t="s">
        <v>467</v>
      </c>
      <c r="G759" s="246" t="s">
        <v>468</v>
      </c>
      <c r="H759" s="246" t="s">
        <v>469</v>
      </c>
      <c r="I759" s="246" t="s">
        <v>2863</v>
      </c>
      <c r="J759" s="246" t="s">
        <v>110</v>
      </c>
      <c r="L759" s="258">
        <v>8831.32</v>
      </c>
      <c r="M759" s="253"/>
      <c r="N759" s="253">
        <v>0</v>
      </c>
      <c r="O759" s="253">
        <v>1900</v>
      </c>
      <c r="P759" s="253">
        <v>64.55</v>
      </c>
      <c r="Q759" s="253">
        <v>162.36000000000001</v>
      </c>
      <c r="R759" s="253">
        <v>2212.4</v>
      </c>
      <c r="S759" s="253">
        <v>50.5</v>
      </c>
      <c r="T759" s="253">
        <v>2612.23</v>
      </c>
      <c r="U759" s="253">
        <v>92.68</v>
      </c>
      <c r="V759" s="253">
        <v>88.15</v>
      </c>
      <c r="W759" s="253">
        <v>143.35</v>
      </c>
      <c r="X759" s="253">
        <v>1220.95</v>
      </c>
      <c r="Y759" s="253">
        <v>284.14999999999998</v>
      </c>
    </row>
    <row r="760" spans="4:25" hidden="1" outlineLevel="1">
      <c r="D760" s="246" t="s">
        <v>3171</v>
      </c>
      <c r="E760" s="246" t="s">
        <v>49</v>
      </c>
      <c r="F760" s="246" t="s">
        <v>467</v>
      </c>
      <c r="G760" s="246" t="s">
        <v>468</v>
      </c>
      <c r="H760" s="246" t="s">
        <v>469</v>
      </c>
      <c r="I760" s="246" t="s">
        <v>2864</v>
      </c>
      <c r="J760" s="246" t="s">
        <v>110</v>
      </c>
      <c r="L760" s="258">
        <v>350892.9</v>
      </c>
      <c r="M760" s="253"/>
      <c r="N760" s="253">
        <v>6790</v>
      </c>
      <c r="O760" s="253">
        <v>0</v>
      </c>
      <c r="P760" s="253">
        <v>171915</v>
      </c>
      <c r="Q760" s="253">
        <v>86050.2</v>
      </c>
      <c r="R760" s="253">
        <v>85900.800000000003</v>
      </c>
      <c r="S760" s="253">
        <v>224</v>
      </c>
      <c r="T760" s="253">
        <v>0</v>
      </c>
      <c r="U760" s="253">
        <v>0</v>
      </c>
      <c r="V760" s="253">
        <v>12.9</v>
      </c>
      <c r="W760" s="253">
        <v>0</v>
      </c>
      <c r="X760" s="253">
        <v>0</v>
      </c>
      <c r="Y760" s="253">
        <v>0</v>
      </c>
    </row>
    <row r="761" spans="4:25" hidden="1" outlineLevel="1">
      <c r="D761" s="246" t="s">
        <v>490</v>
      </c>
      <c r="E761" s="246" t="s">
        <v>49</v>
      </c>
      <c r="F761" s="246" t="s">
        <v>467</v>
      </c>
      <c r="G761" s="246" t="s">
        <v>468</v>
      </c>
      <c r="H761" s="246" t="s">
        <v>469</v>
      </c>
      <c r="I761" s="246" t="s">
        <v>178</v>
      </c>
      <c r="J761" s="246" t="s">
        <v>106</v>
      </c>
      <c r="L761" s="258">
        <v>265905.93</v>
      </c>
      <c r="M761" s="253"/>
      <c r="N761" s="253">
        <v>21612.66</v>
      </c>
      <c r="O761" s="253">
        <v>21630.81</v>
      </c>
      <c r="P761" s="253">
        <v>17532.3</v>
      </c>
      <c r="Q761" s="253">
        <v>16869.21</v>
      </c>
      <c r="R761" s="253">
        <v>13301.45</v>
      </c>
      <c r="S761" s="253">
        <v>32564.5</v>
      </c>
      <c r="T761" s="253">
        <v>24552.51</v>
      </c>
      <c r="U761" s="253">
        <v>25114.47</v>
      </c>
      <c r="V761" s="253">
        <v>16686.43</v>
      </c>
      <c r="W761" s="253">
        <v>18005.78</v>
      </c>
      <c r="X761" s="253">
        <v>37878.97</v>
      </c>
      <c r="Y761" s="253">
        <v>20156.84</v>
      </c>
    </row>
    <row r="762" spans="4:25" hidden="1" outlineLevel="1">
      <c r="D762" s="246" t="s">
        <v>1705</v>
      </c>
      <c r="E762" s="246" t="s">
        <v>48</v>
      </c>
      <c r="F762" s="246" t="s">
        <v>467</v>
      </c>
      <c r="G762" s="246" t="s">
        <v>468</v>
      </c>
      <c r="H762" s="246" t="s">
        <v>469</v>
      </c>
      <c r="I762" s="246" t="s">
        <v>1379</v>
      </c>
      <c r="J762" s="246" t="s">
        <v>109</v>
      </c>
      <c r="L762" s="258">
        <v>3100.1000000000004</v>
      </c>
      <c r="M762" s="253"/>
      <c r="N762" s="253">
        <v>51</v>
      </c>
      <c r="O762" s="253">
        <v>10.4</v>
      </c>
      <c r="P762" s="253">
        <v>10.4</v>
      </c>
      <c r="Q762" s="253">
        <v>497.6</v>
      </c>
      <c r="R762" s="253">
        <v>10.199999999999999</v>
      </c>
      <c r="S762" s="253">
        <v>257.89999999999998</v>
      </c>
      <c r="T762" s="253">
        <v>506.4</v>
      </c>
      <c r="U762" s="253">
        <v>547.9</v>
      </c>
      <c r="V762" s="253">
        <v>22.4</v>
      </c>
      <c r="W762" s="253">
        <v>806.9</v>
      </c>
      <c r="X762" s="253">
        <v>17</v>
      </c>
      <c r="Y762" s="253">
        <v>362</v>
      </c>
    </row>
    <row r="763" spans="4:25" hidden="1" outlineLevel="1">
      <c r="D763" s="246" t="s">
        <v>249</v>
      </c>
      <c r="E763" s="246" t="s">
        <v>48</v>
      </c>
      <c r="F763" s="246" t="s">
        <v>465</v>
      </c>
      <c r="G763" s="246" t="s">
        <v>470</v>
      </c>
      <c r="H763" s="246" t="s">
        <v>469</v>
      </c>
      <c r="I763" s="246" t="s">
        <v>3172</v>
      </c>
      <c r="J763" s="246" t="s">
        <v>109</v>
      </c>
      <c r="L763" s="258">
        <v>0</v>
      </c>
      <c r="M763" s="253"/>
      <c r="N763" s="253"/>
      <c r="O763" s="253"/>
      <c r="P763" s="253"/>
      <c r="Q763" s="253"/>
      <c r="R763" s="253"/>
      <c r="S763" s="253"/>
      <c r="T763" s="253"/>
      <c r="U763" s="253"/>
      <c r="V763" s="253">
        <v>0</v>
      </c>
      <c r="W763" s="253">
        <v>0</v>
      </c>
      <c r="X763" s="253">
        <v>0</v>
      </c>
      <c r="Y763" s="253">
        <v>0</v>
      </c>
    </row>
    <row r="764" spans="4:25" hidden="1" outlineLevel="1">
      <c r="D764" s="246" t="s">
        <v>249</v>
      </c>
      <c r="E764" s="246" t="s">
        <v>48</v>
      </c>
      <c r="F764" s="246" t="s">
        <v>467</v>
      </c>
      <c r="G764" s="246" t="s">
        <v>468</v>
      </c>
      <c r="H764" s="246" t="s">
        <v>469</v>
      </c>
      <c r="I764" s="246" t="s">
        <v>381</v>
      </c>
      <c r="J764" s="246" t="s">
        <v>109</v>
      </c>
      <c r="L764" s="258">
        <v>4546250.33</v>
      </c>
      <c r="M764" s="253"/>
      <c r="N764" s="253">
        <v>514112.13</v>
      </c>
      <c r="O764" s="253">
        <v>440229.02</v>
      </c>
      <c r="P764" s="253">
        <v>303517.88</v>
      </c>
      <c r="Q764" s="253">
        <v>626944.82999999996</v>
      </c>
      <c r="R764" s="253">
        <v>427529.11</v>
      </c>
      <c r="S764" s="253">
        <v>297475.40000000002</v>
      </c>
      <c r="T764" s="253">
        <v>243016.35</v>
      </c>
      <c r="U764" s="253">
        <v>332185.28000000003</v>
      </c>
      <c r="V764" s="253">
        <v>342013.71</v>
      </c>
      <c r="W764" s="253">
        <v>557878.35</v>
      </c>
      <c r="X764" s="253">
        <v>263577.38</v>
      </c>
      <c r="Y764" s="253">
        <v>197770.89</v>
      </c>
    </row>
    <row r="765" spans="4:25" hidden="1" outlineLevel="1">
      <c r="D765" s="246" t="s">
        <v>249</v>
      </c>
      <c r="E765" s="246" t="s">
        <v>48</v>
      </c>
      <c r="F765" s="246" t="s">
        <v>467</v>
      </c>
      <c r="G765" s="246" t="s">
        <v>470</v>
      </c>
      <c r="H765" s="246" t="s">
        <v>469</v>
      </c>
      <c r="I765" s="246" t="s">
        <v>2356</v>
      </c>
      <c r="J765" s="246" t="s">
        <v>109</v>
      </c>
      <c r="L765" s="258">
        <v>186694.44999999998</v>
      </c>
      <c r="M765" s="253"/>
      <c r="N765" s="253">
        <v>5373.3</v>
      </c>
      <c r="O765" s="253">
        <v>7364.6</v>
      </c>
      <c r="P765" s="253">
        <v>5433.4</v>
      </c>
      <c r="Q765" s="253">
        <v>16054.15</v>
      </c>
      <c r="R765" s="253">
        <v>45042.2</v>
      </c>
      <c r="S765" s="253">
        <v>21180.799999999999</v>
      </c>
      <c r="T765" s="253">
        <v>15690.7</v>
      </c>
      <c r="U765" s="253">
        <v>11468.1</v>
      </c>
      <c r="V765" s="253">
        <v>20563.3</v>
      </c>
      <c r="W765" s="253">
        <v>16326.05</v>
      </c>
      <c r="X765" s="253">
        <v>11662.4</v>
      </c>
      <c r="Y765" s="253">
        <v>10535.45</v>
      </c>
    </row>
    <row r="766" spans="4:25" hidden="1" outlineLevel="1">
      <c r="D766" s="246" t="s">
        <v>2530</v>
      </c>
      <c r="E766" s="246" t="s">
        <v>48</v>
      </c>
      <c r="F766" s="246" t="s">
        <v>467</v>
      </c>
      <c r="G766" s="246" t="s">
        <v>468</v>
      </c>
      <c r="H766" s="246" t="s">
        <v>469</v>
      </c>
      <c r="I766" s="246" t="s">
        <v>2531</v>
      </c>
      <c r="J766" s="246" t="s">
        <v>109</v>
      </c>
      <c r="L766" s="258">
        <v>29869.660000000003</v>
      </c>
      <c r="M766" s="253"/>
      <c r="N766" s="253">
        <v>435</v>
      </c>
      <c r="O766" s="253">
        <v>0</v>
      </c>
      <c r="P766" s="253">
        <v>0</v>
      </c>
      <c r="Q766" s="253">
        <v>0</v>
      </c>
      <c r="R766" s="253">
        <v>0</v>
      </c>
      <c r="S766" s="253">
        <v>0</v>
      </c>
      <c r="T766" s="253">
        <v>0</v>
      </c>
      <c r="U766" s="253">
        <v>1660</v>
      </c>
      <c r="V766" s="253">
        <v>361.56</v>
      </c>
      <c r="W766" s="253">
        <v>27050.400000000001</v>
      </c>
      <c r="X766" s="253">
        <v>362.7</v>
      </c>
      <c r="Y766" s="253">
        <v>0</v>
      </c>
    </row>
    <row r="767" spans="4:25" hidden="1" outlineLevel="1">
      <c r="D767" s="246" t="s">
        <v>2357</v>
      </c>
      <c r="E767" s="246" t="s">
        <v>49</v>
      </c>
      <c r="F767" s="246" t="s">
        <v>467</v>
      </c>
      <c r="G767" s="246" t="s">
        <v>468</v>
      </c>
      <c r="H767" s="246" t="s">
        <v>469</v>
      </c>
      <c r="I767" s="246" t="s">
        <v>1890</v>
      </c>
      <c r="J767" s="246" t="s">
        <v>106</v>
      </c>
      <c r="L767" s="258">
        <v>10137.39</v>
      </c>
      <c r="M767" s="253"/>
      <c r="N767" s="253">
        <v>203.35</v>
      </c>
      <c r="O767" s="253">
        <v>812.44</v>
      </c>
      <c r="P767" s="253">
        <v>707.22</v>
      </c>
      <c r="Q767" s="253">
        <v>766.35</v>
      </c>
      <c r="R767" s="253">
        <v>820.92</v>
      </c>
      <c r="S767" s="253">
        <v>789.45</v>
      </c>
      <c r="T767" s="253">
        <v>320.05</v>
      </c>
      <c r="U767" s="253">
        <v>1768.92</v>
      </c>
      <c r="V767" s="253">
        <v>686.57</v>
      </c>
      <c r="W767" s="253">
        <v>1632.26</v>
      </c>
      <c r="X767" s="253">
        <v>986.4</v>
      </c>
      <c r="Y767" s="253">
        <v>643.46</v>
      </c>
    </row>
    <row r="768" spans="4:25" hidden="1" outlineLevel="1">
      <c r="D768" s="246" t="s">
        <v>2865</v>
      </c>
      <c r="E768" s="246" t="s">
        <v>49</v>
      </c>
      <c r="F768" s="246" t="s">
        <v>467</v>
      </c>
      <c r="G768" s="246" t="s">
        <v>468</v>
      </c>
      <c r="H768" s="246" t="s">
        <v>469</v>
      </c>
      <c r="I768" s="246" t="s">
        <v>2866</v>
      </c>
      <c r="J768" s="246" t="s">
        <v>106</v>
      </c>
      <c r="L768" s="258">
        <v>66850.58</v>
      </c>
      <c r="M768" s="253"/>
      <c r="N768" s="253">
        <v>10692.15</v>
      </c>
      <c r="O768" s="253">
        <v>644.66</v>
      </c>
      <c r="P768" s="253">
        <v>2078.67</v>
      </c>
      <c r="Q768" s="253">
        <v>1170.81</v>
      </c>
      <c r="R768" s="253">
        <v>1987.28</v>
      </c>
      <c r="S768" s="253">
        <v>3205.17</v>
      </c>
      <c r="T768" s="253">
        <v>1501.34</v>
      </c>
      <c r="U768" s="253">
        <v>1430.12</v>
      </c>
      <c r="V768" s="253">
        <v>11658.76</v>
      </c>
      <c r="W768" s="253">
        <v>14567.94</v>
      </c>
      <c r="X768" s="253">
        <v>10591.48</v>
      </c>
      <c r="Y768" s="253">
        <v>7322.2</v>
      </c>
    </row>
    <row r="769" spans="4:25" hidden="1" outlineLevel="1">
      <c r="D769" s="246" t="s">
        <v>2296</v>
      </c>
      <c r="E769" s="246" t="s">
        <v>49</v>
      </c>
      <c r="F769" s="246" t="s">
        <v>467</v>
      </c>
      <c r="G769" s="246" t="s">
        <v>468</v>
      </c>
      <c r="H769" s="246" t="s">
        <v>469</v>
      </c>
      <c r="I769" s="246" t="s">
        <v>2867</v>
      </c>
      <c r="J769" s="246" t="s">
        <v>110</v>
      </c>
      <c r="L769" s="258">
        <v>2897.4</v>
      </c>
      <c r="M769" s="253"/>
      <c r="N769" s="253">
        <v>0</v>
      </c>
      <c r="O769" s="253">
        <v>0</v>
      </c>
      <c r="P769" s="253">
        <v>804</v>
      </c>
      <c r="Q769" s="253">
        <v>0</v>
      </c>
      <c r="R769" s="253">
        <v>180</v>
      </c>
      <c r="S769" s="253">
        <v>538.4</v>
      </c>
      <c r="T769" s="253">
        <v>0</v>
      </c>
      <c r="U769" s="253">
        <v>0</v>
      </c>
      <c r="V769" s="253">
        <v>0</v>
      </c>
      <c r="W769" s="253">
        <v>172.4</v>
      </c>
      <c r="X769" s="253">
        <v>612.6</v>
      </c>
      <c r="Y769" s="253">
        <v>590</v>
      </c>
    </row>
    <row r="770" spans="4:25" hidden="1" outlineLevel="1">
      <c r="D770" s="246" t="s">
        <v>2868</v>
      </c>
      <c r="E770" s="246" t="s">
        <v>2574</v>
      </c>
      <c r="F770" s="246" t="s">
        <v>467</v>
      </c>
      <c r="G770" s="246" t="s">
        <v>468</v>
      </c>
      <c r="H770" s="246" t="s">
        <v>469</v>
      </c>
      <c r="I770" s="246" t="s">
        <v>2869</v>
      </c>
      <c r="J770" s="246" t="s">
        <v>471</v>
      </c>
      <c r="L770" s="258">
        <v>6741.9000000000005</v>
      </c>
      <c r="M770" s="253"/>
      <c r="N770" s="253">
        <v>329.4</v>
      </c>
      <c r="O770" s="253">
        <v>527.95000000000005</v>
      </c>
      <c r="P770" s="253">
        <v>640.15</v>
      </c>
      <c r="Q770" s="253">
        <v>91.2</v>
      </c>
      <c r="R770" s="253">
        <v>229</v>
      </c>
      <c r="S770" s="253">
        <v>229.5</v>
      </c>
      <c r="T770" s="253">
        <v>837.8</v>
      </c>
      <c r="U770" s="253">
        <v>1206.7</v>
      </c>
      <c r="V770" s="253">
        <v>1059.1500000000001</v>
      </c>
      <c r="W770" s="253">
        <v>1255.6500000000001</v>
      </c>
      <c r="X770" s="253">
        <v>225.6</v>
      </c>
      <c r="Y770" s="253">
        <v>109.8</v>
      </c>
    </row>
    <row r="771" spans="4:25" hidden="1" outlineLevel="1">
      <c r="D771" s="246" t="s">
        <v>491</v>
      </c>
      <c r="E771" s="246" t="s">
        <v>48</v>
      </c>
      <c r="F771" s="246" t="s">
        <v>467</v>
      </c>
      <c r="G771" s="246" t="s">
        <v>468</v>
      </c>
      <c r="H771" s="246" t="s">
        <v>469</v>
      </c>
      <c r="I771" s="246" t="s">
        <v>382</v>
      </c>
      <c r="J771" s="246" t="s">
        <v>109</v>
      </c>
      <c r="L771" s="258">
        <v>1388687.2</v>
      </c>
      <c r="M771" s="253"/>
      <c r="N771" s="253">
        <v>62137.1</v>
      </c>
      <c r="O771" s="253">
        <v>69622.2</v>
      </c>
      <c r="P771" s="253">
        <v>35256.6</v>
      </c>
      <c r="Q771" s="253">
        <v>120019.8</v>
      </c>
      <c r="R771" s="253">
        <v>90744.8</v>
      </c>
      <c r="S771" s="253">
        <v>32310.799999999999</v>
      </c>
      <c r="T771" s="253">
        <v>58209.1</v>
      </c>
      <c r="U771" s="253">
        <v>166289.60000000001</v>
      </c>
      <c r="V771" s="253">
        <v>331533.90000000002</v>
      </c>
      <c r="W771" s="253">
        <v>219125.8</v>
      </c>
      <c r="X771" s="253">
        <v>119858.1</v>
      </c>
      <c r="Y771" s="253">
        <v>83579.399999999994</v>
      </c>
    </row>
    <row r="772" spans="4:25" hidden="1" outlineLevel="1">
      <c r="D772" s="246" t="s">
        <v>491</v>
      </c>
      <c r="E772" s="246" t="s">
        <v>48</v>
      </c>
      <c r="F772" s="246" t="s">
        <v>467</v>
      </c>
      <c r="G772" s="246" t="s">
        <v>470</v>
      </c>
      <c r="H772" s="246" t="s">
        <v>469</v>
      </c>
      <c r="I772" s="246" t="s">
        <v>2358</v>
      </c>
      <c r="J772" s="246" t="s">
        <v>109</v>
      </c>
      <c r="L772" s="258">
        <v>4535.5</v>
      </c>
      <c r="M772" s="253"/>
      <c r="N772" s="253">
        <v>2176.5</v>
      </c>
      <c r="O772" s="253">
        <v>386</v>
      </c>
      <c r="P772" s="253">
        <v>373</v>
      </c>
      <c r="Q772" s="253">
        <v>1057</v>
      </c>
      <c r="R772" s="253">
        <v>445</v>
      </c>
      <c r="S772" s="253">
        <v>86</v>
      </c>
      <c r="T772" s="253">
        <v>0</v>
      </c>
      <c r="U772" s="253">
        <v>0</v>
      </c>
      <c r="V772" s="253">
        <v>0</v>
      </c>
      <c r="W772" s="253">
        <v>0</v>
      </c>
      <c r="X772" s="253">
        <v>12</v>
      </c>
      <c r="Y772" s="253">
        <v>0</v>
      </c>
    </row>
    <row r="773" spans="4:25" hidden="1" outlineLevel="1">
      <c r="D773" s="246" t="s">
        <v>1374</v>
      </c>
      <c r="E773" s="246" t="s">
        <v>48</v>
      </c>
      <c r="F773" s="246" t="s">
        <v>467</v>
      </c>
      <c r="G773" s="246" t="s">
        <v>468</v>
      </c>
      <c r="H773" s="246" t="s">
        <v>469</v>
      </c>
      <c r="I773" s="246" t="s">
        <v>1375</v>
      </c>
      <c r="J773" s="246" t="s">
        <v>109</v>
      </c>
      <c r="L773" s="258">
        <v>100.80000000000001</v>
      </c>
      <c r="M773" s="253"/>
      <c r="N773" s="253">
        <v>0</v>
      </c>
      <c r="O773" s="253">
        <v>6.8</v>
      </c>
      <c r="P773" s="253">
        <v>14.2</v>
      </c>
      <c r="Q773" s="253">
        <v>21.4</v>
      </c>
      <c r="R773" s="253">
        <v>7</v>
      </c>
      <c r="S773" s="253">
        <v>0</v>
      </c>
      <c r="T773" s="253">
        <v>0</v>
      </c>
      <c r="U773" s="253">
        <v>21</v>
      </c>
      <c r="V773" s="253">
        <v>0</v>
      </c>
      <c r="W773" s="253">
        <v>0</v>
      </c>
      <c r="X773" s="253">
        <v>30.4</v>
      </c>
      <c r="Y773" s="253">
        <v>0</v>
      </c>
    </row>
    <row r="774" spans="4:25" hidden="1" outlineLevel="1">
      <c r="D774" s="246" t="s">
        <v>2870</v>
      </c>
      <c r="E774" s="246" t="s">
        <v>48</v>
      </c>
      <c r="F774" s="246" t="s">
        <v>467</v>
      </c>
      <c r="G774" s="246" t="s">
        <v>468</v>
      </c>
      <c r="H774" s="246" t="s">
        <v>469</v>
      </c>
      <c r="I774" s="246" t="s">
        <v>2871</v>
      </c>
      <c r="J774" s="246" t="s">
        <v>109</v>
      </c>
      <c r="L774" s="258">
        <v>78538</v>
      </c>
      <c r="M774" s="253"/>
      <c r="N774" s="253">
        <v>0</v>
      </c>
      <c r="O774" s="253">
        <v>668</v>
      </c>
      <c r="P774" s="253">
        <v>999</v>
      </c>
      <c r="Q774" s="253">
        <v>300</v>
      </c>
      <c r="R774" s="253">
        <v>887</v>
      </c>
      <c r="S774" s="253">
        <v>11053</v>
      </c>
      <c r="T774" s="253">
        <v>2982</v>
      </c>
      <c r="U774" s="253">
        <v>6694.5</v>
      </c>
      <c r="V774" s="253">
        <v>29409.5</v>
      </c>
      <c r="W774" s="253">
        <v>11558.5</v>
      </c>
      <c r="X774" s="253">
        <v>9457.5</v>
      </c>
      <c r="Y774" s="253">
        <v>4529</v>
      </c>
    </row>
    <row r="775" spans="4:25" hidden="1" outlineLevel="1">
      <c r="D775" s="246" t="s">
        <v>1691</v>
      </c>
      <c r="E775" s="246" t="s">
        <v>48</v>
      </c>
      <c r="F775" s="246" t="s">
        <v>467</v>
      </c>
      <c r="G775" s="246" t="s">
        <v>468</v>
      </c>
      <c r="H775" s="246" t="s">
        <v>469</v>
      </c>
      <c r="I775" s="246" t="s">
        <v>383</v>
      </c>
      <c r="J775" s="246" t="s">
        <v>109</v>
      </c>
      <c r="L775" s="258">
        <v>925403.40999999992</v>
      </c>
      <c r="M775" s="253"/>
      <c r="N775" s="253">
        <v>18134.05</v>
      </c>
      <c r="O775" s="253">
        <v>122950.65</v>
      </c>
      <c r="P775" s="253">
        <v>78692.2</v>
      </c>
      <c r="Q775" s="253">
        <v>26519.55</v>
      </c>
      <c r="R775" s="253">
        <v>59261.3</v>
      </c>
      <c r="S775" s="253">
        <v>142012.15</v>
      </c>
      <c r="T775" s="253">
        <v>95175.9</v>
      </c>
      <c r="U775" s="253">
        <v>138986.25</v>
      </c>
      <c r="V775" s="253">
        <v>48239.7</v>
      </c>
      <c r="W775" s="253">
        <v>115248.41</v>
      </c>
      <c r="X775" s="253">
        <v>37912.25</v>
      </c>
      <c r="Y775" s="253">
        <v>42271</v>
      </c>
    </row>
    <row r="776" spans="4:25" hidden="1" outlineLevel="1">
      <c r="D776" s="246" t="s">
        <v>1691</v>
      </c>
      <c r="E776" s="246" t="s">
        <v>48</v>
      </c>
      <c r="F776" s="246" t="s">
        <v>467</v>
      </c>
      <c r="G776" s="246" t="s">
        <v>470</v>
      </c>
      <c r="H776" s="246" t="s">
        <v>469</v>
      </c>
      <c r="I776" s="246" t="s">
        <v>2359</v>
      </c>
      <c r="J776" s="246" t="s">
        <v>109</v>
      </c>
      <c r="L776" s="258">
        <v>3013.4</v>
      </c>
      <c r="M776" s="253"/>
      <c r="N776" s="253">
        <v>20</v>
      </c>
      <c r="O776" s="253">
        <v>159.6</v>
      </c>
      <c r="P776" s="253">
        <v>0</v>
      </c>
      <c r="Q776" s="253">
        <v>76</v>
      </c>
      <c r="R776" s="253">
        <v>1932.6</v>
      </c>
      <c r="S776" s="253">
        <v>790.9</v>
      </c>
      <c r="T776" s="253">
        <v>4.4000000000000004</v>
      </c>
      <c r="U776" s="253">
        <v>0</v>
      </c>
      <c r="V776" s="253">
        <v>0</v>
      </c>
      <c r="W776" s="253">
        <v>4.8</v>
      </c>
      <c r="X776" s="253">
        <v>0</v>
      </c>
      <c r="Y776" s="253">
        <v>25.1</v>
      </c>
    </row>
    <row r="777" spans="4:25" hidden="1" outlineLevel="1">
      <c r="D777" s="246" t="s">
        <v>2755</v>
      </c>
      <c r="E777" s="246" t="s">
        <v>2574</v>
      </c>
      <c r="F777" s="246" t="s">
        <v>465</v>
      </c>
      <c r="G777" s="246" t="s">
        <v>470</v>
      </c>
      <c r="H777" s="246" t="s">
        <v>469</v>
      </c>
      <c r="I777" s="246" t="s">
        <v>2872</v>
      </c>
      <c r="J777" s="246" t="s">
        <v>471</v>
      </c>
      <c r="L777" s="258">
        <v>0</v>
      </c>
      <c r="M777" s="253"/>
      <c r="N777" s="253">
        <v>0</v>
      </c>
      <c r="O777" s="253">
        <v>0</v>
      </c>
      <c r="P777" s="253">
        <v>0</v>
      </c>
      <c r="Q777" s="253">
        <v>0</v>
      </c>
      <c r="R777" s="253">
        <v>0</v>
      </c>
      <c r="S777" s="253">
        <v>0</v>
      </c>
      <c r="T777" s="253">
        <v>0</v>
      </c>
      <c r="U777" s="253">
        <v>0</v>
      </c>
      <c r="V777" s="253">
        <v>0</v>
      </c>
      <c r="W777" s="253">
        <v>0</v>
      </c>
      <c r="X777" s="253">
        <v>0</v>
      </c>
      <c r="Y777" s="253">
        <v>0</v>
      </c>
    </row>
    <row r="778" spans="4:25" hidden="1" outlineLevel="1">
      <c r="D778" s="246" t="s">
        <v>2755</v>
      </c>
      <c r="E778" s="246" t="s">
        <v>2574</v>
      </c>
      <c r="F778" s="246" t="s">
        <v>467</v>
      </c>
      <c r="G778" s="246" t="s">
        <v>468</v>
      </c>
      <c r="H778" s="246" t="s">
        <v>469</v>
      </c>
      <c r="I778" s="246" t="s">
        <v>2873</v>
      </c>
      <c r="J778" s="246" t="s">
        <v>471</v>
      </c>
      <c r="L778" s="258">
        <v>716387.8</v>
      </c>
      <c r="M778" s="253"/>
      <c r="N778" s="253">
        <v>91440.7</v>
      </c>
      <c r="O778" s="253">
        <v>46237.2</v>
      </c>
      <c r="P778" s="253">
        <v>74385</v>
      </c>
      <c r="Q778" s="253">
        <v>44700.1</v>
      </c>
      <c r="R778" s="253">
        <v>65354.1</v>
      </c>
      <c r="S778" s="253">
        <v>63020.4</v>
      </c>
      <c r="T778" s="253">
        <v>69388.399999999994</v>
      </c>
      <c r="U778" s="253">
        <v>109116.6</v>
      </c>
      <c r="V778" s="253">
        <v>53132.3</v>
      </c>
      <c r="W778" s="253">
        <v>32345.599999999999</v>
      </c>
      <c r="X778" s="253">
        <v>21294.1</v>
      </c>
      <c r="Y778" s="253">
        <v>45973.3</v>
      </c>
    </row>
    <row r="779" spans="4:25" hidden="1" outlineLevel="1">
      <c r="D779" s="246" t="s">
        <v>1522</v>
      </c>
      <c r="E779" s="246" t="s">
        <v>48</v>
      </c>
      <c r="F779" s="246" t="s">
        <v>467</v>
      </c>
      <c r="G779" s="246" t="s">
        <v>468</v>
      </c>
      <c r="H779" s="246" t="s">
        <v>469</v>
      </c>
      <c r="I779" s="246" t="s">
        <v>1547</v>
      </c>
      <c r="J779" s="246" t="s">
        <v>109</v>
      </c>
      <c r="L779" s="258">
        <v>0</v>
      </c>
      <c r="M779" s="253"/>
      <c r="N779" s="253">
        <v>0</v>
      </c>
      <c r="O779" s="253">
        <v>0</v>
      </c>
      <c r="P779" s="253">
        <v>0</v>
      </c>
      <c r="Q779" s="253">
        <v>0</v>
      </c>
      <c r="R779" s="253">
        <v>0</v>
      </c>
      <c r="S779" s="253">
        <v>0</v>
      </c>
      <c r="T779" s="253"/>
      <c r="U779" s="253"/>
      <c r="V779" s="253"/>
      <c r="W779" s="253"/>
      <c r="X779" s="253"/>
      <c r="Y779" s="253"/>
    </row>
    <row r="780" spans="4:25" hidden="1" outlineLevel="1">
      <c r="D780" s="246" t="s">
        <v>2874</v>
      </c>
      <c r="E780" s="246" t="s">
        <v>2574</v>
      </c>
      <c r="F780" s="246" t="s">
        <v>467</v>
      </c>
      <c r="G780" s="246" t="s">
        <v>468</v>
      </c>
      <c r="H780" s="246" t="s">
        <v>469</v>
      </c>
      <c r="I780" s="246" t="s">
        <v>2875</v>
      </c>
      <c r="J780" s="246" t="s">
        <v>471</v>
      </c>
      <c r="L780" s="258">
        <v>8755.8363779999981</v>
      </c>
      <c r="M780" s="253"/>
      <c r="N780" s="253">
        <v>655.5</v>
      </c>
      <c r="O780" s="253">
        <v>696.25</v>
      </c>
      <c r="P780" s="253">
        <v>626</v>
      </c>
      <c r="Q780" s="253">
        <v>851.5</v>
      </c>
      <c r="R780" s="253">
        <v>804.5</v>
      </c>
      <c r="S780" s="253">
        <v>1029</v>
      </c>
      <c r="T780" s="253">
        <v>937.5</v>
      </c>
      <c r="U780" s="253">
        <v>489.75</v>
      </c>
      <c r="V780" s="253">
        <v>1051.105082</v>
      </c>
      <c r="W780" s="253">
        <v>1218.5987620000001</v>
      </c>
      <c r="X780" s="253">
        <v>301.58253400000001</v>
      </c>
      <c r="Y780" s="253">
        <v>94.55</v>
      </c>
    </row>
    <row r="781" spans="4:25" hidden="1" outlineLevel="1">
      <c r="D781" s="246" t="s">
        <v>250</v>
      </c>
      <c r="E781" s="246" t="s">
        <v>49</v>
      </c>
      <c r="F781" s="246" t="s">
        <v>467</v>
      </c>
      <c r="G781" s="246" t="s">
        <v>468</v>
      </c>
      <c r="H781" s="246" t="s">
        <v>469</v>
      </c>
      <c r="I781" s="246" t="s">
        <v>1548</v>
      </c>
      <c r="J781" s="246" t="s">
        <v>110</v>
      </c>
      <c r="L781" s="258">
        <v>18066.41</v>
      </c>
      <c r="M781" s="253"/>
      <c r="N781" s="253">
        <v>131.01</v>
      </c>
      <c r="O781" s="253">
        <v>83.59</v>
      </c>
      <c r="P781" s="253">
        <v>1113.27</v>
      </c>
      <c r="Q781" s="253">
        <v>2740.07</v>
      </c>
      <c r="R781" s="253">
        <v>1436.79</v>
      </c>
      <c r="S781" s="253">
        <v>328.13</v>
      </c>
      <c r="T781" s="253">
        <v>3485.6</v>
      </c>
      <c r="U781" s="253">
        <v>59.45</v>
      </c>
      <c r="V781" s="253">
        <v>85.92</v>
      </c>
      <c r="W781" s="253">
        <v>5332.84</v>
      </c>
      <c r="X781" s="253">
        <v>2284.5700000000002</v>
      </c>
      <c r="Y781" s="253">
        <v>985.17</v>
      </c>
    </row>
    <row r="782" spans="4:25" hidden="1" outlineLevel="1">
      <c r="D782" s="246" t="s">
        <v>293</v>
      </c>
      <c r="E782" s="246" t="s">
        <v>49</v>
      </c>
      <c r="F782" s="246" t="s">
        <v>467</v>
      </c>
      <c r="G782" s="246" t="s">
        <v>468</v>
      </c>
      <c r="H782" s="246" t="s">
        <v>469</v>
      </c>
      <c r="I782" s="246" t="s">
        <v>2876</v>
      </c>
      <c r="J782" s="246" t="s">
        <v>110</v>
      </c>
      <c r="L782" s="258">
        <v>1977</v>
      </c>
      <c r="M782" s="253"/>
      <c r="N782" s="253">
        <v>0</v>
      </c>
      <c r="O782" s="253">
        <v>0</v>
      </c>
      <c r="P782" s="253">
        <v>0</v>
      </c>
      <c r="Q782" s="253">
        <v>112</v>
      </c>
      <c r="R782" s="253">
        <v>0</v>
      </c>
      <c r="S782" s="253">
        <v>0</v>
      </c>
      <c r="T782" s="253">
        <v>0</v>
      </c>
      <c r="U782" s="253">
        <v>0</v>
      </c>
      <c r="V782" s="253">
        <v>0</v>
      </c>
      <c r="W782" s="253">
        <v>610</v>
      </c>
      <c r="X782" s="253">
        <v>681</v>
      </c>
      <c r="Y782" s="253">
        <v>574</v>
      </c>
    </row>
    <row r="783" spans="4:25" hidden="1" outlineLevel="1">
      <c r="D783" s="246" t="s">
        <v>294</v>
      </c>
      <c r="E783" s="246" t="s">
        <v>49</v>
      </c>
      <c r="F783" s="246" t="s">
        <v>467</v>
      </c>
      <c r="G783" s="246" t="s">
        <v>468</v>
      </c>
      <c r="H783" s="246" t="s">
        <v>469</v>
      </c>
      <c r="I783" s="246" t="s">
        <v>1746</v>
      </c>
      <c r="J783" s="246" t="s">
        <v>110</v>
      </c>
      <c r="L783" s="258">
        <v>3191.6900000000005</v>
      </c>
      <c r="M783" s="253"/>
      <c r="N783" s="253">
        <v>289.33</v>
      </c>
      <c r="O783" s="253">
        <v>634.75</v>
      </c>
      <c r="P783" s="253">
        <v>122.19</v>
      </c>
      <c r="Q783" s="253">
        <v>50.63</v>
      </c>
      <c r="R783" s="253">
        <v>612.85</v>
      </c>
      <c r="S783" s="253">
        <v>1135.9100000000001</v>
      </c>
      <c r="T783" s="253">
        <v>166.05</v>
      </c>
      <c r="U783" s="253">
        <v>8.0500000000000007</v>
      </c>
      <c r="V783" s="253">
        <v>16.690000000000001</v>
      </c>
      <c r="W783" s="253">
        <v>26.92</v>
      </c>
      <c r="X783" s="253">
        <v>71.27</v>
      </c>
      <c r="Y783" s="253">
        <v>57.05</v>
      </c>
    </row>
    <row r="784" spans="4:25" hidden="1" outlineLevel="1">
      <c r="D784" s="246" t="s">
        <v>251</v>
      </c>
      <c r="E784" s="246" t="s">
        <v>49</v>
      </c>
      <c r="F784" s="246" t="s">
        <v>467</v>
      </c>
      <c r="G784" s="246" t="s">
        <v>468</v>
      </c>
      <c r="H784" s="246" t="s">
        <v>469</v>
      </c>
      <c r="I784" s="246" t="s">
        <v>1549</v>
      </c>
      <c r="J784" s="246" t="s">
        <v>110</v>
      </c>
      <c r="L784" s="258">
        <v>3807.1</v>
      </c>
      <c r="M784" s="253"/>
      <c r="N784" s="253">
        <v>105.1</v>
      </c>
      <c r="O784" s="253">
        <v>52.4</v>
      </c>
      <c r="P784" s="253">
        <v>225.5</v>
      </c>
      <c r="Q784" s="253">
        <v>60.7</v>
      </c>
      <c r="R784" s="253">
        <v>121.1</v>
      </c>
      <c r="S784" s="253">
        <v>1135.7</v>
      </c>
      <c r="T784" s="253">
        <v>185</v>
      </c>
      <c r="U784" s="253">
        <v>758</v>
      </c>
      <c r="V784" s="253">
        <v>147.85</v>
      </c>
      <c r="W784" s="253">
        <v>210.65</v>
      </c>
      <c r="X784" s="253">
        <v>221.7</v>
      </c>
      <c r="Y784" s="253">
        <v>583.4</v>
      </c>
    </row>
    <row r="785" spans="4:25" hidden="1" outlineLevel="1">
      <c r="D785" s="246" t="s">
        <v>252</v>
      </c>
      <c r="E785" s="246" t="s">
        <v>49</v>
      </c>
      <c r="F785" s="246" t="s">
        <v>467</v>
      </c>
      <c r="G785" s="246" t="s">
        <v>468</v>
      </c>
      <c r="H785" s="246" t="s">
        <v>469</v>
      </c>
      <c r="I785" s="246" t="s">
        <v>1550</v>
      </c>
      <c r="J785" s="246" t="s">
        <v>110</v>
      </c>
      <c r="L785" s="258">
        <v>8395.6200000000008</v>
      </c>
      <c r="M785" s="253"/>
      <c r="N785" s="253">
        <v>1346.79</v>
      </c>
      <c r="O785" s="253">
        <v>112.15</v>
      </c>
      <c r="P785" s="253">
        <v>414.25</v>
      </c>
      <c r="Q785" s="253">
        <v>346.55</v>
      </c>
      <c r="R785" s="253">
        <v>246.05</v>
      </c>
      <c r="S785" s="253">
        <v>3813.65</v>
      </c>
      <c r="T785" s="253">
        <v>769.75</v>
      </c>
      <c r="U785" s="253">
        <v>155.25</v>
      </c>
      <c r="V785" s="253">
        <v>710.45</v>
      </c>
      <c r="W785" s="253">
        <v>108.4</v>
      </c>
      <c r="X785" s="253">
        <v>74.64</v>
      </c>
      <c r="Y785" s="253">
        <v>297.69</v>
      </c>
    </row>
    <row r="786" spans="4:25" hidden="1" outlineLevel="1">
      <c r="D786" s="246" t="s">
        <v>2877</v>
      </c>
      <c r="E786" s="246" t="s">
        <v>2574</v>
      </c>
      <c r="F786" s="246" t="s">
        <v>467</v>
      </c>
      <c r="G786" s="246" t="s">
        <v>468</v>
      </c>
      <c r="H786" s="246" t="s">
        <v>469</v>
      </c>
      <c r="I786" s="246" t="s">
        <v>2878</v>
      </c>
      <c r="J786" s="246" t="s">
        <v>471</v>
      </c>
      <c r="L786" s="258">
        <v>91209.299999999988</v>
      </c>
      <c r="M786" s="253"/>
      <c r="N786" s="253">
        <v>3342.8</v>
      </c>
      <c r="O786" s="253">
        <v>7085.6</v>
      </c>
      <c r="P786" s="253">
        <v>7998.7</v>
      </c>
      <c r="Q786" s="253">
        <v>1927.5</v>
      </c>
      <c r="R786" s="253">
        <v>1423.8</v>
      </c>
      <c r="S786" s="253">
        <v>2231.6</v>
      </c>
      <c r="T786" s="253">
        <v>4615.3999999999996</v>
      </c>
      <c r="U786" s="253">
        <v>3989.8</v>
      </c>
      <c r="V786" s="253">
        <v>8503</v>
      </c>
      <c r="W786" s="253">
        <v>5171.3</v>
      </c>
      <c r="X786" s="253">
        <v>38502.400000000001</v>
      </c>
      <c r="Y786" s="253">
        <v>6417.4</v>
      </c>
    </row>
    <row r="787" spans="4:25" hidden="1" outlineLevel="1">
      <c r="D787" s="246" t="s">
        <v>2051</v>
      </c>
      <c r="E787" s="246" t="s">
        <v>50</v>
      </c>
      <c r="F787" s="246" t="s">
        <v>467</v>
      </c>
      <c r="G787" s="246" t="s">
        <v>468</v>
      </c>
      <c r="H787" s="246" t="s">
        <v>469</v>
      </c>
      <c r="I787" s="246" t="s">
        <v>1008</v>
      </c>
      <c r="J787" s="246" t="s">
        <v>108</v>
      </c>
      <c r="L787" s="258">
        <v>75252.647189999989</v>
      </c>
      <c r="M787" s="253"/>
      <c r="N787" s="253">
        <v>9310.5753000000004</v>
      </c>
      <c r="O787" s="253">
        <v>6126.1718899999996</v>
      </c>
      <c r="P787" s="253">
        <v>8512.2999999999993</v>
      </c>
      <c r="Q787" s="253">
        <v>4718.2</v>
      </c>
      <c r="R787" s="253">
        <v>3978.3</v>
      </c>
      <c r="S787" s="253">
        <v>3148.5</v>
      </c>
      <c r="T787" s="253">
        <v>8263.2999999999993</v>
      </c>
      <c r="U787" s="253">
        <v>8732.9</v>
      </c>
      <c r="V787" s="253">
        <v>10950.6</v>
      </c>
      <c r="W787" s="253">
        <v>2742.7</v>
      </c>
      <c r="X787" s="253">
        <v>4448.8999999999996</v>
      </c>
      <c r="Y787" s="253">
        <v>4320.2</v>
      </c>
    </row>
    <row r="788" spans="4:25" hidden="1" outlineLevel="1">
      <c r="D788" s="246" t="s">
        <v>1892</v>
      </c>
      <c r="E788" s="246" t="s">
        <v>1759</v>
      </c>
      <c r="F788" s="246" t="s">
        <v>467</v>
      </c>
      <c r="G788" s="246" t="s">
        <v>468</v>
      </c>
      <c r="H788" s="246" t="s">
        <v>469</v>
      </c>
      <c r="I788" s="246" t="s">
        <v>841</v>
      </c>
      <c r="J788" s="246" t="s">
        <v>789</v>
      </c>
      <c r="L788" s="258">
        <v>2927.3406100000002</v>
      </c>
      <c r="M788" s="253"/>
      <c r="N788" s="253">
        <v>1409.65146</v>
      </c>
      <c r="O788" s="253">
        <v>40.977119999999999</v>
      </c>
      <c r="P788" s="253">
        <v>234.94551999999999</v>
      </c>
      <c r="Q788" s="253">
        <v>227.72838000000002</v>
      </c>
      <c r="R788" s="253">
        <v>497.51325000000003</v>
      </c>
      <c r="S788" s="253">
        <v>0</v>
      </c>
      <c r="T788" s="253">
        <v>148.76751999999999</v>
      </c>
      <c r="U788" s="253">
        <v>0</v>
      </c>
      <c r="V788" s="253">
        <v>47.853120000000004</v>
      </c>
      <c r="W788" s="253">
        <v>0</v>
      </c>
      <c r="X788" s="253">
        <v>0</v>
      </c>
      <c r="Y788" s="253">
        <v>319.90424000000002</v>
      </c>
    </row>
    <row r="789" spans="4:25" hidden="1" outlineLevel="1">
      <c r="D789" s="246" t="s">
        <v>1783</v>
      </c>
      <c r="E789" s="246" t="s">
        <v>1759</v>
      </c>
      <c r="F789" s="246" t="s">
        <v>467</v>
      </c>
      <c r="G789" s="246" t="s">
        <v>468</v>
      </c>
      <c r="H789" s="246" t="s">
        <v>469</v>
      </c>
      <c r="I789" s="246" t="s">
        <v>1783</v>
      </c>
      <c r="J789" s="246" t="s">
        <v>789</v>
      </c>
      <c r="L789" s="258">
        <v>313.24257999999998</v>
      </c>
      <c r="M789" s="253"/>
      <c r="N789" s="253">
        <v>20.506799999999998</v>
      </c>
      <c r="O789" s="253">
        <v>0</v>
      </c>
      <c r="P789" s="253">
        <v>0</v>
      </c>
      <c r="Q789" s="253">
        <v>0</v>
      </c>
      <c r="R789" s="253">
        <v>20.739000000000001</v>
      </c>
      <c r="S789" s="253">
        <v>0</v>
      </c>
      <c r="T789" s="253">
        <v>101.10760000000001</v>
      </c>
      <c r="U789" s="253">
        <v>40.504800000000003</v>
      </c>
      <c r="V789" s="253">
        <v>0</v>
      </c>
      <c r="W789" s="253">
        <v>130.38437999999999</v>
      </c>
      <c r="X789" s="253">
        <v>0</v>
      </c>
      <c r="Y789" s="253">
        <v>0</v>
      </c>
    </row>
    <row r="790" spans="4:25" hidden="1" outlineLevel="1">
      <c r="D790" s="246" t="s">
        <v>2516</v>
      </c>
      <c r="E790" s="246" t="s">
        <v>49</v>
      </c>
      <c r="F790" s="246" t="s">
        <v>467</v>
      </c>
      <c r="G790" s="246" t="s">
        <v>468</v>
      </c>
      <c r="H790" s="246" t="s">
        <v>469</v>
      </c>
      <c r="I790" s="246" t="s">
        <v>261</v>
      </c>
      <c r="J790" s="246" t="s">
        <v>106</v>
      </c>
      <c r="L790" s="258">
        <v>3207281</v>
      </c>
      <c r="M790" s="253"/>
      <c r="N790" s="253">
        <v>208864.3</v>
      </c>
      <c r="O790" s="253">
        <v>283719.90000000002</v>
      </c>
      <c r="P790" s="253">
        <v>329222.3</v>
      </c>
      <c r="Q790" s="253">
        <v>214412.9</v>
      </c>
      <c r="R790" s="253">
        <v>190084.5</v>
      </c>
      <c r="S790" s="253">
        <v>212762.6</v>
      </c>
      <c r="T790" s="253">
        <v>273557</v>
      </c>
      <c r="U790" s="253">
        <v>222384.4</v>
      </c>
      <c r="V790" s="253">
        <v>387190.9</v>
      </c>
      <c r="W790" s="253">
        <v>277352.90000000002</v>
      </c>
      <c r="X790" s="253">
        <v>289793.09999999998</v>
      </c>
      <c r="Y790" s="253">
        <v>317936.2</v>
      </c>
    </row>
    <row r="791" spans="4:25" hidden="1" outlineLevel="1">
      <c r="D791" s="246" t="s">
        <v>2532</v>
      </c>
      <c r="E791" s="246" t="s">
        <v>49</v>
      </c>
      <c r="F791" s="246" t="s">
        <v>467</v>
      </c>
      <c r="G791" s="246" t="s">
        <v>468</v>
      </c>
      <c r="H791" s="246" t="s">
        <v>469</v>
      </c>
      <c r="I791" s="246" t="s">
        <v>754</v>
      </c>
      <c r="J791" s="246" t="s">
        <v>106</v>
      </c>
      <c r="L791" s="258">
        <v>163301.69999999998</v>
      </c>
      <c r="M791" s="253"/>
      <c r="N791" s="253">
        <v>7514.4</v>
      </c>
      <c r="O791" s="253">
        <v>15298.1</v>
      </c>
      <c r="P791" s="253">
        <v>16479.2</v>
      </c>
      <c r="Q791" s="253">
        <v>11516.6</v>
      </c>
      <c r="R791" s="253">
        <v>11373.9</v>
      </c>
      <c r="S791" s="253">
        <v>12464.8</v>
      </c>
      <c r="T791" s="253">
        <v>17498.400000000001</v>
      </c>
      <c r="U791" s="253">
        <v>10005.6</v>
      </c>
      <c r="V791" s="253">
        <v>16040.3</v>
      </c>
      <c r="W791" s="253">
        <v>18144.599999999999</v>
      </c>
      <c r="X791" s="253">
        <v>10629</v>
      </c>
      <c r="Y791" s="253">
        <v>16336.8</v>
      </c>
    </row>
    <row r="792" spans="4:25" hidden="1" outlineLevel="1">
      <c r="D792" s="246" t="s">
        <v>493</v>
      </c>
      <c r="E792" s="246" t="s">
        <v>49</v>
      </c>
      <c r="F792" s="246" t="s">
        <v>467</v>
      </c>
      <c r="G792" s="246" t="s">
        <v>468</v>
      </c>
      <c r="H792" s="246" t="s">
        <v>469</v>
      </c>
      <c r="I792" s="246" t="s">
        <v>1551</v>
      </c>
      <c r="J792" s="246" t="s">
        <v>110</v>
      </c>
      <c r="L792" s="258">
        <v>4487.03</v>
      </c>
      <c r="M792" s="253"/>
      <c r="N792" s="253">
        <v>68.19</v>
      </c>
      <c r="O792" s="253">
        <v>117.4</v>
      </c>
      <c r="P792" s="253">
        <v>86.4</v>
      </c>
      <c r="Q792" s="253">
        <v>207.3</v>
      </c>
      <c r="R792" s="253">
        <v>1578.3</v>
      </c>
      <c r="S792" s="253">
        <v>32.200000000000003</v>
      </c>
      <c r="T792" s="253">
        <v>16.420000000000002</v>
      </c>
      <c r="U792" s="253">
        <v>364.5</v>
      </c>
      <c r="V792" s="253">
        <v>157.05000000000001</v>
      </c>
      <c r="W792" s="253">
        <v>86.46</v>
      </c>
      <c r="X792" s="253">
        <v>1651.78</v>
      </c>
      <c r="Y792" s="253">
        <v>121.03</v>
      </c>
    </row>
    <row r="793" spans="4:25" hidden="1" outlineLevel="1">
      <c r="D793" s="246" t="s">
        <v>2360</v>
      </c>
      <c r="E793" s="246" t="s">
        <v>49</v>
      </c>
      <c r="F793" s="246" t="s">
        <v>467</v>
      </c>
      <c r="G793" s="246" t="s">
        <v>468</v>
      </c>
      <c r="H793" s="246" t="s">
        <v>469</v>
      </c>
      <c r="I793" s="246" t="s">
        <v>2361</v>
      </c>
      <c r="J793" s="246" t="s">
        <v>106</v>
      </c>
      <c r="L793" s="258">
        <v>189.65237999999999</v>
      </c>
      <c r="M793" s="253"/>
      <c r="N793" s="253">
        <v>35.633000000000003</v>
      </c>
      <c r="O793" s="253">
        <v>27.606939999999998</v>
      </c>
      <c r="P793" s="253">
        <v>11.53744</v>
      </c>
      <c r="Q793" s="253">
        <v>14.2</v>
      </c>
      <c r="R793" s="253">
        <v>30.434999999999999</v>
      </c>
      <c r="S793" s="253">
        <v>12.85</v>
      </c>
      <c r="T793" s="253">
        <v>0.17</v>
      </c>
      <c r="U793" s="253">
        <v>13.005000000000001</v>
      </c>
      <c r="V793" s="253">
        <v>18.07</v>
      </c>
      <c r="W793" s="253">
        <v>22.765000000000001</v>
      </c>
      <c r="X793" s="253">
        <v>2.54</v>
      </c>
      <c r="Y793" s="253">
        <v>0.84</v>
      </c>
    </row>
    <row r="794" spans="4:25" hidden="1" outlineLevel="1">
      <c r="D794" s="246" t="s">
        <v>201</v>
      </c>
      <c r="E794" s="246" t="s">
        <v>48</v>
      </c>
      <c r="F794" s="246" t="s">
        <v>467</v>
      </c>
      <c r="G794" s="246" t="s">
        <v>468</v>
      </c>
      <c r="H794" s="246" t="s">
        <v>469</v>
      </c>
      <c r="I794" s="246" t="s">
        <v>3173</v>
      </c>
      <c r="J794" s="246" t="s">
        <v>109</v>
      </c>
      <c r="L794" s="258">
        <v>127.80000000000001</v>
      </c>
      <c r="M794" s="253"/>
      <c r="N794" s="253"/>
      <c r="O794" s="253"/>
      <c r="P794" s="253"/>
      <c r="Q794" s="253"/>
      <c r="R794" s="253"/>
      <c r="S794" s="253"/>
      <c r="T794" s="253"/>
      <c r="U794" s="253"/>
      <c r="V794" s="253"/>
      <c r="W794" s="253"/>
      <c r="X794" s="253">
        <v>13.65</v>
      </c>
      <c r="Y794" s="253">
        <v>114.15</v>
      </c>
    </row>
    <row r="795" spans="4:25" hidden="1" outlineLevel="1">
      <c r="D795" s="246" t="s">
        <v>168</v>
      </c>
      <c r="E795" s="246" t="s">
        <v>61</v>
      </c>
      <c r="F795" s="246" t="s">
        <v>467</v>
      </c>
      <c r="G795" s="246" t="s">
        <v>468</v>
      </c>
      <c r="H795" s="246" t="s">
        <v>469</v>
      </c>
      <c r="I795" s="246" t="s">
        <v>168</v>
      </c>
      <c r="J795" s="246" t="s">
        <v>0</v>
      </c>
      <c r="L795" s="258">
        <v>3.8899999999999997</v>
      </c>
      <c r="M795" s="253"/>
      <c r="N795" s="253">
        <v>0.62</v>
      </c>
      <c r="O795" s="253">
        <v>1.24</v>
      </c>
      <c r="P795" s="253">
        <v>1.24</v>
      </c>
      <c r="Q795" s="253">
        <v>0</v>
      </c>
      <c r="R795" s="253">
        <v>0</v>
      </c>
      <c r="S795" s="253">
        <v>0</v>
      </c>
      <c r="T795" s="253">
        <v>0</v>
      </c>
      <c r="U795" s="253">
        <v>0</v>
      </c>
      <c r="V795" s="253">
        <v>0</v>
      </c>
      <c r="W795" s="253">
        <v>0</v>
      </c>
      <c r="X795" s="253">
        <v>0</v>
      </c>
      <c r="Y795" s="253">
        <v>0.79</v>
      </c>
    </row>
    <row r="796" spans="4:25" hidden="1" outlineLevel="1">
      <c r="D796" s="246" t="s">
        <v>2054</v>
      </c>
      <c r="E796" s="246" t="s">
        <v>61</v>
      </c>
      <c r="F796" s="246" t="s">
        <v>467</v>
      </c>
      <c r="G796" s="246" t="s">
        <v>468</v>
      </c>
      <c r="H796" s="246" t="s">
        <v>469</v>
      </c>
      <c r="I796" s="246" t="s">
        <v>2879</v>
      </c>
      <c r="J796" s="246" t="s">
        <v>0</v>
      </c>
      <c r="L796" s="258">
        <v>4149.2800000000007</v>
      </c>
      <c r="M796" s="253"/>
      <c r="N796" s="253">
        <v>0</v>
      </c>
      <c r="O796" s="253">
        <v>0</v>
      </c>
      <c r="P796" s="253">
        <v>1.68</v>
      </c>
      <c r="Q796" s="253">
        <v>1.6</v>
      </c>
      <c r="R796" s="253">
        <v>0</v>
      </c>
      <c r="S796" s="253">
        <v>0</v>
      </c>
      <c r="T796" s="253">
        <v>3</v>
      </c>
      <c r="U796" s="253">
        <v>3</v>
      </c>
      <c r="V796" s="253">
        <v>2760</v>
      </c>
      <c r="W796" s="253">
        <v>1380</v>
      </c>
      <c r="X796" s="253">
        <v>0</v>
      </c>
      <c r="Y796" s="253">
        <v>0</v>
      </c>
    </row>
    <row r="797" spans="4:25" hidden="1" outlineLevel="1">
      <c r="D797" s="246" t="s">
        <v>495</v>
      </c>
      <c r="E797" s="246" t="s">
        <v>48</v>
      </c>
      <c r="F797" s="246" t="s">
        <v>467</v>
      </c>
      <c r="G797" s="246" t="s">
        <v>468</v>
      </c>
      <c r="H797" s="246" t="s">
        <v>469</v>
      </c>
      <c r="I797" s="246" t="s">
        <v>1376</v>
      </c>
      <c r="J797" s="246" t="s">
        <v>109</v>
      </c>
      <c r="L797" s="258">
        <v>345648</v>
      </c>
      <c r="M797" s="253"/>
      <c r="N797" s="253">
        <v>20041</v>
      </c>
      <c r="O797" s="253">
        <v>42160</v>
      </c>
      <c r="P797" s="253">
        <v>25127.1</v>
      </c>
      <c r="Q797" s="253">
        <v>15494.4</v>
      </c>
      <c r="R797" s="253">
        <v>12630.6</v>
      </c>
      <c r="S797" s="253">
        <v>40230.199999999997</v>
      </c>
      <c r="T797" s="253">
        <v>370.4</v>
      </c>
      <c r="U797" s="253">
        <v>57742.6</v>
      </c>
      <c r="V797" s="253">
        <v>18110.599999999999</v>
      </c>
      <c r="W797" s="253">
        <v>36787.699999999997</v>
      </c>
      <c r="X797" s="253">
        <v>36417</v>
      </c>
      <c r="Y797" s="253">
        <v>40536.400000000001</v>
      </c>
    </row>
    <row r="798" spans="4:25" hidden="1" outlineLevel="1">
      <c r="D798" s="246" t="s">
        <v>1800</v>
      </c>
      <c r="E798" s="246" t="s">
        <v>50</v>
      </c>
      <c r="F798" s="246" t="s">
        <v>467</v>
      </c>
      <c r="G798" s="246" t="s">
        <v>468</v>
      </c>
      <c r="H798" s="246" t="s">
        <v>469</v>
      </c>
      <c r="I798" s="246" t="s">
        <v>2154</v>
      </c>
      <c r="J798" s="246" t="s">
        <v>108</v>
      </c>
      <c r="L798" s="258">
        <v>48212.914740000007</v>
      </c>
      <c r="M798" s="253"/>
      <c r="N798" s="253">
        <v>7192.1</v>
      </c>
      <c r="O798" s="253">
        <v>14349.7</v>
      </c>
      <c r="P798" s="253">
        <v>9560.1703800000014</v>
      </c>
      <c r="Q798" s="253">
        <v>8585.5097399999995</v>
      </c>
      <c r="R798" s="253">
        <v>799.18959999999993</v>
      </c>
      <c r="S798" s="253">
        <v>957.74502000000007</v>
      </c>
      <c r="T798" s="253">
        <v>1865.8</v>
      </c>
      <c r="U798" s="253">
        <v>1224.0999999999999</v>
      </c>
      <c r="V798" s="253">
        <v>1018.9</v>
      </c>
      <c r="W798" s="253">
        <v>990.1</v>
      </c>
      <c r="X798" s="253">
        <v>760.4</v>
      </c>
      <c r="Y798" s="253">
        <v>909.2</v>
      </c>
    </row>
    <row r="799" spans="4:25" hidden="1" outlineLevel="1">
      <c r="D799" s="246" t="s">
        <v>1377</v>
      </c>
      <c r="E799" s="246" t="s">
        <v>48</v>
      </c>
      <c r="F799" s="246" t="s">
        <v>467</v>
      </c>
      <c r="G799" s="246" t="s">
        <v>468</v>
      </c>
      <c r="H799" s="246" t="s">
        <v>469</v>
      </c>
      <c r="I799" s="246" t="s">
        <v>1009</v>
      </c>
      <c r="J799" s="246" t="s">
        <v>109</v>
      </c>
      <c r="L799" s="258">
        <v>24.160000000000004</v>
      </c>
      <c r="M799" s="253"/>
      <c r="N799" s="253">
        <v>0</v>
      </c>
      <c r="O799" s="253">
        <v>0.26</v>
      </c>
      <c r="P799" s="253">
        <v>0</v>
      </c>
      <c r="Q799" s="253">
        <v>0</v>
      </c>
      <c r="R799" s="253">
        <v>0</v>
      </c>
      <c r="S799" s="253">
        <v>20</v>
      </c>
      <c r="T799" s="253">
        <v>0</v>
      </c>
      <c r="U799" s="253">
        <v>0</v>
      </c>
      <c r="V799" s="253">
        <v>0</v>
      </c>
      <c r="W799" s="253">
        <v>0</v>
      </c>
      <c r="X799" s="253">
        <v>0.6</v>
      </c>
      <c r="Y799" s="253">
        <v>3.3</v>
      </c>
    </row>
    <row r="800" spans="4:25" hidden="1" outlineLevel="1">
      <c r="D800" s="246" t="s">
        <v>1010</v>
      </c>
      <c r="E800" s="246" t="s">
        <v>48</v>
      </c>
      <c r="F800" s="246" t="s">
        <v>467</v>
      </c>
      <c r="G800" s="246" t="s">
        <v>468</v>
      </c>
      <c r="H800" s="246" t="s">
        <v>469</v>
      </c>
      <c r="I800" s="246" t="s">
        <v>1011</v>
      </c>
      <c r="J800" s="246" t="s">
        <v>109</v>
      </c>
      <c r="L800" s="258">
        <v>488.7</v>
      </c>
      <c r="M800" s="253"/>
      <c r="N800" s="253">
        <v>5.4</v>
      </c>
      <c r="O800" s="253">
        <v>1.85</v>
      </c>
      <c r="P800" s="253">
        <v>1.9</v>
      </c>
      <c r="Q800" s="253">
        <v>89.95</v>
      </c>
      <c r="R800" s="253">
        <v>24.9</v>
      </c>
      <c r="S800" s="253">
        <v>7.15</v>
      </c>
      <c r="T800" s="253">
        <v>35.950000000000003</v>
      </c>
      <c r="U800" s="253">
        <v>99.8</v>
      </c>
      <c r="V800" s="253">
        <v>47.65</v>
      </c>
      <c r="W800" s="253">
        <v>35.75</v>
      </c>
      <c r="X800" s="253">
        <v>56.7</v>
      </c>
      <c r="Y800" s="253">
        <v>81.7</v>
      </c>
    </row>
    <row r="801" spans="4:25" hidden="1" outlineLevel="1">
      <c r="D801" s="246" t="s">
        <v>1981</v>
      </c>
      <c r="E801" s="246" t="s">
        <v>1759</v>
      </c>
      <c r="F801" s="246" t="s">
        <v>467</v>
      </c>
      <c r="G801" s="246" t="s">
        <v>468</v>
      </c>
      <c r="H801" s="246" t="s">
        <v>469</v>
      </c>
      <c r="I801" s="246" t="s">
        <v>2362</v>
      </c>
      <c r="J801" s="246" t="s">
        <v>789</v>
      </c>
      <c r="L801" s="258">
        <v>13.047381</v>
      </c>
      <c r="M801" s="253"/>
      <c r="N801" s="253">
        <v>0</v>
      </c>
      <c r="O801" s="253">
        <v>0</v>
      </c>
      <c r="P801" s="253">
        <v>0</v>
      </c>
      <c r="Q801" s="253">
        <v>0</v>
      </c>
      <c r="R801" s="253">
        <v>0</v>
      </c>
      <c r="S801" s="253">
        <v>0</v>
      </c>
      <c r="T801" s="253">
        <v>0</v>
      </c>
      <c r="U801" s="253">
        <v>0</v>
      </c>
      <c r="V801" s="253">
        <v>0</v>
      </c>
      <c r="W801" s="253">
        <v>0</v>
      </c>
      <c r="X801" s="253">
        <v>13.047381</v>
      </c>
      <c r="Y801" s="253">
        <v>0</v>
      </c>
    </row>
    <row r="802" spans="4:25" hidden="1" outlineLevel="1">
      <c r="D802" s="246" t="s">
        <v>2880</v>
      </c>
      <c r="E802" s="246" t="s">
        <v>2574</v>
      </c>
      <c r="F802" s="246" t="s">
        <v>467</v>
      </c>
      <c r="G802" s="246" t="s">
        <v>468</v>
      </c>
      <c r="H802" s="246" t="s">
        <v>469</v>
      </c>
      <c r="I802" s="246" t="s">
        <v>2880</v>
      </c>
      <c r="J802" s="246" t="s">
        <v>471</v>
      </c>
      <c r="L802" s="258">
        <v>1202.75</v>
      </c>
      <c r="M802" s="253"/>
      <c r="N802" s="253">
        <v>215.35</v>
      </c>
      <c r="O802" s="253">
        <v>21.4</v>
      </c>
      <c r="P802" s="253">
        <v>166.6</v>
      </c>
      <c r="Q802" s="253">
        <v>44.4</v>
      </c>
      <c r="R802" s="253">
        <v>28.95</v>
      </c>
      <c r="S802" s="253">
        <v>224.3</v>
      </c>
      <c r="T802" s="253">
        <v>112.35</v>
      </c>
      <c r="U802" s="253">
        <v>10.5</v>
      </c>
      <c r="V802" s="253">
        <v>329</v>
      </c>
      <c r="W802" s="253">
        <v>21.7</v>
      </c>
      <c r="X802" s="253">
        <v>17.3</v>
      </c>
      <c r="Y802" s="253">
        <v>10.9</v>
      </c>
    </row>
    <row r="803" spans="4:25" hidden="1" outlineLevel="1">
      <c r="D803" s="246" t="s">
        <v>253</v>
      </c>
      <c r="E803" s="246" t="s">
        <v>2574</v>
      </c>
      <c r="F803" s="246" t="s">
        <v>465</v>
      </c>
      <c r="G803" s="246" t="s">
        <v>470</v>
      </c>
      <c r="H803" s="246" t="s">
        <v>469</v>
      </c>
      <c r="I803" s="246" t="s">
        <v>2881</v>
      </c>
      <c r="J803" s="246" t="s">
        <v>471</v>
      </c>
      <c r="L803" s="258">
        <v>0</v>
      </c>
      <c r="M803" s="253"/>
      <c r="N803" s="253">
        <v>0</v>
      </c>
      <c r="O803" s="253">
        <v>0</v>
      </c>
      <c r="P803" s="253">
        <v>0</v>
      </c>
      <c r="Q803" s="253">
        <v>0</v>
      </c>
      <c r="R803" s="253">
        <v>0</v>
      </c>
      <c r="S803" s="253">
        <v>0</v>
      </c>
      <c r="T803" s="253">
        <v>0</v>
      </c>
      <c r="U803" s="253">
        <v>0</v>
      </c>
      <c r="V803" s="253">
        <v>0</v>
      </c>
      <c r="W803" s="253">
        <v>0</v>
      </c>
      <c r="X803" s="253">
        <v>0</v>
      </c>
      <c r="Y803" s="253">
        <v>0</v>
      </c>
    </row>
    <row r="804" spans="4:25" hidden="1" outlineLevel="1">
      <c r="D804" s="246" t="s">
        <v>253</v>
      </c>
      <c r="E804" s="246" t="s">
        <v>2574</v>
      </c>
      <c r="F804" s="246" t="s">
        <v>467</v>
      </c>
      <c r="G804" s="246" t="s">
        <v>468</v>
      </c>
      <c r="H804" s="246" t="s">
        <v>469</v>
      </c>
      <c r="I804" s="246" t="s">
        <v>2882</v>
      </c>
      <c r="J804" s="246" t="s">
        <v>471</v>
      </c>
      <c r="L804" s="258">
        <v>5226025.4499999993</v>
      </c>
      <c r="M804" s="253"/>
      <c r="N804" s="253">
        <v>644707.1</v>
      </c>
      <c r="O804" s="253">
        <v>622311.44999999995</v>
      </c>
      <c r="P804" s="253">
        <v>710759.4</v>
      </c>
      <c r="Q804" s="253">
        <v>383659.9</v>
      </c>
      <c r="R804" s="253">
        <v>507551.5</v>
      </c>
      <c r="S804" s="253">
        <v>368728.3</v>
      </c>
      <c r="T804" s="253">
        <v>336596.1</v>
      </c>
      <c r="U804" s="253">
        <v>272239.25</v>
      </c>
      <c r="V804" s="253">
        <v>288444</v>
      </c>
      <c r="W804" s="253">
        <v>530858.6</v>
      </c>
      <c r="X804" s="253">
        <v>344442.17499999999</v>
      </c>
      <c r="Y804" s="253">
        <v>215727.67499999999</v>
      </c>
    </row>
    <row r="805" spans="4:25" hidden="1" outlineLevel="1">
      <c r="D805" s="246" t="s">
        <v>253</v>
      </c>
      <c r="E805" s="246" t="s">
        <v>2574</v>
      </c>
      <c r="F805" s="246" t="s">
        <v>467</v>
      </c>
      <c r="G805" s="246" t="s">
        <v>470</v>
      </c>
      <c r="H805" s="246" t="s">
        <v>469</v>
      </c>
      <c r="I805" s="246" t="s">
        <v>2883</v>
      </c>
      <c r="J805" s="246" t="s">
        <v>471</v>
      </c>
      <c r="L805" s="258">
        <v>345370.2</v>
      </c>
      <c r="M805" s="253"/>
      <c r="N805" s="253">
        <v>176122.2</v>
      </c>
      <c r="O805" s="253">
        <v>25841.200000000001</v>
      </c>
      <c r="P805" s="253">
        <v>43477.5</v>
      </c>
      <c r="Q805" s="253">
        <v>2202.4</v>
      </c>
      <c r="R805" s="253">
        <v>22854.1</v>
      </c>
      <c r="S805" s="253">
        <v>7406.2</v>
      </c>
      <c r="T805" s="253">
        <v>11729.3</v>
      </c>
      <c r="U805" s="253">
        <v>21272.1</v>
      </c>
      <c r="V805" s="253">
        <v>2340</v>
      </c>
      <c r="W805" s="253">
        <v>17278</v>
      </c>
      <c r="X805" s="253">
        <v>2480</v>
      </c>
      <c r="Y805" s="253">
        <v>12367.2</v>
      </c>
    </row>
    <row r="806" spans="4:25" hidden="1" outlineLevel="1">
      <c r="D806" s="246" t="s">
        <v>2884</v>
      </c>
      <c r="E806" s="246" t="s">
        <v>2574</v>
      </c>
      <c r="F806" s="246" t="s">
        <v>467</v>
      </c>
      <c r="G806" s="246" t="s">
        <v>468</v>
      </c>
      <c r="H806" s="246" t="s">
        <v>469</v>
      </c>
      <c r="I806" s="246" t="s">
        <v>2885</v>
      </c>
      <c r="J806" s="246" t="s">
        <v>471</v>
      </c>
      <c r="L806" s="258">
        <v>48329.900000000009</v>
      </c>
      <c r="M806" s="253"/>
      <c r="N806" s="253">
        <v>2710.4</v>
      </c>
      <c r="O806" s="253">
        <v>497.7</v>
      </c>
      <c r="P806" s="253">
        <v>477.6</v>
      </c>
      <c r="Q806" s="253">
        <v>528.35</v>
      </c>
      <c r="R806" s="253">
        <v>36016.199999999997</v>
      </c>
      <c r="S806" s="253">
        <v>275.39999999999998</v>
      </c>
      <c r="T806" s="253">
        <v>99.15</v>
      </c>
      <c r="U806" s="253">
        <v>27.75</v>
      </c>
      <c r="V806" s="253">
        <v>19.5</v>
      </c>
      <c r="W806" s="253">
        <v>12.15</v>
      </c>
      <c r="X806" s="253">
        <v>7661.4</v>
      </c>
      <c r="Y806" s="253">
        <v>4.3</v>
      </c>
    </row>
    <row r="807" spans="4:25" hidden="1" outlineLevel="1">
      <c r="D807" s="246" t="s">
        <v>850</v>
      </c>
      <c r="E807" s="246" t="s">
        <v>48</v>
      </c>
      <c r="F807" s="246" t="s">
        <v>465</v>
      </c>
      <c r="G807" s="246" t="s">
        <v>470</v>
      </c>
      <c r="H807" s="246" t="s">
        <v>469</v>
      </c>
      <c r="I807" s="246" t="s">
        <v>3174</v>
      </c>
      <c r="J807" s="246" t="s">
        <v>109</v>
      </c>
      <c r="L807" s="258">
        <v>0</v>
      </c>
      <c r="M807" s="253"/>
      <c r="N807" s="253"/>
      <c r="O807" s="253"/>
      <c r="P807" s="253"/>
      <c r="Q807" s="253"/>
      <c r="R807" s="253"/>
      <c r="S807" s="253"/>
      <c r="T807" s="253"/>
      <c r="U807" s="253"/>
      <c r="V807" s="253">
        <v>0</v>
      </c>
      <c r="W807" s="253">
        <v>0</v>
      </c>
      <c r="X807" s="253">
        <v>0</v>
      </c>
      <c r="Y807" s="253">
        <v>0</v>
      </c>
    </row>
    <row r="808" spans="4:25" hidden="1" outlineLevel="1">
      <c r="D808" s="246" t="s">
        <v>850</v>
      </c>
      <c r="E808" s="246" t="s">
        <v>48</v>
      </c>
      <c r="F808" s="246" t="s">
        <v>467</v>
      </c>
      <c r="G808" s="246" t="s">
        <v>468</v>
      </c>
      <c r="H808" s="246" t="s">
        <v>469</v>
      </c>
      <c r="I808" s="246" t="s">
        <v>388</v>
      </c>
      <c r="J808" s="246" t="s">
        <v>109</v>
      </c>
      <c r="L808" s="258">
        <v>4257629.3199999994</v>
      </c>
      <c r="M808" s="253"/>
      <c r="N808" s="253">
        <v>441024.62</v>
      </c>
      <c r="O808" s="253">
        <v>700713.3</v>
      </c>
      <c r="P808" s="253">
        <v>642327.99</v>
      </c>
      <c r="Q808" s="253">
        <v>648417.54</v>
      </c>
      <c r="R808" s="253">
        <v>181994.67</v>
      </c>
      <c r="S808" s="253">
        <v>220684.27</v>
      </c>
      <c r="T808" s="253">
        <v>268165.3</v>
      </c>
      <c r="U808" s="253">
        <v>219822.54</v>
      </c>
      <c r="V808" s="253">
        <v>284703.68</v>
      </c>
      <c r="W808" s="253">
        <v>257278.53</v>
      </c>
      <c r="X808" s="253">
        <v>331709.90999999997</v>
      </c>
      <c r="Y808" s="253">
        <v>60786.97</v>
      </c>
    </row>
    <row r="809" spans="4:25" hidden="1" outlineLevel="1">
      <c r="D809" s="246" t="s">
        <v>850</v>
      </c>
      <c r="E809" s="246" t="s">
        <v>48</v>
      </c>
      <c r="F809" s="246" t="s">
        <v>467</v>
      </c>
      <c r="G809" s="246" t="s">
        <v>470</v>
      </c>
      <c r="H809" s="246" t="s">
        <v>469</v>
      </c>
      <c r="I809" s="246" t="s">
        <v>2363</v>
      </c>
      <c r="J809" s="246" t="s">
        <v>109</v>
      </c>
      <c r="L809" s="258">
        <v>93691.32</v>
      </c>
      <c r="M809" s="253"/>
      <c r="N809" s="253">
        <v>9442.7999999999993</v>
      </c>
      <c r="O809" s="253">
        <v>8689.4</v>
      </c>
      <c r="P809" s="253">
        <v>4085.26</v>
      </c>
      <c r="Q809" s="253">
        <v>42281.2</v>
      </c>
      <c r="R809" s="253">
        <v>1554.95</v>
      </c>
      <c r="S809" s="253">
        <v>4280.1000000000004</v>
      </c>
      <c r="T809" s="253">
        <v>706.3</v>
      </c>
      <c r="U809" s="253">
        <v>4825.5</v>
      </c>
      <c r="V809" s="253">
        <v>569.9</v>
      </c>
      <c r="W809" s="253">
        <v>12882.9</v>
      </c>
      <c r="X809" s="253">
        <v>2570.35</v>
      </c>
      <c r="Y809" s="253">
        <v>1802.66</v>
      </c>
    </row>
    <row r="810" spans="4:25" hidden="1" outlineLevel="1">
      <c r="D810" s="246" t="s">
        <v>1012</v>
      </c>
      <c r="E810" s="246" t="s">
        <v>48</v>
      </c>
      <c r="F810" s="246" t="s">
        <v>467</v>
      </c>
      <c r="G810" s="246" t="s">
        <v>468</v>
      </c>
      <c r="H810" s="246" t="s">
        <v>469</v>
      </c>
      <c r="I810" s="246" t="s">
        <v>1013</v>
      </c>
      <c r="J810" s="246" t="s">
        <v>109</v>
      </c>
      <c r="L810" s="258">
        <v>18969.12</v>
      </c>
      <c r="M810" s="253"/>
      <c r="N810" s="253">
        <v>347.48</v>
      </c>
      <c r="O810" s="253">
        <v>34.200000000000003</v>
      </c>
      <c r="P810" s="253">
        <v>18.98</v>
      </c>
      <c r="Q810" s="253">
        <v>67.95</v>
      </c>
      <c r="R810" s="253">
        <v>9.82</v>
      </c>
      <c r="S810" s="253">
        <v>11907.74</v>
      </c>
      <c r="T810" s="253">
        <v>844.19</v>
      </c>
      <c r="U810" s="253">
        <v>523.88</v>
      </c>
      <c r="V810" s="253">
        <v>959</v>
      </c>
      <c r="W810" s="253">
        <v>3769.61</v>
      </c>
      <c r="X810" s="253">
        <v>469.29</v>
      </c>
      <c r="Y810" s="253">
        <v>16.98</v>
      </c>
    </row>
    <row r="811" spans="4:25" hidden="1" outlineLevel="1">
      <c r="D811" s="246" t="s">
        <v>2760</v>
      </c>
      <c r="E811" s="246" t="s">
        <v>2574</v>
      </c>
      <c r="F811" s="246" t="s">
        <v>465</v>
      </c>
      <c r="G811" s="246" t="s">
        <v>470</v>
      </c>
      <c r="H811" s="246" t="s">
        <v>469</v>
      </c>
      <c r="I811" s="246" t="s">
        <v>2886</v>
      </c>
      <c r="J811" s="246" t="s">
        <v>471</v>
      </c>
      <c r="L811" s="258">
        <v>0</v>
      </c>
      <c r="M811" s="253"/>
      <c r="N811" s="253">
        <v>0</v>
      </c>
      <c r="O811" s="253">
        <v>0</v>
      </c>
      <c r="P811" s="253">
        <v>0</v>
      </c>
      <c r="Q811" s="253">
        <v>0</v>
      </c>
      <c r="R811" s="253">
        <v>0</v>
      </c>
      <c r="S811" s="253">
        <v>0</v>
      </c>
      <c r="T811" s="253">
        <v>0</v>
      </c>
      <c r="U811" s="253">
        <v>0</v>
      </c>
      <c r="V811" s="253">
        <v>0</v>
      </c>
      <c r="W811" s="253">
        <v>0</v>
      </c>
      <c r="X811" s="253">
        <v>0</v>
      </c>
      <c r="Y811" s="253">
        <v>0</v>
      </c>
    </row>
    <row r="812" spans="4:25" hidden="1" outlineLevel="1">
      <c r="D812" s="246" t="s">
        <v>2760</v>
      </c>
      <c r="E812" s="246" t="s">
        <v>2574</v>
      </c>
      <c r="F812" s="246" t="s">
        <v>467</v>
      </c>
      <c r="G812" s="246" t="s">
        <v>468</v>
      </c>
      <c r="H812" s="246" t="s">
        <v>469</v>
      </c>
      <c r="I812" s="246" t="s">
        <v>2581</v>
      </c>
      <c r="J812" s="246" t="s">
        <v>471</v>
      </c>
      <c r="L812" s="258">
        <v>8088879.6000000006</v>
      </c>
      <c r="M812" s="253"/>
      <c r="N812" s="253">
        <v>683963</v>
      </c>
      <c r="O812" s="253">
        <v>379257.17499999999</v>
      </c>
      <c r="P812" s="253">
        <v>614176.17500000005</v>
      </c>
      <c r="Q812" s="253">
        <v>668573.1</v>
      </c>
      <c r="R812" s="253">
        <v>418465.02500000002</v>
      </c>
      <c r="S812" s="253">
        <v>615226.97499999998</v>
      </c>
      <c r="T812" s="253">
        <v>361175.45</v>
      </c>
      <c r="U812" s="253">
        <v>696503.52500000002</v>
      </c>
      <c r="V812" s="253">
        <v>610038.72499999998</v>
      </c>
      <c r="W812" s="253">
        <v>1413449.575</v>
      </c>
      <c r="X812" s="253">
        <v>1025277.275</v>
      </c>
      <c r="Y812" s="253">
        <v>602773.6</v>
      </c>
    </row>
    <row r="813" spans="4:25" hidden="1" outlineLevel="1">
      <c r="D813" s="246" t="s">
        <v>2760</v>
      </c>
      <c r="E813" s="246" t="s">
        <v>2574</v>
      </c>
      <c r="F813" s="246" t="s">
        <v>467</v>
      </c>
      <c r="G813" s="246" t="s">
        <v>470</v>
      </c>
      <c r="H813" s="246" t="s">
        <v>469</v>
      </c>
      <c r="I813" s="246" t="s">
        <v>2887</v>
      </c>
      <c r="J813" s="246" t="s">
        <v>471</v>
      </c>
      <c r="L813" s="258">
        <v>34916.25</v>
      </c>
      <c r="M813" s="253"/>
      <c r="N813" s="253">
        <v>8810.75</v>
      </c>
      <c r="O813" s="253">
        <v>755</v>
      </c>
      <c r="P813" s="253">
        <v>3855.5</v>
      </c>
      <c r="Q813" s="253">
        <v>1384.75</v>
      </c>
      <c r="R813" s="253">
        <v>4320</v>
      </c>
      <c r="S813" s="253">
        <v>3118</v>
      </c>
      <c r="T813" s="253">
        <v>1673.5</v>
      </c>
      <c r="U813" s="253">
        <v>0</v>
      </c>
      <c r="V813" s="253">
        <v>8783.75</v>
      </c>
      <c r="W813" s="253">
        <v>480</v>
      </c>
      <c r="X813" s="253">
        <v>1735</v>
      </c>
      <c r="Y813" s="253">
        <v>0</v>
      </c>
    </row>
    <row r="814" spans="4:25" hidden="1" outlineLevel="1">
      <c r="D814" s="246" t="s">
        <v>2888</v>
      </c>
      <c r="E814" s="246" t="s">
        <v>2574</v>
      </c>
      <c r="F814" s="246" t="s">
        <v>467</v>
      </c>
      <c r="G814" s="246" t="s">
        <v>468</v>
      </c>
      <c r="H814" s="246" t="s">
        <v>469</v>
      </c>
      <c r="I814" s="246" t="s">
        <v>2889</v>
      </c>
      <c r="J814" s="246" t="s">
        <v>471</v>
      </c>
      <c r="L814" s="258">
        <v>105159.375</v>
      </c>
      <c r="M814" s="253"/>
      <c r="N814" s="253">
        <v>68.75</v>
      </c>
      <c r="O814" s="253">
        <v>273</v>
      </c>
      <c r="P814" s="253">
        <v>41</v>
      </c>
      <c r="Q814" s="253">
        <v>48679.375</v>
      </c>
      <c r="R814" s="253">
        <v>71.625</v>
      </c>
      <c r="S814" s="253">
        <v>16147.5</v>
      </c>
      <c r="T814" s="253">
        <v>64.25</v>
      </c>
      <c r="U814" s="253">
        <v>12180</v>
      </c>
      <c r="V814" s="253">
        <v>12267.75</v>
      </c>
      <c r="W814" s="253">
        <v>14633.5</v>
      </c>
      <c r="X814" s="253">
        <v>370.375</v>
      </c>
      <c r="Y814" s="253">
        <v>362.25</v>
      </c>
    </row>
    <row r="815" spans="4:25" hidden="1" outlineLevel="1">
      <c r="D815" s="246" t="s">
        <v>1692</v>
      </c>
      <c r="E815" s="246" t="s">
        <v>1759</v>
      </c>
      <c r="F815" s="246" t="s">
        <v>467</v>
      </c>
      <c r="G815" s="246" t="s">
        <v>468</v>
      </c>
      <c r="H815" s="246" t="s">
        <v>469</v>
      </c>
      <c r="I815" s="246" t="s">
        <v>1842</v>
      </c>
      <c r="J815" s="246" t="s">
        <v>789</v>
      </c>
      <c r="L815" s="258">
        <v>196098.28818810399</v>
      </c>
      <c r="M815" s="253"/>
      <c r="N815" s="253">
        <v>17546.692379714001</v>
      </c>
      <c r="O815" s="253">
        <v>14152.731445420999</v>
      </c>
      <c r="P815" s="253">
        <v>7171.6446248070006</v>
      </c>
      <c r="Q815" s="253">
        <v>6179.1958477970002</v>
      </c>
      <c r="R815" s="253">
        <v>4126.8822191740001</v>
      </c>
      <c r="S815" s="253">
        <v>33504.657378269003</v>
      </c>
      <c r="T815" s="253">
        <v>2273.6103186360001</v>
      </c>
      <c r="U815" s="253">
        <v>68116.691819979998</v>
      </c>
      <c r="V815" s="253">
        <v>35055.410852023</v>
      </c>
      <c r="W815" s="253">
        <v>3634.713528362</v>
      </c>
      <c r="X815" s="253">
        <v>1692.1870525869999</v>
      </c>
      <c r="Y815" s="253">
        <v>2643.8707213340003</v>
      </c>
    </row>
    <row r="816" spans="4:25" hidden="1" outlineLevel="1">
      <c r="D816" s="246" t="s">
        <v>3175</v>
      </c>
      <c r="E816" s="246" t="s">
        <v>1759</v>
      </c>
      <c r="F816" s="246" t="s">
        <v>467</v>
      </c>
      <c r="G816" s="246" t="s">
        <v>468</v>
      </c>
      <c r="H816" s="246" t="s">
        <v>469</v>
      </c>
      <c r="I816" s="246" t="s">
        <v>3176</v>
      </c>
      <c r="J816" s="246" t="s">
        <v>789</v>
      </c>
      <c r="L816" s="258">
        <v>0</v>
      </c>
      <c r="M816" s="253"/>
      <c r="N816" s="253"/>
      <c r="O816" s="253"/>
      <c r="P816" s="253"/>
      <c r="Q816" s="253"/>
      <c r="R816" s="253"/>
      <c r="S816" s="253"/>
      <c r="T816" s="253"/>
      <c r="U816" s="253"/>
      <c r="V816" s="253"/>
      <c r="W816" s="253"/>
      <c r="X816" s="253">
        <v>0</v>
      </c>
      <c r="Y816" s="253">
        <v>0</v>
      </c>
    </row>
    <row r="817" spans="4:25" hidden="1" outlineLevel="1">
      <c r="D817" s="246" t="s">
        <v>2763</v>
      </c>
      <c r="E817" s="246" t="s">
        <v>2574</v>
      </c>
      <c r="F817" s="246" t="s">
        <v>467</v>
      </c>
      <c r="G817" s="246" t="s">
        <v>468</v>
      </c>
      <c r="H817" s="246" t="s">
        <v>469</v>
      </c>
      <c r="I817" s="246" t="s">
        <v>2763</v>
      </c>
      <c r="J817" s="246" t="s">
        <v>471</v>
      </c>
      <c r="L817" s="258">
        <v>129349.25</v>
      </c>
      <c r="M817" s="253"/>
      <c r="N817" s="253">
        <v>21207.5</v>
      </c>
      <c r="O817" s="253">
        <v>16762.5</v>
      </c>
      <c r="P817" s="253">
        <v>18275.25</v>
      </c>
      <c r="Q817" s="253">
        <v>2436.375</v>
      </c>
      <c r="R817" s="253">
        <v>7442.625</v>
      </c>
      <c r="S817" s="253">
        <v>13013.375</v>
      </c>
      <c r="T817" s="253">
        <v>10613.625</v>
      </c>
      <c r="U817" s="253">
        <v>11830.75</v>
      </c>
      <c r="V817" s="253">
        <v>8192.5</v>
      </c>
      <c r="W817" s="253">
        <v>10681</v>
      </c>
      <c r="X817" s="253">
        <v>4303.25</v>
      </c>
      <c r="Y817" s="253">
        <v>4590.5</v>
      </c>
    </row>
    <row r="818" spans="4:25" hidden="1" outlineLevel="1">
      <c r="D818" s="246" t="s">
        <v>1693</v>
      </c>
      <c r="E818" s="246" t="s">
        <v>48</v>
      </c>
      <c r="F818" s="246" t="s">
        <v>467</v>
      </c>
      <c r="G818" s="246" t="s">
        <v>468</v>
      </c>
      <c r="H818" s="246" t="s">
        <v>469</v>
      </c>
      <c r="I818" s="246" t="s">
        <v>385</v>
      </c>
      <c r="J818" s="246" t="s">
        <v>109</v>
      </c>
      <c r="L818" s="258">
        <v>2626560.1</v>
      </c>
      <c r="M818" s="253"/>
      <c r="N818" s="253">
        <v>138029.5</v>
      </c>
      <c r="O818" s="253">
        <v>359434.5</v>
      </c>
      <c r="P818" s="253">
        <v>176343</v>
      </c>
      <c r="Q818" s="253">
        <v>326204.59999999998</v>
      </c>
      <c r="R818" s="253">
        <v>196349</v>
      </c>
      <c r="S818" s="253">
        <v>99727.5</v>
      </c>
      <c r="T818" s="253">
        <v>227465</v>
      </c>
      <c r="U818" s="253">
        <v>160291.5</v>
      </c>
      <c r="V818" s="253">
        <v>301275</v>
      </c>
      <c r="W818" s="253">
        <v>295436.5</v>
      </c>
      <c r="X818" s="253">
        <v>138842.5</v>
      </c>
      <c r="Y818" s="253">
        <v>207161.5</v>
      </c>
    </row>
    <row r="819" spans="4:25" hidden="1" outlineLevel="1">
      <c r="D819" s="246" t="s">
        <v>1693</v>
      </c>
      <c r="E819" s="246" t="s">
        <v>48</v>
      </c>
      <c r="F819" s="246" t="s">
        <v>467</v>
      </c>
      <c r="G819" s="246" t="s">
        <v>470</v>
      </c>
      <c r="H819" s="246" t="s">
        <v>469</v>
      </c>
      <c r="I819" s="246" t="s">
        <v>2364</v>
      </c>
      <c r="J819" s="246" t="s">
        <v>109</v>
      </c>
      <c r="L819" s="258">
        <v>14964</v>
      </c>
      <c r="M819" s="253"/>
      <c r="N819" s="253">
        <v>151</v>
      </c>
      <c r="O819" s="253">
        <v>431</v>
      </c>
      <c r="P819" s="253">
        <v>0</v>
      </c>
      <c r="Q819" s="253">
        <v>6206</v>
      </c>
      <c r="R819" s="253">
        <v>23</v>
      </c>
      <c r="S819" s="253">
        <v>476</v>
      </c>
      <c r="T819" s="253">
        <v>3960</v>
      </c>
      <c r="U819" s="253">
        <v>1540</v>
      </c>
      <c r="V819" s="253">
        <v>1450</v>
      </c>
      <c r="W819" s="253">
        <v>0</v>
      </c>
      <c r="X819" s="253">
        <v>480</v>
      </c>
      <c r="Y819" s="253">
        <v>247</v>
      </c>
    </row>
    <row r="820" spans="4:25" hidden="1" outlineLevel="1">
      <c r="D820" s="246" t="s">
        <v>3177</v>
      </c>
      <c r="E820" s="246" t="s">
        <v>48</v>
      </c>
      <c r="F820" s="246" t="s">
        <v>467</v>
      </c>
      <c r="G820" s="246" t="s">
        <v>468</v>
      </c>
      <c r="H820" s="246" t="s">
        <v>469</v>
      </c>
      <c r="I820" s="246" t="s">
        <v>3178</v>
      </c>
      <c r="J820" s="246" t="s">
        <v>109</v>
      </c>
      <c r="L820" s="258">
        <v>32704.95</v>
      </c>
      <c r="M820" s="253"/>
      <c r="N820" s="253"/>
      <c r="O820" s="253"/>
      <c r="P820" s="253"/>
      <c r="Q820" s="253"/>
      <c r="R820" s="253">
        <v>792.7</v>
      </c>
      <c r="S820" s="253">
        <v>1974.2</v>
      </c>
      <c r="T820" s="253">
        <v>2898.55</v>
      </c>
      <c r="U820" s="253">
        <v>4367.75</v>
      </c>
      <c r="V820" s="253">
        <v>811.7</v>
      </c>
      <c r="W820" s="253">
        <v>16595.849999999999</v>
      </c>
      <c r="X820" s="253">
        <v>4844.3</v>
      </c>
      <c r="Y820" s="253">
        <v>419.9</v>
      </c>
    </row>
    <row r="821" spans="4:25" hidden="1" outlineLevel="1">
      <c r="D821" s="246" t="s">
        <v>497</v>
      </c>
      <c r="E821" s="246" t="s">
        <v>48</v>
      </c>
      <c r="F821" s="246" t="s">
        <v>467</v>
      </c>
      <c r="G821" s="246" t="s">
        <v>468</v>
      </c>
      <c r="H821" s="246" t="s">
        <v>469</v>
      </c>
      <c r="I821" s="246" t="s">
        <v>1378</v>
      </c>
      <c r="J821" s="246" t="s">
        <v>109</v>
      </c>
      <c r="L821" s="258">
        <v>35669.649999999994</v>
      </c>
      <c r="M821" s="253"/>
      <c r="N821" s="253">
        <v>2182.6999999999998</v>
      </c>
      <c r="O821" s="253">
        <v>217.1</v>
      </c>
      <c r="P821" s="253">
        <v>1201.3</v>
      </c>
      <c r="Q821" s="253">
        <v>4116.55</v>
      </c>
      <c r="R821" s="253">
        <v>3669.3</v>
      </c>
      <c r="S821" s="253">
        <v>2296</v>
      </c>
      <c r="T821" s="253">
        <v>6339.4</v>
      </c>
      <c r="U821" s="253">
        <v>1647.3</v>
      </c>
      <c r="V821" s="253">
        <v>1851.8</v>
      </c>
      <c r="W821" s="253">
        <v>8443.7999999999993</v>
      </c>
      <c r="X821" s="253">
        <v>2801.2</v>
      </c>
      <c r="Y821" s="253">
        <v>903.2</v>
      </c>
    </row>
    <row r="822" spans="4:25" hidden="1" outlineLevel="1">
      <c r="D822" s="246" t="s">
        <v>2890</v>
      </c>
      <c r="E822" s="246" t="s">
        <v>48</v>
      </c>
      <c r="F822" s="246" t="s">
        <v>467</v>
      </c>
      <c r="G822" s="246" t="s">
        <v>468</v>
      </c>
      <c r="H822" s="246" t="s">
        <v>469</v>
      </c>
      <c r="I822" s="246" t="s">
        <v>2891</v>
      </c>
      <c r="J822" s="246" t="s">
        <v>109</v>
      </c>
      <c r="L822" s="258">
        <v>0</v>
      </c>
      <c r="M822" s="253"/>
      <c r="N822" s="253">
        <v>0</v>
      </c>
      <c r="O822" s="253">
        <v>0</v>
      </c>
      <c r="P822" s="253">
        <v>0</v>
      </c>
      <c r="Q822" s="253">
        <v>0</v>
      </c>
      <c r="R822" s="253">
        <v>0</v>
      </c>
      <c r="S822" s="253">
        <v>0</v>
      </c>
      <c r="T822" s="253">
        <v>0</v>
      </c>
      <c r="U822" s="253">
        <v>0</v>
      </c>
      <c r="V822" s="253">
        <v>0</v>
      </c>
      <c r="W822" s="253">
        <v>0</v>
      </c>
      <c r="X822" s="253">
        <v>0</v>
      </c>
      <c r="Y822" s="253">
        <v>0</v>
      </c>
    </row>
    <row r="823" spans="4:25" hidden="1" outlineLevel="1">
      <c r="D823" s="246" t="s">
        <v>1843</v>
      </c>
      <c r="E823" s="246" t="s">
        <v>49</v>
      </c>
      <c r="F823" s="246" t="s">
        <v>467</v>
      </c>
      <c r="G823" s="246" t="s">
        <v>468</v>
      </c>
      <c r="H823" s="246" t="s">
        <v>469</v>
      </c>
      <c r="I823" s="246" t="s">
        <v>1844</v>
      </c>
      <c r="J823" s="246" t="s">
        <v>106</v>
      </c>
      <c r="L823" s="258">
        <v>24281.039999999997</v>
      </c>
      <c r="M823" s="253"/>
      <c r="N823" s="253">
        <v>1992.7</v>
      </c>
      <c r="O823" s="253">
        <v>1959.9</v>
      </c>
      <c r="P823" s="253">
        <v>1583.32</v>
      </c>
      <c r="Q823" s="253">
        <v>907.7</v>
      </c>
      <c r="R823" s="253">
        <v>2175.1</v>
      </c>
      <c r="S823" s="253">
        <v>1691.87</v>
      </c>
      <c r="T823" s="253">
        <v>1929.4</v>
      </c>
      <c r="U823" s="253">
        <v>1099.8</v>
      </c>
      <c r="V823" s="253">
        <v>3437.6</v>
      </c>
      <c r="W823" s="253">
        <v>2339.6</v>
      </c>
      <c r="X823" s="253">
        <v>1728.75</v>
      </c>
      <c r="Y823" s="253">
        <v>3435.3</v>
      </c>
    </row>
    <row r="824" spans="4:25" hidden="1" outlineLevel="1">
      <c r="D824" s="246" t="s">
        <v>2062</v>
      </c>
      <c r="E824" s="246" t="s">
        <v>48</v>
      </c>
      <c r="F824" s="246" t="s">
        <v>467</v>
      </c>
      <c r="G824" s="246" t="s">
        <v>468</v>
      </c>
      <c r="H824" s="246" t="s">
        <v>469</v>
      </c>
      <c r="I824" s="246" t="s">
        <v>2155</v>
      </c>
      <c r="J824" s="246" t="s">
        <v>109</v>
      </c>
      <c r="L824" s="258">
        <v>53964.999999999993</v>
      </c>
      <c r="M824" s="253"/>
      <c r="N824" s="253">
        <v>47502.7</v>
      </c>
      <c r="O824" s="253">
        <v>645.45000000000005</v>
      </c>
      <c r="P824" s="253">
        <v>1040.0999999999999</v>
      </c>
      <c r="Q824" s="253">
        <v>16.2</v>
      </c>
      <c r="R824" s="253">
        <v>506</v>
      </c>
      <c r="S824" s="253">
        <v>242</v>
      </c>
      <c r="T824" s="253">
        <v>205</v>
      </c>
      <c r="U824" s="253">
        <v>2775.4</v>
      </c>
      <c r="V824" s="253">
        <v>106.4</v>
      </c>
      <c r="W824" s="253">
        <v>722.6</v>
      </c>
      <c r="X824" s="253">
        <v>140.25</v>
      </c>
      <c r="Y824" s="253">
        <v>62.9</v>
      </c>
    </row>
    <row r="825" spans="4:25" hidden="1" outlineLevel="1">
      <c r="D825" s="246" t="s">
        <v>2062</v>
      </c>
      <c r="E825" s="246" t="s">
        <v>48</v>
      </c>
      <c r="F825" s="246" t="s">
        <v>467</v>
      </c>
      <c r="G825" s="246" t="s">
        <v>470</v>
      </c>
      <c r="H825" s="246" t="s">
        <v>469</v>
      </c>
      <c r="I825" s="246" t="s">
        <v>2365</v>
      </c>
      <c r="J825" s="246" t="s">
        <v>109</v>
      </c>
      <c r="L825" s="258">
        <v>80.5</v>
      </c>
      <c r="M825" s="253"/>
      <c r="N825" s="253">
        <v>0</v>
      </c>
      <c r="O825" s="253">
        <v>0</v>
      </c>
      <c r="P825" s="253">
        <v>0</v>
      </c>
      <c r="Q825" s="253">
        <v>25.5</v>
      </c>
      <c r="R825" s="253">
        <v>0</v>
      </c>
      <c r="S825" s="253">
        <v>55</v>
      </c>
      <c r="T825" s="253">
        <v>0</v>
      </c>
      <c r="U825" s="253">
        <v>0</v>
      </c>
      <c r="V825" s="253">
        <v>0</v>
      </c>
      <c r="W825" s="253">
        <v>0</v>
      </c>
      <c r="X825" s="253">
        <v>0</v>
      </c>
      <c r="Y825" s="253">
        <v>0</v>
      </c>
    </row>
    <row r="826" spans="4:25" hidden="1" outlineLevel="1">
      <c r="D826" s="246" t="s">
        <v>755</v>
      </c>
      <c r="E826" s="246" t="s">
        <v>49</v>
      </c>
      <c r="F826" s="246" t="s">
        <v>467</v>
      </c>
      <c r="G826" s="246" t="s">
        <v>468</v>
      </c>
      <c r="H826" s="246" t="s">
        <v>469</v>
      </c>
      <c r="I826" s="246" t="s">
        <v>418</v>
      </c>
      <c r="J826" s="246" t="s">
        <v>109</v>
      </c>
      <c r="L826" s="258">
        <v>47797.099999999991</v>
      </c>
      <c r="M826" s="253"/>
      <c r="N826" s="253">
        <v>2255.3000000000002</v>
      </c>
      <c r="O826" s="253">
        <v>2825.4</v>
      </c>
      <c r="P826" s="253">
        <v>3181.8</v>
      </c>
      <c r="Q826" s="253">
        <v>5124.7</v>
      </c>
      <c r="R826" s="253">
        <v>4845.3999999999996</v>
      </c>
      <c r="S826" s="253">
        <v>2992.5</v>
      </c>
      <c r="T826" s="253">
        <v>4418.8</v>
      </c>
      <c r="U826" s="253">
        <v>2364.5</v>
      </c>
      <c r="V826" s="253">
        <v>7298.7</v>
      </c>
      <c r="W826" s="253">
        <v>4306.7</v>
      </c>
      <c r="X826" s="253">
        <v>5560.1</v>
      </c>
      <c r="Y826" s="253">
        <v>2623.2</v>
      </c>
    </row>
    <row r="827" spans="4:25" hidden="1" outlineLevel="1">
      <c r="D827" s="246" t="s">
        <v>498</v>
      </c>
      <c r="E827" s="246" t="s">
        <v>48</v>
      </c>
      <c r="F827" s="246" t="s">
        <v>467</v>
      </c>
      <c r="G827" s="246" t="s">
        <v>468</v>
      </c>
      <c r="H827" s="246" t="s">
        <v>469</v>
      </c>
      <c r="I827" s="246" t="s">
        <v>3179</v>
      </c>
      <c r="J827" s="246" t="s">
        <v>109</v>
      </c>
      <c r="L827" s="258">
        <v>376.0684</v>
      </c>
      <c r="M827" s="253"/>
      <c r="N827" s="253"/>
      <c r="O827" s="253"/>
      <c r="P827" s="253"/>
      <c r="Q827" s="253">
        <v>0</v>
      </c>
      <c r="R827" s="253">
        <v>0.37</v>
      </c>
      <c r="S827" s="253">
        <v>60.07</v>
      </c>
      <c r="T827" s="253">
        <v>7.31</v>
      </c>
      <c r="U827" s="253">
        <v>0.32</v>
      </c>
      <c r="V827" s="253">
        <v>205.65</v>
      </c>
      <c r="W827" s="253">
        <v>56.56</v>
      </c>
      <c r="X827" s="253">
        <v>7.7083999999999993</v>
      </c>
      <c r="Y827" s="253">
        <v>38.08</v>
      </c>
    </row>
    <row r="828" spans="4:25" hidden="1" outlineLevel="1">
      <c r="D828" s="246" t="s">
        <v>3180</v>
      </c>
      <c r="E828" s="246" t="s">
        <v>48</v>
      </c>
      <c r="F828" s="246" t="s">
        <v>467</v>
      </c>
      <c r="G828" s="246" t="s">
        <v>468</v>
      </c>
      <c r="H828" s="246" t="s">
        <v>469</v>
      </c>
      <c r="I828" s="246" t="s">
        <v>3181</v>
      </c>
      <c r="J828" s="246" t="s">
        <v>109</v>
      </c>
      <c r="L828" s="258">
        <v>19461.400000000001</v>
      </c>
      <c r="M828" s="253"/>
      <c r="N828" s="253"/>
      <c r="O828" s="253"/>
      <c r="P828" s="253"/>
      <c r="Q828" s="253"/>
      <c r="R828" s="253"/>
      <c r="S828" s="253"/>
      <c r="T828" s="253"/>
      <c r="U828" s="253">
        <v>977.2</v>
      </c>
      <c r="V828" s="253">
        <v>4215.1000000000004</v>
      </c>
      <c r="W828" s="253">
        <v>4661.6000000000004</v>
      </c>
      <c r="X828" s="253">
        <v>5840</v>
      </c>
      <c r="Y828" s="253">
        <v>3767.5</v>
      </c>
    </row>
    <row r="829" spans="4:25" hidden="1" outlineLevel="1">
      <c r="D829" s="246" t="s">
        <v>2307</v>
      </c>
      <c r="E829" s="246" t="s">
        <v>49</v>
      </c>
      <c r="F829" s="246" t="s">
        <v>467</v>
      </c>
      <c r="G829" s="246" t="s">
        <v>468</v>
      </c>
      <c r="H829" s="246" t="s">
        <v>469</v>
      </c>
      <c r="I829" s="246" t="s">
        <v>2366</v>
      </c>
      <c r="J829" s="246" t="s">
        <v>106</v>
      </c>
      <c r="L829" s="258">
        <v>127595.5</v>
      </c>
      <c r="M829" s="253"/>
      <c r="N829" s="253">
        <v>3734.6</v>
      </c>
      <c r="O829" s="253">
        <v>4870.5</v>
      </c>
      <c r="P829" s="253">
        <v>5436.3</v>
      </c>
      <c r="Q829" s="253">
        <v>5752.1</v>
      </c>
      <c r="R829" s="253">
        <v>5066.5</v>
      </c>
      <c r="S829" s="253">
        <v>5510.6</v>
      </c>
      <c r="T829" s="253">
        <v>11759.8</v>
      </c>
      <c r="U829" s="253">
        <v>3060.5</v>
      </c>
      <c r="V829" s="253">
        <v>10187.200000000001</v>
      </c>
      <c r="W829" s="253">
        <v>35423.300000000003</v>
      </c>
      <c r="X829" s="253">
        <v>25203.8</v>
      </c>
      <c r="Y829" s="253">
        <v>11590.3</v>
      </c>
    </row>
    <row r="830" spans="4:25" hidden="1" outlineLevel="1">
      <c r="D830" s="246" t="s">
        <v>3104</v>
      </c>
      <c r="E830" s="246" t="s">
        <v>48</v>
      </c>
      <c r="F830" s="246" t="s">
        <v>467</v>
      </c>
      <c r="G830" s="246" t="s">
        <v>468</v>
      </c>
      <c r="H830" s="246" t="s">
        <v>469</v>
      </c>
      <c r="I830" s="246" t="s">
        <v>3182</v>
      </c>
      <c r="J830" s="246" t="s">
        <v>109</v>
      </c>
      <c r="L830" s="258">
        <v>4713.7999999999993</v>
      </c>
      <c r="M830" s="253"/>
      <c r="N830" s="253"/>
      <c r="O830" s="253"/>
      <c r="P830" s="253"/>
      <c r="Q830" s="253"/>
      <c r="R830" s="253"/>
      <c r="S830" s="253"/>
      <c r="T830" s="253"/>
      <c r="U830" s="253">
        <v>726.5</v>
      </c>
      <c r="V830" s="253">
        <v>1610.9</v>
      </c>
      <c r="W830" s="253">
        <v>1617</v>
      </c>
      <c r="X830" s="253">
        <v>231.25</v>
      </c>
      <c r="Y830" s="253">
        <v>528.15</v>
      </c>
    </row>
    <row r="831" spans="4:25" hidden="1" outlineLevel="1">
      <c r="D831" s="246" t="s">
        <v>1014</v>
      </c>
      <c r="E831" s="246" t="s">
        <v>50</v>
      </c>
      <c r="F831" s="246" t="s">
        <v>467</v>
      </c>
      <c r="G831" s="246" t="s">
        <v>468</v>
      </c>
      <c r="H831" s="246" t="s">
        <v>469</v>
      </c>
      <c r="I831" s="246" t="s">
        <v>539</v>
      </c>
      <c r="J831" s="246" t="s">
        <v>108</v>
      </c>
      <c r="L831" s="258">
        <v>31776.870000000003</v>
      </c>
      <c r="M831" s="253"/>
      <c r="N831" s="253">
        <v>2171.9699999999998</v>
      </c>
      <c r="O831" s="253">
        <v>2042.96</v>
      </c>
      <c r="P831" s="253">
        <v>5760.7</v>
      </c>
      <c r="Q831" s="253">
        <v>1548.82</v>
      </c>
      <c r="R831" s="253">
        <v>3187.01</v>
      </c>
      <c r="S831" s="253">
        <v>1417.41</v>
      </c>
      <c r="T831" s="253">
        <v>6187.7</v>
      </c>
      <c r="U831" s="253">
        <v>845.63</v>
      </c>
      <c r="V831" s="253">
        <v>3617.77</v>
      </c>
      <c r="W831" s="253">
        <v>2702.13</v>
      </c>
      <c r="X831" s="253">
        <v>966.2</v>
      </c>
      <c r="Y831" s="253">
        <v>1328.57</v>
      </c>
    </row>
    <row r="832" spans="4:25" hidden="1" outlineLevel="1">
      <c r="D832" s="246" t="s">
        <v>3183</v>
      </c>
      <c r="E832" s="246" t="s">
        <v>49</v>
      </c>
      <c r="F832" s="246" t="s">
        <v>467</v>
      </c>
      <c r="G832" s="246" t="s">
        <v>468</v>
      </c>
      <c r="H832" s="246" t="s">
        <v>469</v>
      </c>
      <c r="I832" s="246" t="s">
        <v>3184</v>
      </c>
      <c r="J832" s="246" t="s">
        <v>106</v>
      </c>
      <c r="L832" s="258">
        <v>528.09999999999991</v>
      </c>
      <c r="M832" s="253"/>
      <c r="N832" s="253"/>
      <c r="O832" s="253"/>
      <c r="P832" s="253"/>
      <c r="Q832" s="253"/>
      <c r="R832" s="253"/>
      <c r="S832" s="253">
        <v>0</v>
      </c>
      <c r="T832" s="253">
        <v>33.950000000000003</v>
      </c>
      <c r="U832" s="253">
        <v>34</v>
      </c>
      <c r="V832" s="253">
        <v>121.8</v>
      </c>
      <c r="W832" s="253">
        <v>145.4</v>
      </c>
      <c r="X832" s="253">
        <v>119.65</v>
      </c>
      <c r="Y832" s="253">
        <v>73.3</v>
      </c>
    </row>
    <row r="833" spans="4:25" hidden="1" outlineLevel="1">
      <c r="D833" s="246" t="s">
        <v>2579</v>
      </c>
      <c r="E833" s="246" t="s">
        <v>2574</v>
      </c>
      <c r="F833" s="246" t="s">
        <v>465</v>
      </c>
      <c r="G833" s="246" t="s">
        <v>470</v>
      </c>
      <c r="H833" s="246" t="s">
        <v>469</v>
      </c>
      <c r="I833" s="246" t="s">
        <v>2892</v>
      </c>
      <c r="J833" s="246" t="s">
        <v>471</v>
      </c>
      <c r="L833" s="258">
        <v>2260</v>
      </c>
      <c r="M833" s="253"/>
      <c r="N833" s="253">
        <v>0</v>
      </c>
      <c r="O833" s="253">
        <v>0</v>
      </c>
      <c r="P833" s="253">
        <v>80</v>
      </c>
      <c r="Q833" s="253">
        <v>0</v>
      </c>
      <c r="R833" s="253">
        <v>1130</v>
      </c>
      <c r="S833" s="253">
        <v>1050</v>
      </c>
      <c r="T833" s="253">
        <v>0</v>
      </c>
      <c r="U833" s="253">
        <v>0</v>
      </c>
      <c r="V833" s="253">
        <v>0</v>
      </c>
      <c r="W833" s="253">
        <v>0</v>
      </c>
      <c r="X833" s="253">
        <v>0</v>
      </c>
      <c r="Y833" s="253">
        <v>0</v>
      </c>
    </row>
    <row r="834" spans="4:25" hidden="1" outlineLevel="1">
      <c r="D834" s="246" t="s">
        <v>2579</v>
      </c>
      <c r="E834" s="246" t="s">
        <v>2574</v>
      </c>
      <c r="F834" s="246" t="s">
        <v>467</v>
      </c>
      <c r="G834" s="246" t="s">
        <v>468</v>
      </c>
      <c r="H834" s="246" t="s">
        <v>469</v>
      </c>
      <c r="I834" s="246" t="s">
        <v>2893</v>
      </c>
      <c r="J834" s="246" t="s">
        <v>471</v>
      </c>
      <c r="L834" s="258">
        <v>4672907.9000000004</v>
      </c>
      <c r="M834" s="253"/>
      <c r="N834" s="253">
        <v>218219.5</v>
      </c>
      <c r="O834" s="253">
        <v>233585.2</v>
      </c>
      <c r="P834" s="253">
        <v>292416.59999999998</v>
      </c>
      <c r="Q834" s="253">
        <v>164952.20000000001</v>
      </c>
      <c r="R834" s="253">
        <v>130320.3</v>
      </c>
      <c r="S834" s="253">
        <v>179564.1</v>
      </c>
      <c r="T834" s="253">
        <v>221674.4</v>
      </c>
      <c r="U834" s="253">
        <v>399210.1</v>
      </c>
      <c r="V834" s="253">
        <v>373150.9</v>
      </c>
      <c r="W834" s="253">
        <v>1110824.7</v>
      </c>
      <c r="X834" s="253">
        <v>783575.6</v>
      </c>
      <c r="Y834" s="253">
        <v>565414.30000000005</v>
      </c>
    </row>
    <row r="835" spans="4:25" hidden="1" outlineLevel="1">
      <c r="D835" s="246" t="s">
        <v>2517</v>
      </c>
      <c r="E835" s="246" t="s">
        <v>49</v>
      </c>
      <c r="F835" s="246" t="s">
        <v>467</v>
      </c>
      <c r="G835" s="246" t="s">
        <v>468</v>
      </c>
      <c r="H835" s="246" t="s">
        <v>469</v>
      </c>
      <c r="I835" s="246" t="s">
        <v>2533</v>
      </c>
      <c r="J835" s="246" t="s">
        <v>106</v>
      </c>
      <c r="L835" s="258">
        <v>2265.9499999999998</v>
      </c>
      <c r="M835" s="253"/>
      <c r="N835" s="253">
        <v>51.3</v>
      </c>
      <c r="O835" s="253">
        <v>20.2</v>
      </c>
      <c r="P835" s="253">
        <v>74</v>
      </c>
      <c r="Q835" s="253">
        <v>125.7</v>
      </c>
      <c r="R835" s="253">
        <v>68.900000000000006</v>
      </c>
      <c r="S835" s="253">
        <v>4.2</v>
      </c>
      <c r="T835" s="253">
        <v>18.3</v>
      </c>
      <c r="U835" s="253">
        <v>22.1</v>
      </c>
      <c r="V835" s="253">
        <v>39.4</v>
      </c>
      <c r="W835" s="253">
        <v>163.69999999999999</v>
      </c>
      <c r="X835" s="253">
        <v>1512.7</v>
      </c>
      <c r="Y835" s="253">
        <v>165.45</v>
      </c>
    </row>
    <row r="836" spans="4:25" hidden="1" outlineLevel="1">
      <c r="D836" s="246" t="s">
        <v>2894</v>
      </c>
      <c r="E836" s="246" t="s">
        <v>2574</v>
      </c>
      <c r="F836" s="246" t="s">
        <v>467</v>
      </c>
      <c r="G836" s="246" t="s">
        <v>468</v>
      </c>
      <c r="H836" s="246" t="s">
        <v>469</v>
      </c>
      <c r="I836" s="246" t="s">
        <v>2895</v>
      </c>
      <c r="J836" s="246" t="s">
        <v>471</v>
      </c>
      <c r="L836" s="258">
        <v>42649.2441292</v>
      </c>
      <c r="M836" s="253"/>
      <c r="N836" s="253">
        <v>448.4460608</v>
      </c>
      <c r="O836" s="253">
        <v>900.7905770000001</v>
      </c>
      <c r="P836" s="253">
        <v>561.24749140000006</v>
      </c>
      <c r="Q836" s="253">
        <v>361.60500000000002</v>
      </c>
      <c r="R836" s="253">
        <v>1317.49</v>
      </c>
      <c r="S836" s="253">
        <v>887.64499999999998</v>
      </c>
      <c r="T836" s="253">
        <v>936.25</v>
      </c>
      <c r="U836" s="253">
        <v>3980.3</v>
      </c>
      <c r="V836" s="253">
        <v>2841.2249999999999</v>
      </c>
      <c r="W836" s="253">
        <v>7794.75</v>
      </c>
      <c r="X836" s="253">
        <v>6294.0950000000003</v>
      </c>
      <c r="Y836" s="253">
        <v>16325.4</v>
      </c>
    </row>
    <row r="837" spans="4:25" hidden="1" outlineLevel="1">
      <c r="D837" s="246" t="s">
        <v>2698</v>
      </c>
      <c r="E837" s="246" t="s">
        <v>2574</v>
      </c>
      <c r="F837" s="246" t="s">
        <v>465</v>
      </c>
      <c r="G837" s="246" t="s">
        <v>470</v>
      </c>
      <c r="H837" s="246" t="s">
        <v>469</v>
      </c>
      <c r="I837" s="246" t="s">
        <v>2896</v>
      </c>
      <c r="J837" s="246" t="s">
        <v>471</v>
      </c>
      <c r="L837" s="258">
        <v>0</v>
      </c>
      <c r="M837" s="253"/>
      <c r="N837" s="253">
        <v>0</v>
      </c>
      <c r="O837" s="253">
        <v>0</v>
      </c>
      <c r="P837" s="253">
        <v>0</v>
      </c>
      <c r="Q837" s="253">
        <v>0</v>
      </c>
      <c r="R837" s="253">
        <v>0</v>
      </c>
      <c r="S837" s="253">
        <v>0</v>
      </c>
      <c r="T837" s="253">
        <v>0</v>
      </c>
      <c r="U837" s="253">
        <v>0</v>
      </c>
      <c r="V837" s="253">
        <v>0</v>
      </c>
      <c r="W837" s="253">
        <v>0</v>
      </c>
      <c r="X837" s="253">
        <v>0</v>
      </c>
      <c r="Y837" s="253">
        <v>0</v>
      </c>
    </row>
    <row r="838" spans="4:25" hidden="1" outlineLevel="1">
      <c r="D838" s="246" t="s">
        <v>2698</v>
      </c>
      <c r="E838" s="246" t="s">
        <v>2574</v>
      </c>
      <c r="F838" s="246" t="s">
        <v>467</v>
      </c>
      <c r="G838" s="246" t="s">
        <v>468</v>
      </c>
      <c r="H838" s="246" t="s">
        <v>469</v>
      </c>
      <c r="I838" s="246" t="s">
        <v>2897</v>
      </c>
      <c r="J838" s="246" t="s">
        <v>471</v>
      </c>
      <c r="L838" s="258">
        <v>145667.375</v>
      </c>
      <c r="M838" s="253"/>
      <c r="N838" s="253">
        <v>21640.625</v>
      </c>
      <c r="O838" s="253">
        <v>17154.25</v>
      </c>
      <c r="P838" s="253">
        <v>24490.125</v>
      </c>
      <c r="Q838" s="253">
        <v>6474</v>
      </c>
      <c r="R838" s="253">
        <v>19100.75</v>
      </c>
      <c r="S838" s="253">
        <v>7177.25</v>
      </c>
      <c r="T838" s="253">
        <v>7926</v>
      </c>
      <c r="U838" s="253">
        <v>12197.875</v>
      </c>
      <c r="V838" s="253">
        <v>5703.25</v>
      </c>
      <c r="W838" s="253">
        <v>9545.625</v>
      </c>
      <c r="X838" s="253">
        <v>11784.875</v>
      </c>
      <c r="Y838" s="253">
        <v>2472.75</v>
      </c>
    </row>
    <row r="839" spans="4:25" hidden="1" outlineLevel="1">
      <c r="D839" s="246" t="s">
        <v>1015</v>
      </c>
      <c r="E839" s="246" t="s">
        <v>49</v>
      </c>
      <c r="F839" s="246" t="s">
        <v>467</v>
      </c>
      <c r="G839" s="246" t="s">
        <v>468</v>
      </c>
      <c r="H839" s="246" t="s">
        <v>469</v>
      </c>
      <c r="I839" s="246" t="s">
        <v>1016</v>
      </c>
      <c r="J839" s="246" t="s">
        <v>106</v>
      </c>
      <c r="L839" s="258">
        <v>522766.68999999994</v>
      </c>
      <c r="M839" s="253"/>
      <c r="N839" s="253">
        <v>34602.269999999997</v>
      </c>
      <c r="O839" s="253">
        <v>51339.1</v>
      </c>
      <c r="P839" s="253">
        <v>42866.31</v>
      </c>
      <c r="Q839" s="253">
        <v>91470.16</v>
      </c>
      <c r="R839" s="253">
        <v>59771.199999999997</v>
      </c>
      <c r="S839" s="253">
        <v>43233.02</v>
      </c>
      <c r="T839" s="253">
        <v>39770.85</v>
      </c>
      <c r="U839" s="253">
        <v>27639.61</v>
      </c>
      <c r="V839" s="253">
        <v>38030.35</v>
      </c>
      <c r="W839" s="253">
        <v>33888.19</v>
      </c>
      <c r="X839" s="253">
        <v>30445.7</v>
      </c>
      <c r="Y839" s="253">
        <v>29709.93</v>
      </c>
    </row>
    <row r="840" spans="4:25" hidden="1" outlineLevel="1">
      <c r="D840" s="246" t="s">
        <v>2534</v>
      </c>
      <c r="E840" s="246" t="s">
        <v>48</v>
      </c>
      <c r="F840" s="246" t="s">
        <v>467</v>
      </c>
      <c r="G840" s="246" t="s">
        <v>468</v>
      </c>
      <c r="H840" s="246" t="s">
        <v>469</v>
      </c>
      <c r="I840" s="246" t="s">
        <v>386</v>
      </c>
      <c r="J840" s="246" t="s">
        <v>109</v>
      </c>
      <c r="L840" s="258">
        <v>146393.22</v>
      </c>
      <c r="M840" s="253"/>
      <c r="N840" s="253">
        <v>7076.99</v>
      </c>
      <c r="O840" s="253">
        <v>42084.74</v>
      </c>
      <c r="P840" s="253">
        <v>6064.95</v>
      </c>
      <c r="Q840" s="253">
        <v>1889.45</v>
      </c>
      <c r="R840" s="253">
        <v>9268.18</v>
      </c>
      <c r="S840" s="253">
        <v>4950.3</v>
      </c>
      <c r="T840" s="253">
        <v>26153.17</v>
      </c>
      <c r="U840" s="253">
        <v>12684.9</v>
      </c>
      <c r="V840" s="253">
        <v>7156.75</v>
      </c>
      <c r="W840" s="253">
        <v>4735.6099999999997</v>
      </c>
      <c r="X840" s="253">
        <v>10570.77</v>
      </c>
      <c r="Y840" s="253">
        <v>13757.41</v>
      </c>
    </row>
    <row r="841" spans="4:25" hidden="1" outlineLevel="1">
      <c r="D841" s="246" t="s">
        <v>499</v>
      </c>
      <c r="E841" s="246" t="s">
        <v>49</v>
      </c>
      <c r="F841" s="246" t="s">
        <v>467</v>
      </c>
      <c r="G841" s="246" t="s">
        <v>468</v>
      </c>
      <c r="H841" s="246" t="s">
        <v>469</v>
      </c>
      <c r="I841" s="246" t="s">
        <v>1552</v>
      </c>
      <c r="J841" s="246" t="s">
        <v>110</v>
      </c>
      <c r="L841" s="258">
        <v>6057.3000000000011</v>
      </c>
      <c r="M841" s="253"/>
      <c r="N841" s="253">
        <v>20.9</v>
      </c>
      <c r="O841" s="253">
        <v>724.2</v>
      </c>
      <c r="P841" s="253">
        <v>136.55000000000001</v>
      </c>
      <c r="Q841" s="253">
        <v>26.7</v>
      </c>
      <c r="R841" s="253">
        <v>99.85</v>
      </c>
      <c r="S841" s="253">
        <v>46.5</v>
      </c>
      <c r="T841" s="253">
        <v>37.700000000000003</v>
      </c>
      <c r="U841" s="253">
        <v>4804.8500000000004</v>
      </c>
      <c r="V841" s="253">
        <v>30.7</v>
      </c>
      <c r="W841" s="253">
        <v>24.75</v>
      </c>
      <c r="X841" s="253">
        <v>66.75</v>
      </c>
      <c r="Y841" s="253">
        <v>37.85</v>
      </c>
    </row>
    <row r="842" spans="4:25" hidden="1" outlineLevel="1">
      <c r="D842" s="246" t="s">
        <v>1784</v>
      </c>
      <c r="E842" s="246" t="s">
        <v>1759</v>
      </c>
      <c r="F842" s="246" t="s">
        <v>467</v>
      </c>
      <c r="G842" s="246" t="s">
        <v>468</v>
      </c>
      <c r="H842" s="246" t="s">
        <v>469</v>
      </c>
      <c r="I842" s="246" t="s">
        <v>1845</v>
      </c>
      <c r="J842" s="246" t="s">
        <v>789</v>
      </c>
      <c r="L842" s="258">
        <v>26780.782746750003</v>
      </c>
      <c r="M842" s="253"/>
      <c r="N842" s="253">
        <v>5643.3524100000004</v>
      </c>
      <c r="O842" s="253">
        <v>3173.4547357500001</v>
      </c>
      <c r="P842" s="253">
        <v>812.39029749999997</v>
      </c>
      <c r="Q842" s="253">
        <v>261.73360500000001</v>
      </c>
      <c r="R842" s="253">
        <v>3694.1111464999999</v>
      </c>
      <c r="S842" s="253">
        <v>1627.522172</v>
      </c>
      <c r="T842" s="253">
        <v>1139.0950769999999</v>
      </c>
      <c r="U842" s="253">
        <v>2986.6745679999999</v>
      </c>
      <c r="V842" s="253">
        <v>1867.0492099999999</v>
      </c>
      <c r="W842" s="253">
        <v>3805.8278999999998</v>
      </c>
      <c r="X842" s="253">
        <v>910.23452500000008</v>
      </c>
      <c r="Y842" s="253">
        <v>859.33709999999996</v>
      </c>
    </row>
    <row r="843" spans="4:25" hidden="1" outlineLevel="1">
      <c r="D843" s="246" t="s">
        <v>3185</v>
      </c>
      <c r="E843" s="246" t="s">
        <v>1759</v>
      </c>
      <c r="F843" s="246" t="s">
        <v>467</v>
      </c>
      <c r="G843" s="246" t="s">
        <v>468</v>
      </c>
      <c r="H843" s="246" t="s">
        <v>469</v>
      </c>
      <c r="I843" s="246" t="s">
        <v>3186</v>
      </c>
      <c r="J843" s="246" t="s">
        <v>789</v>
      </c>
      <c r="L843" s="258">
        <v>0</v>
      </c>
      <c r="M843" s="253"/>
      <c r="N843" s="253"/>
      <c r="O843" s="253"/>
      <c r="P843" s="253"/>
      <c r="Q843" s="253"/>
      <c r="R843" s="253"/>
      <c r="S843" s="253"/>
      <c r="T843" s="253"/>
      <c r="U843" s="253"/>
      <c r="V843" s="253"/>
      <c r="W843" s="253"/>
      <c r="X843" s="253">
        <v>0</v>
      </c>
      <c r="Y843" s="253">
        <v>0</v>
      </c>
    </row>
    <row r="844" spans="4:25" hidden="1" outlineLevel="1">
      <c r="D844" s="246" t="s">
        <v>412</v>
      </c>
      <c r="E844" s="246" t="s">
        <v>49</v>
      </c>
      <c r="F844" s="246" t="s">
        <v>467</v>
      </c>
      <c r="G844" s="246" t="s">
        <v>468</v>
      </c>
      <c r="H844" s="246" t="s">
        <v>469</v>
      </c>
      <c r="I844" s="246" t="s">
        <v>349</v>
      </c>
      <c r="J844" s="246" t="s">
        <v>106</v>
      </c>
      <c r="L844" s="258">
        <v>605206.67000000004</v>
      </c>
      <c r="M844" s="253"/>
      <c r="N844" s="253">
        <v>53650.54</v>
      </c>
      <c r="O844" s="253">
        <v>73093.570000000007</v>
      </c>
      <c r="P844" s="253">
        <v>74355.3</v>
      </c>
      <c r="Q844" s="253">
        <v>75991.31</v>
      </c>
      <c r="R844" s="253">
        <v>36649.53</v>
      </c>
      <c r="S844" s="253">
        <v>32497.09</v>
      </c>
      <c r="T844" s="253">
        <v>53484.74</v>
      </c>
      <c r="U844" s="253">
        <v>48457.05</v>
      </c>
      <c r="V844" s="253">
        <v>68385.759999999995</v>
      </c>
      <c r="W844" s="253">
        <v>36650.35</v>
      </c>
      <c r="X844" s="253">
        <v>25834.16</v>
      </c>
      <c r="Y844" s="253">
        <v>26157.27</v>
      </c>
    </row>
    <row r="845" spans="4:25" hidden="1" outlineLevel="1">
      <c r="D845" s="246" t="s">
        <v>500</v>
      </c>
      <c r="E845" s="246" t="s">
        <v>50</v>
      </c>
      <c r="F845" s="246" t="s">
        <v>467</v>
      </c>
      <c r="G845" s="246" t="s">
        <v>468</v>
      </c>
      <c r="H845" s="246" t="s">
        <v>469</v>
      </c>
      <c r="I845" s="246" t="s">
        <v>543</v>
      </c>
      <c r="J845" s="246" t="s">
        <v>108</v>
      </c>
      <c r="L845" s="258">
        <v>160270.53</v>
      </c>
      <c r="M845" s="253"/>
      <c r="N845" s="253">
        <v>22019.73</v>
      </c>
      <c r="O845" s="253">
        <v>13409.31</v>
      </c>
      <c r="P845" s="253">
        <v>7335.7</v>
      </c>
      <c r="Q845" s="253">
        <v>10175.780000000001</v>
      </c>
      <c r="R845" s="253">
        <v>11515.77</v>
      </c>
      <c r="S845" s="253">
        <v>8606.5</v>
      </c>
      <c r="T845" s="253">
        <v>21261.86</v>
      </c>
      <c r="U845" s="253">
        <v>9803.65</v>
      </c>
      <c r="V845" s="253">
        <v>9833.0400000000009</v>
      </c>
      <c r="W845" s="253">
        <v>27324.79</v>
      </c>
      <c r="X845" s="253">
        <v>7776.56</v>
      </c>
      <c r="Y845" s="253">
        <v>11207.84</v>
      </c>
    </row>
    <row r="846" spans="4:25" hidden="1" outlineLevel="1">
      <c r="D846" s="246" t="s">
        <v>1553</v>
      </c>
      <c r="E846" s="246" t="s">
        <v>50</v>
      </c>
      <c r="F846" s="246" t="s">
        <v>467</v>
      </c>
      <c r="G846" s="246" t="s">
        <v>468</v>
      </c>
      <c r="H846" s="246" t="s">
        <v>469</v>
      </c>
      <c r="I846" s="246" t="s">
        <v>1554</v>
      </c>
      <c r="J846" s="246" t="s">
        <v>108</v>
      </c>
      <c r="L846" s="258">
        <v>17933.88</v>
      </c>
      <c r="M846" s="253"/>
      <c r="N846" s="253">
        <v>1397.16</v>
      </c>
      <c r="O846" s="253">
        <v>837.42</v>
      </c>
      <c r="P846" s="253">
        <v>500.32</v>
      </c>
      <c r="Q846" s="253">
        <v>238.67</v>
      </c>
      <c r="R846" s="253">
        <v>2030.67</v>
      </c>
      <c r="S846" s="253">
        <v>1152.47</v>
      </c>
      <c r="T846" s="253">
        <v>2763.6</v>
      </c>
      <c r="U846" s="253">
        <v>1997.28</v>
      </c>
      <c r="V846" s="253">
        <v>1470.99</v>
      </c>
      <c r="W846" s="253">
        <v>2924.17</v>
      </c>
      <c r="X846" s="253">
        <v>1516.91</v>
      </c>
      <c r="Y846" s="253">
        <v>1104.22</v>
      </c>
    </row>
    <row r="847" spans="4:25" hidden="1" outlineLevel="1">
      <c r="D847" s="246" t="s">
        <v>501</v>
      </c>
      <c r="E847" s="246" t="s">
        <v>61</v>
      </c>
      <c r="F847" s="246" t="s">
        <v>467</v>
      </c>
      <c r="G847" s="246" t="s">
        <v>468</v>
      </c>
      <c r="H847" s="246" t="s">
        <v>469</v>
      </c>
      <c r="I847" s="246" t="s">
        <v>2898</v>
      </c>
      <c r="J847" s="246" t="s">
        <v>0</v>
      </c>
      <c r="L847" s="258">
        <v>28.400000000000002</v>
      </c>
      <c r="M847" s="253"/>
      <c r="N847" s="253">
        <v>0</v>
      </c>
      <c r="O847" s="253">
        <v>0</v>
      </c>
      <c r="P847" s="253">
        <v>0</v>
      </c>
      <c r="Q847" s="253">
        <v>3.65</v>
      </c>
      <c r="R847" s="253">
        <v>1.25</v>
      </c>
      <c r="S847" s="253">
        <v>2.75</v>
      </c>
      <c r="T847" s="253">
        <v>0</v>
      </c>
      <c r="U847" s="253">
        <v>3.2</v>
      </c>
      <c r="V847" s="253">
        <v>0</v>
      </c>
      <c r="W847" s="253">
        <v>3.65</v>
      </c>
      <c r="X847" s="253">
        <v>1.85</v>
      </c>
      <c r="Y847" s="253">
        <v>12.05</v>
      </c>
    </row>
    <row r="848" spans="4:25" hidden="1" outlineLevel="1">
      <c r="D848" s="246" t="s">
        <v>2771</v>
      </c>
      <c r="E848" s="246" t="s">
        <v>2574</v>
      </c>
      <c r="F848" s="246" t="s">
        <v>465</v>
      </c>
      <c r="G848" s="246" t="s">
        <v>470</v>
      </c>
      <c r="H848" s="246" t="s">
        <v>469</v>
      </c>
      <c r="I848" s="246" t="s">
        <v>2899</v>
      </c>
      <c r="J848" s="246" t="s">
        <v>471</v>
      </c>
      <c r="L848" s="258">
        <v>6000</v>
      </c>
      <c r="M848" s="253"/>
      <c r="N848" s="253">
        <v>0</v>
      </c>
      <c r="O848" s="253">
        <v>6000</v>
      </c>
      <c r="P848" s="253">
        <v>0</v>
      </c>
      <c r="Q848" s="253">
        <v>0</v>
      </c>
      <c r="R848" s="253">
        <v>0</v>
      </c>
      <c r="S848" s="253">
        <v>0</v>
      </c>
      <c r="T848" s="253">
        <v>0</v>
      </c>
      <c r="U848" s="253">
        <v>0</v>
      </c>
      <c r="V848" s="253">
        <v>0</v>
      </c>
      <c r="W848" s="253">
        <v>0</v>
      </c>
      <c r="X848" s="253">
        <v>0</v>
      </c>
      <c r="Y848" s="253">
        <v>0</v>
      </c>
    </row>
    <row r="849" spans="4:25" hidden="1" outlineLevel="1">
      <c r="D849" s="246" t="s">
        <v>2771</v>
      </c>
      <c r="E849" s="246" t="s">
        <v>2574</v>
      </c>
      <c r="F849" s="246" t="s">
        <v>467</v>
      </c>
      <c r="G849" s="246" t="s">
        <v>468</v>
      </c>
      <c r="H849" s="246" t="s">
        <v>469</v>
      </c>
      <c r="I849" s="246" t="s">
        <v>2900</v>
      </c>
      <c r="J849" s="246" t="s">
        <v>471</v>
      </c>
      <c r="L849" s="258">
        <v>7663881.3800000008</v>
      </c>
      <c r="M849" s="253"/>
      <c r="N849" s="253">
        <v>517033.3</v>
      </c>
      <c r="O849" s="253">
        <v>255662.35</v>
      </c>
      <c r="P849" s="253">
        <v>790287.05</v>
      </c>
      <c r="Q849" s="253">
        <v>739249.95</v>
      </c>
      <c r="R849" s="253">
        <v>1365314.55</v>
      </c>
      <c r="S849" s="253">
        <v>329795.45</v>
      </c>
      <c r="T849" s="253">
        <v>882259.51</v>
      </c>
      <c r="U849" s="253">
        <v>526338.49</v>
      </c>
      <c r="V849" s="253">
        <v>527065.23</v>
      </c>
      <c r="W849" s="253">
        <v>802396.74</v>
      </c>
      <c r="X849" s="253">
        <v>419423.91</v>
      </c>
      <c r="Y849" s="253">
        <v>509054.85</v>
      </c>
    </row>
    <row r="850" spans="4:25" hidden="1" outlineLevel="1">
      <c r="D850" s="246" t="s">
        <v>2771</v>
      </c>
      <c r="E850" s="246" t="s">
        <v>2574</v>
      </c>
      <c r="F850" s="246" t="s">
        <v>467</v>
      </c>
      <c r="G850" s="246" t="s">
        <v>470</v>
      </c>
      <c r="H850" s="246" t="s">
        <v>469</v>
      </c>
      <c r="I850" s="246" t="s">
        <v>2901</v>
      </c>
      <c r="J850" s="246" t="s">
        <v>471</v>
      </c>
      <c r="L850" s="258">
        <v>1362693.0000000002</v>
      </c>
      <c r="M850" s="253"/>
      <c r="N850" s="253">
        <v>17044.400000000001</v>
      </c>
      <c r="O850" s="253">
        <v>647692</v>
      </c>
      <c r="P850" s="253">
        <v>352428.7</v>
      </c>
      <c r="Q850" s="253">
        <v>100400.6</v>
      </c>
      <c r="R850" s="253">
        <v>31226</v>
      </c>
      <c r="S850" s="253">
        <v>19729.5</v>
      </c>
      <c r="T850" s="253">
        <v>3732.5</v>
      </c>
      <c r="U850" s="253">
        <v>5042.5</v>
      </c>
      <c r="V850" s="253">
        <v>78160</v>
      </c>
      <c r="W850" s="253">
        <v>19200</v>
      </c>
      <c r="X850" s="253">
        <v>39400</v>
      </c>
      <c r="Y850" s="253">
        <v>48636.800000000003</v>
      </c>
    </row>
    <row r="851" spans="4:25" hidden="1" outlineLevel="1">
      <c r="D851" s="246" t="s">
        <v>2902</v>
      </c>
      <c r="E851" s="246" t="s">
        <v>2574</v>
      </c>
      <c r="F851" s="246" t="s">
        <v>467</v>
      </c>
      <c r="G851" s="246" t="s">
        <v>468</v>
      </c>
      <c r="H851" s="246" t="s">
        <v>469</v>
      </c>
      <c r="I851" s="246" t="s">
        <v>2903</v>
      </c>
      <c r="J851" s="246" t="s">
        <v>471</v>
      </c>
      <c r="L851" s="258">
        <v>537.99999999999989</v>
      </c>
      <c r="M851" s="253"/>
      <c r="N851" s="253">
        <v>14.75</v>
      </c>
      <c r="O851" s="253">
        <v>15.85</v>
      </c>
      <c r="P851" s="253">
        <v>161.5</v>
      </c>
      <c r="Q851" s="253">
        <v>0</v>
      </c>
      <c r="R851" s="253">
        <v>176.95</v>
      </c>
      <c r="S851" s="253">
        <v>9</v>
      </c>
      <c r="T851" s="253">
        <v>3.05</v>
      </c>
      <c r="U851" s="253">
        <v>6.75</v>
      </c>
      <c r="V851" s="253">
        <v>42.5</v>
      </c>
      <c r="W851" s="253">
        <v>78.099999999999994</v>
      </c>
      <c r="X851" s="253">
        <v>29.55</v>
      </c>
      <c r="Y851" s="253">
        <v>0</v>
      </c>
    </row>
    <row r="852" spans="4:25" hidden="1" outlineLevel="1">
      <c r="D852" s="246" t="s">
        <v>1523</v>
      </c>
      <c r="E852" s="246" t="s">
        <v>48</v>
      </c>
      <c r="F852" s="246" t="s">
        <v>467</v>
      </c>
      <c r="G852" s="246" t="s">
        <v>468</v>
      </c>
      <c r="H852" s="246" t="s">
        <v>469</v>
      </c>
      <c r="I852" s="246" t="s">
        <v>1555</v>
      </c>
      <c r="J852" s="246" t="s">
        <v>109</v>
      </c>
      <c r="L852" s="258">
        <v>0</v>
      </c>
      <c r="M852" s="253"/>
      <c r="N852" s="253">
        <v>0</v>
      </c>
      <c r="O852" s="253">
        <v>0</v>
      </c>
      <c r="P852" s="253">
        <v>0</v>
      </c>
      <c r="Q852" s="253"/>
      <c r="R852" s="253"/>
      <c r="S852" s="253"/>
      <c r="T852" s="253"/>
      <c r="U852" s="253"/>
      <c r="V852" s="253"/>
      <c r="W852" s="253"/>
      <c r="X852" s="253"/>
      <c r="Y852" s="253"/>
    </row>
    <row r="853" spans="4:25" hidden="1" outlineLevel="1">
      <c r="D853" s="246" t="s">
        <v>2774</v>
      </c>
      <c r="E853" s="246" t="s">
        <v>2574</v>
      </c>
      <c r="F853" s="246" t="s">
        <v>467</v>
      </c>
      <c r="G853" s="246" t="s">
        <v>468</v>
      </c>
      <c r="H853" s="246" t="s">
        <v>469</v>
      </c>
      <c r="I853" s="246" t="s">
        <v>2904</v>
      </c>
      <c r="J853" s="246" t="s">
        <v>471</v>
      </c>
      <c r="L853" s="258">
        <v>75.65433920000001</v>
      </c>
      <c r="M853" s="253"/>
      <c r="N853" s="253">
        <v>24.984999999999999</v>
      </c>
      <c r="O853" s="253">
        <v>3.77</v>
      </c>
      <c r="P853" s="253">
        <v>7.0750000000000002</v>
      </c>
      <c r="Q853" s="253">
        <v>8.94</v>
      </c>
      <c r="R853" s="253">
        <v>18.585176000000001</v>
      </c>
      <c r="S853" s="253">
        <v>11.4145488</v>
      </c>
      <c r="T853" s="253">
        <v>0.51477439999999997</v>
      </c>
      <c r="U853" s="253">
        <v>0.18492</v>
      </c>
      <c r="V853" s="253">
        <v>0.18492</v>
      </c>
      <c r="W853" s="253">
        <v>0</v>
      </c>
      <c r="X853" s="253">
        <v>0</v>
      </c>
      <c r="Y853" s="253">
        <v>0</v>
      </c>
    </row>
    <row r="854" spans="4:25" hidden="1" outlineLevel="1">
      <c r="D854" s="246" t="s">
        <v>1694</v>
      </c>
      <c r="E854" s="246" t="s">
        <v>48</v>
      </c>
      <c r="F854" s="246" t="s">
        <v>467</v>
      </c>
      <c r="G854" s="246" t="s">
        <v>468</v>
      </c>
      <c r="H854" s="246" t="s">
        <v>469</v>
      </c>
      <c r="I854" s="246" t="s">
        <v>3187</v>
      </c>
      <c r="J854" s="246" t="s">
        <v>109</v>
      </c>
      <c r="L854" s="258">
        <v>0</v>
      </c>
      <c r="M854" s="253"/>
      <c r="N854" s="253"/>
      <c r="O854" s="253"/>
      <c r="P854" s="253"/>
      <c r="Q854" s="253"/>
      <c r="R854" s="253"/>
      <c r="S854" s="253"/>
      <c r="T854" s="253"/>
      <c r="U854" s="253"/>
      <c r="V854" s="253"/>
      <c r="W854" s="253"/>
      <c r="X854" s="253">
        <v>0</v>
      </c>
      <c r="Y854" s="253">
        <v>0</v>
      </c>
    </row>
    <row r="855" spans="4:25" hidden="1" outlineLevel="1">
      <c r="D855" s="246" t="s">
        <v>1785</v>
      </c>
      <c r="E855" s="246" t="s">
        <v>1759</v>
      </c>
      <c r="F855" s="246" t="s">
        <v>467</v>
      </c>
      <c r="G855" s="246" t="s">
        <v>468</v>
      </c>
      <c r="H855" s="246" t="s">
        <v>469</v>
      </c>
      <c r="I855" s="246" t="s">
        <v>1846</v>
      </c>
      <c r="J855" s="246" t="s">
        <v>789</v>
      </c>
      <c r="L855" s="258">
        <v>29616.455083597</v>
      </c>
      <c r="M855" s="253"/>
      <c r="N855" s="253">
        <v>1910.38995</v>
      </c>
      <c r="O855" s="253">
        <v>0</v>
      </c>
      <c r="P855" s="253">
        <v>211.97220000000002</v>
      </c>
      <c r="Q855" s="253">
        <v>2848.0693398119997</v>
      </c>
      <c r="R855" s="253">
        <v>2630.4234363350001</v>
      </c>
      <c r="S855" s="253">
        <v>118.31999374999999</v>
      </c>
      <c r="T855" s="253">
        <v>2165.8281963999998</v>
      </c>
      <c r="U855" s="253">
        <v>1311.7229753500001</v>
      </c>
      <c r="V855" s="253">
        <v>5969.6850224500004</v>
      </c>
      <c r="W855" s="253">
        <v>7745.7982704999995</v>
      </c>
      <c r="X855" s="253">
        <v>1069.94467915</v>
      </c>
      <c r="Y855" s="253">
        <v>3634.3010198499996</v>
      </c>
    </row>
    <row r="856" spans="4:25" hidden="1" outlineLevel="1">
      <c r="D856" s="246" t="s">
        <v>2905</v>
      </c>
      <c r="E856" s="246" t="s">
        <v>49</v>
      </c>
      <c r="F856" s="246" t="s">
        <v>467</v>
      </c>
      <c r="G856" s="246" t="s">
        <v>468</v>
      </c>
      <c r="H856" s="246" t="s">
        <v>469</v>
      </c>
      <c r="I856" s="246" t="s">
        <v>2906</v>
      </c>
      <c r="J856" s="246" t="s">
        <v>482</v>
      </c>
      <c r="L856" s="258">
        <v>0</v>
      </c>
      <c r="M856" s="253"/>
      <c r="N856" s="253">
        <v>0</v>
      </c>
      <c r="O856" s="253">
        <v>0</v>
      </c>
      <c r="P856" s="253">
        <v>0</v>
      </c>
      <c r="Q856" s="253">
        <v>0</v>
      </c>
      <c r="R856" s="253">
        <v>0</v>
      </c>
      <c r="S856" s="253">
        <v>0</v>
      </c>
      <c r="T856" s="253">
        <v>0</v>
      </c>
      <c r="U856" s="253">
        <v>0</v>
      </c>
      <c r="V856" s="253">
        <v>0</v>
      </c>
      <c r="W856" s="253">
        <v>0</v>
      </c>
      <c r="X856" s="253">
        <v>0</v>
      </c>
      <c r="Y856" s="253">
        <v>0</v>
      </c>
    </row>
    <row r="857" spans="4:25" hidden="1" outlineLevel="1">
      <c r="D857" s="246" t="s">
        <v>301</v>
      </c>
      <c r="E857" s="246" t="s">
        <v>50</v>
      </c>
      <c r="F857" s="246" t="s">
        <v>467</v>
      </c>
      <c r="G857" s="246" t="s">
        <v>468</v>
      </c>
      <c r="H857" s="246" t="s">
        <v>469</v>
      </c>
      <c r="I857" s="246" t="s">
        <v>169</v>
      </c>
      <c r="J857" s="246" t="s">
        <v>108</v>
      </c>
      <c r="L857" s="258">
        <v>61267.8</v>
      </c>
      <c r="M857" s="253"/>
      <c r="N857" s="253">
        <v>3431</v>
      </c>
      <c r="O857" s="253">
        <v>9000.6</v>
      </c>
      <c r="P857" s="253">
        <v>16640.8</v>
      </c>
      <c r="Q857" s="253">
        <v>4875.8999999999996</v>
      </c>
      <c r="R857" s="253">
        <v>9498.9</v>
      </c>
      <c r="S857" s="253">
        <v>4806.2</v>
      </c>
      <c r="T857" s="253">
        <v>2033.5</v>
      </c>
      <c r="U857" s="253">
        <v>1417.3</v>
      </c>
      <c r="V857" s="253">
        <v>1311.2</v>
      </c>
      <c r="W857" s="253">
        <v>4699.3</v>
      </c>
      <c r="X857" s="253">
        <v>1848.6</v>
      </c>
      <c r="Y857" s="253">
        <v>1704.5</v>
      </c>
    </row>
    <row r="858" spans="4:25" hidden="1" outlineLevel="1">
      <c r="D858" s="246" t="s">
        <v>570</v>
      </c>
      <c r="E858" s="246" t="s">
        <v>48</v>
      </c>
      <c r="F858" s="246" t="s">
        <v>467</v>
      </c>
      <c r="G858" s="246" t="s">
        <v>468</v>
      </c>
      <c r="H858" s="246" t="s">
        <v>469</v>
      </c>
      <c r="I858" s="246" t="s">
        <v>1017</v>
      </c>
      <c r="J858" s="246" t="s">
        <v>109</v>
      </c>
      <c r="L858" s="258">
        <v>52786.799999999996</v>
      </c>
      <c r="M858" s="253"/>
      <c r="N858" s="253">
        <v>2146.6999999999998</v>
      </c>
      <c r="O858" s="253">
        <v>8207.9</v>
      </c>
      <c r="P858" s="253">
        <v>6049.6</v>
      </c>
      <c r="Q858" s="253">
        <v>2921.3</v>
      </c>
      <c r="R858" s="253">
        <v>1187</v>
      </c>
      <c r="S858" s="253">
        <v>2969.5</v>
      </c>
      <c r="T858" s="253">
        <v>2946.7</v>
      </c>
      <c r="U858" s="253">
        <v>1432.5</v>
      </c>
      <c r="V858" s="253">
        <v>7264.4</v>
      </c>
      <c r="W858" s="253">
        <v>12260.1</v>
      </c>
      <c r="X858" s="253">
        <v>2810.5</v>
      </c>
      <c r="Y858" s="253">
        <v>2590.6</v>
      </c>
    </row>
    <row r="859" spans="4:25" hidden="1" outlineLevel="1">
      <c r="D859" s="246" t="s">
        <v>2777</v>
      </c>
      <c r="E859" s="246" t="s">
        <v>2574</v>
      </c>
      <c r="F859" s="246" t="s">
        <v>467</v>
      </c>
      <c r="G859" s="246" t="s">
        <v>468</v>
      </c>
      <c r="H859" s="246" t="s">
        <v>469</v>
      </c>
      <c r="I859" s="246" t="s">
        <v>2777</v>
      </c>
      <c r="J859" s="246" t="s">
        <v>471</v>
      </c>
      <c r="L859" s="258">
        <v>2056.6749999999997</v>
      </c>
      <c r="M859" s="253"/>
      <c r="N859" s="253">
        <v>19.2</v>
      </c>
      <c r="O859" s="253">
        <v>9.6</v>
      </c>
      <c r="P859" s="253">
        <v>9.8000000000000007</v>
      </c>
      <c r="Q859" s="253">
        <v>157.44999999999999</v>
      </c>
      <c r="R859" s="253">
        <v>163.5</v>
      </c>
      <c r="S859" s="253">
        <v>0</v>
      </c>
      <c r="T859" s="253">
        <v>14.4</v>
      </c>
      <c r="U859" s="253">
        <v>0</v>
      </c>
      <c r="V859" s="253">
        <v>11.5</v>
      </c>
      <c r="W859" s="253">
        <v>7.95</v>
      </c>
      <c r="X859" s="253">
        <v>1049.8</v>
      </c>
      <c r="Y859" s="253">
        <v>613.47500000000002</v>
      </c>
    </row>
    <row r="860" spans="4:25" hidden="1" outlineLevel="1">
      <c r="D860" s="246" t="s">
        <v>502</v>
      </c>
      <c r="E860" s="246" t="s">
        <v>49</v>
      </c>
      <c r="F860" s="246" t="s">
        <v>467</v>
      </c>
      <c r="G860" s="246" t="s">
        <v>468</v>
      </c>
      <c r="H860" s="246" t="s">
        <v>469</v>
      </c>
      <c r="I860" s="246" t="s">
        <v>2907</v>
      </c>
      <c r="J860" s="246" t="s">
        <v>110</v>
      </c>
      <c r="L860" s="258">
        <v>5761.2199999999993</v>
      </c>
      <c r="M860" s="253"/>
      <c r="N860" s="253">
        <v>0</v>
      </c>
      <c r="O860" s="253">
        <v>0</v>
      </c>
      <c r="P860" s="253">
        <v>360</v>
      </c>
      <c r="Q860" s="253">
        <v>1366</v>
      </c>
      <c r="R860" s="253">
        <v>403.12736000000001</v>
      </c>
      <c r="S860" s="253">
        <v>0</v>
      </c>
      <c r="T860" s="253">
        <v>0</v>
      </c>
      <c r="U860" s="253">
        <v>0</v>
      </c>
      <c r="V860" s="253">
        <v>60.169739999999997</v>
      </c>
      <c r="W860" s="253">
        <v>1780.25</v>
      </c>
      <c r="X860" s="253">
        <v>1791.6728999999998</v>
      </c>
      <c r="Y860" s="253">
        <v>0</v>
      </c>
    </row>
    <row r="861" spans="4:25" hidden="1" outlineLevel="1">
      <c r="D861" s="246" t="s">
        <v>3094</v>
      </c>
      <c r="E861" s="246" t="s">
        <v>49</v>
      </c>
      <c r="F861" s="246" t="s">
        <v>467</v>
      </c>
      <c r="G861" s="246" t="s">
        <v>468</v>
      </c>
      <c r="H861" s="246" t="s">
        <v>469</v>
      </c>
      <c r="I861" s="246" t="s">
        <v>3188</v>
      </c>
      <c r="J861" s="246" t="s">
        <v>106</v>
      </c>
      <c r="L861" s="258">
        <v>1.7</v>
      </c>
      <c r="M861" s="253"/>
      <c r="N861" s="253"/>
      <c r="O861" s="253"/>
      <c r="P861" s="253"/>
      <c r="Q861" s="253"/>
      <c r="R861" s="253"/>
      <c r="S861" s="253"/>
      <c r="T861" s="253"/>
      <c r="U861" s="253"/>
      <c r="V861" s="253"/>
      <c r="W861" s="253"/>
      <c r="X861" s="253"/>
      <c r="Y861" s="253">
        <v>1.7</v>
      </c>
    </row>
    <row r="862" spans="4:25" hidden="1" outlineLevel="1">
      <c r="D862" s="246" t="s">
        <v>2519</v>
      </c>
      <c r="E862" s="246" t="s">
        <v>49</v>
      </c>
      <c r="F862" s="246" t="s">
        <v>467</v>
      </c>
      <c r="G862" s="246" t="s">
        <v>468</v>
      </c>
      <c r="H862" s="246" t="s">
        <v>469</v>
      </c>
      <c r="I862" s="246" t="s">
        <v>2908</v>
      </c>
      <c r="J862" s="246" t="s">
        <v>110</v>
      </c>
      <c r="L862" s="258">
        <v>55108.6</v>
      </c>
      <c r="M862" s="253"/>
      <c r="N862" s="253">
        <v>108</v>
      </c>
      <c r="O862" s="253">
        <v>506</v>
      </c>
      <c r="P862" s="253">
        <v>2810</v>
      </c>
      <c r="Q862" s="253">
        <v>4506.3999999999996</v>
      </c>
      <c r="R862" s="253">
        <v>494</v>
      </c>
      <c r="S862" s="253">
        <v>1576</v>
      </c>
      <c r="T862" s="253">
        <v>595</v>
      </c>
      <c r="U862" s="253">
        <v>784</v>
      </c>
      <c r="V862" s="253">
        <v>1475</v>
      </c>
      <c r="W862" s="253">
        <v>9967.6</v>
      </c>
      <c r="X862" s="253">
        <v>29009.599999999999</v>
      </c>
      <c r="Y862" s="253">
        <v>3277</v>
      </c>
    </row>
    <row r="863" spans="4:25" hidden="1" outlineLevel="1">
      <c r="D863" s="246" t="s">
        <v>2535</v>
      </c>
      <c r="E863" s="246" t="s">
        <v>49</v>
      </c>
      <c r="F863" s="246" t="s">
        <v>467</v>
      </c>
      <c r="G863" s="246" t="s">
        <v>468</v>
      </c>
      <c r="H863" s="246" t="s">
        <v>469</v>
      </c>
      <c r="I863" s="246" t="s">
        <v>303</v>
      </c>
      <c r="J863" s="246" t="s">
        <v>106</v>
      </c>
      <c r="L863" s="258">
        <v>509699.17999999993</v>
      </c>
      <c r="M863" s="253"/>
      <c r="N863" s="253">
        <v>13776.23</v>
      </c>
      <c r="O863" s="253">
        <v>31650.15</v>
      </c>
      <c r="P863" s="253">
        <v>30484.7</v>
      </c>
      <c r="Q863" s="253">
        <v>45816.65</v>
      </c>
      <c r="R863" s="253">
        <v>48257.2</v>
      </c>
      <c r="S863" s="253">
        <v>36262.800000000003</v>
      </c>
      <c r="T863" s="253">
        <v>53900.35</v>
      </c>
      <c r="U863" s="253">
        <v>69590.95</v>
      </c>
      <c r="V863" s="253">
        <v>64836.55</v>
      </c>
      <c r="W863" s="253">
        <v>37477.75</v>
      </c>
      <c r="X863" s="253">
        <v>34145.25</v>
      </c>
      <c r="Y863" s="253">
        <v>43500.6</v>
      </c>
    </row>
    <row r="864" spans="4:25" hidden="1" outlineLevel="1">
      <c r="D864" s="246" t="s">
        <v>254</v>
      </c>
      <c r="E864" s="246" t="s">
        <v>49</v>
      </c>
      <c r="F864" s="246" t="s">
        <v>467</v>
      </c>
      <c r="G864" s="246" t="s">
        <v>468</v>
      </c>
      <c r="H864" s="246" t="s">
        <v>469</v>
      </c>
      <c r="I864" s="246" t="s">
        <v>255</v>
      </c>
      <c r="J864" s="246" t="s">
        <v>106</v>
      </c>
      <c r="L864" s="258">
        <v>3043010.7</v>
      </c>
      <c r="M864" s="253"/>
      <c r="N864" s="253">
        <v>252175.8</v>
      </c>
      <c r="O864" s="253">
        <v>433901.9</v>
      </c>
      <c r="P864" s="253">
        <v>168278.9</v>
      </c>
      <c r="Q864" s="253">
        <v>236871.5</v>
      </c>
      <c r="R864" s="253">
        <v>212340.7</v>
      </c>
      <c r="S864" s="253">
        <v>210389</v>
      </c>
      <c r="T864" s="253">
        <v>267874.3</v>
      </c>
      <c r="U864" s="253">
        <v>234682.1</v>
      </c>
      <c r="V864" s="253">
        <v>281108.5</v>
      </c>
      <c r="W864" s="253">
        <v>339280</v>
      </c>
      <c r="X864" s="253">
        <v>190839.4</v>
      </c>
      <c r="Y864" s="253">
        <v>215268.6</v>
      </c>
    </row>
    <row r="865" spans="4:25" hidden="1" outlineLevel="1">
      <c r="D865" s="246" t="s">
        <v>756</v>
      </c>
      <c r="E865" s="246" t="s">
        <v>49</v>
      </c>
      <c r="F865" s="246" t="s">
        <v>467</v>
      </c>
      <c r="G865" s="246" t="s">
        <v>468</v>
      </c>
      <c r="H865" s="246" t="s">
        <v>469</v>
      </c>
      <c r="I865" s="246" t="s">
        <v>757</v>
      </c>
      <c r="J865" s="246" t="s">
        <v>106</v>
      </c>
      <c r="L865" s="258">
        <v>101086.2</v>
      </c>
      <c r="M865" s="253"/>
      <c r="N865" s="253">
        <v>7141.3</v>
      </c>
      <c r="O865" s="253">
        <v>9365</v>
      </c>
      <c r="P865" s="253">
        <v>4820.3999999999996</v>
      </c>
      <c r="Q865" s="253">
        <v>3399.4</v>
      </c>
      <c r="R865" s="253">
        <v>5080.5</v>
      </c>
      <c r="S865" s="253">
        <v>7443.5</v>
      </c>
      <c r="T865" s="253">
        <v>11036.8</v>
      </c>
      <c r="U865" s="253">
        <v>6029.3</v>
      </c>
      <c r="V865" s="253">
        <v>10565.4</v>
      </c>
      <c r="W865" s="253">
        <v>22498.400000000001</v>
      </c>
      <c r="X865" s="253">
        <v>7189.3</v>
      </c>
      <c r="Y865" s="253">
        <v>6516.9</v>
      </c>
    </row>
    <row r="866" spans="4:25" hidden="1" outlineLevel="1">
      <c r="D866" s="246" t="s">
        <v>2909</v>
      </c>
      <c r="E866" s="246" t="s">
        <v>49</v>
      </c>
      <c r="F866" s="246" t="s">
        <v>467</v>
      </c>
      <c r="G866" s="246" t="s">
        <v>468</v>
      </c>
      <c r="H866" s="246" t="s">
        <v>469</v>
      </c>
      <c r="I866" s="246" t="s">
        <v>2910</v>
      </c>
      <c r="J866" s="246" t="s">
        <v>110</v>
      </c>
      <c r="L866" s="258">
        <v>0</v>
      </c>
      <c r="M866" s="253"/>
      <c r="N866" s="253">
        <v>0</v>
      </c>
      <c r="O866" s="253">
        <v>0</v>
      </c>
      <c r="P866" s="253">
        <v>0</v>
      </c>
      <c r="Q866" s="253">
        <v>0</v>
      </c>
      <c r="R866" s="253">
        <v>0</v>
      </c>
      <c r="S866" s="253">
        <v>0</v>
      </c>
      <c r="T866" s="253">
        <v>0</v>
      </c>
      <c r="U866" s="253">
        <v>0</v>
      </c>
      <c r="V866" s="253">
        <v>0</v>
      </c>
      <c r="W866" s="253">
        <v>0</v>
      </c>
      <c r="X866" s="253">
        <v>0</v>
      </c>
      <c r="Y866" s="253">
        <v>0</v>
      </c>
    </row>
    <row r="867" spans="4:25" hidden="1" outlineLevel="1">
      <c r="D867" s="246" t="s">
        <v>503</v>
      </c>
      <c r="E867" s="246" t="s">
        <v>49</v>
      </c>
      <c r="F867" s="246" t="s">
        <v>467</v>
      </c>
      <c r="G867" s="246" t="s">
        <v>468</v>
      </c>
      <c r="H867" s="246" t="s">
        <v>469</v>
      </c>
      <c r="I867" s="246" t="s">
        <v>2911</v>
      </c>
      <c r="J867" s="246" t="s">
        <v>110</v>
      </c>
      <c r="L867" s="258">
        <v>1728</v>
      </c>
      <c r="M867" s="253"/>
      <c r="N867" s="253">
        <v>0</v>
      </c>
      <c r="O867" s="253">
        <v>0</v>
      </c>
      <c r="P867" s="253">
        <v>1098</v>
      </c>
      <c r="Q867" s="253">
        <v>0</v>
      </c>
      <c r="R867" s="253">
        <v>22.5</v>
      </c>
      <c r="S867" s="253">
        <v>105</v>
      </c>
      <c r="T867" s="253">
        <v>412.5</v>
      </c>
      <c r="U867" s="253">
        <v>90</v>
      </c>
      <c r="V867" s="253">
        <v>0</v>
      </c>
      <c r="W867" s="253">
        <v>0</v>
      </c>
      <c r="X867" s="253">
        <v>0</v>
      </c>
      <c r="Y867" s="253">
        <v>0</v>
      </c>
    </row>
    <row r="868" spans="4:25" hidden="1" outlineLevel="1">
      <c r="D868" s="246" t="s">
        <v>2779</v>
      </c>
      <c r="E868" s="246" t="s">
        <v>2574</v>
      </c>
      <c r="F868" s="246" t="s">
        <v>467</v>
      </c>
      <c r="G868" s="246" t="s">
        <v>468</v>
      </c>
      <c r="H868" s="246" t="s">
        <v>469</v>
      </c>
      <c r="I868" s="246" t="s">
        <v>2912</v>
      </c>
      <c r="J868" s="246" t="s">
        <v>471</v>
      </c>
      <c r="L868" s="258">
        <v>28031.899999999998</v>
      </c>
      <c r="M868" s="253"/>
      <c r="N868" s="253">
        <v>2108.85</v>
      </c>
      <c r="O868" s="253">
        <v>351.85</v>
      </c>
      <c r="P868" s="253">
        <v>1143</v>
      </c>
      <c r="Q868" s="253">
        <v>186.85</v>
      </c>
      <c r="R868" s="253">
        <v>363.5</v>
      </c>
      <c r="S868" s="253">
        <v>352.5</v>
      </c>
      <c r="T868" s="253">
        <v>606.70000000000005</v>
      </c>
      <c r="U868" s="253">
        <v>209.1</v>
      </c>
      <c r="V868" s="253">
        <v>427.25</v>
      </c>
      <c r="W868" s="253">
        <v>314.39999999999998</v>
      </c>
      <c r="X868" s="253">
        <v>808.8</v>
      </c>
      <c r="Y868" s="253">
        <v>21159.1</v>
      </c>
    </row>
    <row r="869" spans="4:25" hidden="1" outlineLevel="1">
      <c r="D869" s="246" t="s">
        <v>1380</v>
      </c>
      <c r="E869" s="246" t="s">
        <v>48</v>
      </c>
      <c r="F869" s="246" t="s">
        <v>467</v>
      </c>
      <c r="G869" s="246" t="s">
        <v>468</v>
      </c>
      <c r="H869" s="246" t="s">
        <v>469</v>
      </c>
      <c r="I869" s="246" t="s">
        <v>2536</v>
      </c>
      <c r="J869" s="246" t="s">
        <v>109</v>
      </c>
      <c r="L869" s="258">
        <v>1953459.213</v>
      </c>
      <c r="M869" s="253"/>
      <c r="N869" s="253">
        <v>256816.95800000001</v>
      </c>
      <c r="O869" s="253">
        <v>153238.10200000001</v>
      </c>
      <c r="P869" s="253">
        <v>252278.08600000001</v>
      </c>
      <c r="Q869" s="253">
        <v>94649.875</v>
      </c>
      <c r="R869" s="253">
        <v>213128.25099999999</v>
      </c>
      <c r="S869" s="253">
        <v>87495.210999999996</v>
      </c>
      <c r="T869" s="253">
        <v>171787.20199999999</v>
      </c>
      <c r="U869" s="253">
        <v>53143.828999999998</v>
      </c>
      <c r="V869" s="253">
        <v>307940.10499999998</v>
      </c>
      <c r="W869" s="253">
        <v>193701.10699999999</v>
      </c>
      <c r="X869" s="253">
        <v>98920.55</v>
      </c>
      <c r="Y869" s="253">
        <v>70359.937000000005</v>
      </c>
    </row>
    <row r="870" spans="4:25" hidden="1" outlineLevel="1">
      <c r="D870" s="246" t="s">
        <v>1380</v>
      </c>
      <c r="E870" s="246" t="s">
        <v>48</v>
      </c>
      <c r="F870" s="246" t="s">
        <v>467</v>
      </c>
      <c r="G870" s="246" t="s">
        <v>468</v>
      </c>
      <c r="H870" s="246" t="s">
        <v>469</v>
      </c>
      <c r="I870" s="246" t="s">
        <v>1381</v>
      </c>
      <c r="J870" s="246" t="s">
        <v>109</v>
      </c>
      <c r="L870" s="258">
        <v>126560.82</v>
      </c>
      <c r="M870" s="253"/>
      <c r="N870" s="253">
        <v>53851.85</v>
      </c>
      <c r="O870" s="253">
        <v>4739.84</v>
      </c>
      <c r="P870" s="253">
        <v>10173.790000000001</v>
      </c>
      <c r="Q870" s="253">
        <v>16905.47</v>
      </c>
      <c r="R870" s="253">
        <v>36592.839999999997</v>
      </c>
      <c r="S870" s="253">
        <v>4297.03</v>
      </c>
      <c r="T870" s="253"/>
      <c r="U870" s="253"/>
      <c r="V870" s="253"/>
      <c r="W870" s="253"/>
      <c r="X870" s="253"/>
      <c r="Y870" s="253"/>
    </row>
    <row r="871" spans="4:25" hidden="1" outlineLevel="1">
      <c r="D871" s="246" t="s">
        <v>1380</v>
      </c>
      <c r="E871" s="246" t="s">
        <v>48</v>
      </c>
      <c r="F871" s="246" t="s">
        <v>467</v>
      </c>
      <c r="G871" s="246" t="s">
        <v>470</v>
      </c>
      <c r="H871" s="246" t="s">
        <v>469</v>
      </c>
      <c r="I871" s="246" t="s">
        <v>2537</v>
      </c>
      <c r="J871" s="246" t="s">
        <v>109</v>
      </c>
      <c r="L871" s="258">
        <v>35207.768000000004</v>
      </c>
      <c r="M871" s="253"/>
      <c r="N871" s="253">
        <v>11633.251</v>
      </c>
      <c r="O871" s="253">
        <v>258</v>
      </c>
      <c r="P871" s="253">
        <v>110</v>
      </c>
      <c r="Q871" s="253">
        <v>608</v>
      </c>
      <c r="R871" s="253">
        <v>10383.093000000001</v>
      </c>
      <c r="S871" s="253">
        <v>0</v>
      </c>
      <c r="T871" s="253">
        <v>177.27</v>
      </c>
      <c r="U871" s="253">
        <v>9618.5439999999999</v>
      </c>
      <c r="V871" s="253">
        <v>252.96</v>
      </c>
      <c r="W871" s="253">
        <v>0</v>
      </c>
      <c r="X871" s="253">
        <v>1913.5340000000001</v>
      </c>
      <c r="Y871" s="253">
        <v>253.11600000000001</v>
      </c>
    </row>
    <row r="872" spans="4:25" hidden="1" outlineLevel="1">
      <c r="D872" s="246" t="s">
        <v>457</v>
      </c>
      <c r="E872" s="246" t="s">
        <v>50</v>
      </c>
      <c r="F872" s="246" t="s">
        <v>467</v>
      </c>
      <c r="G872" s="246" t="s">
        <v>468</v>
      </c>
      <c r="H872" s="246" t="s">
        <v>469</v>
      </c>
      <c r="I872" s="246" t="s">
        <v>457</v>
      </c>
      <c r="J872" s="246" t="s">
        <v>108</v>
      </c>
      <c r="L872" s="258">
        <v>3932.41</v>
      </c>
      <c r="M872" s="253"/>
      <c r="N872" s="253">
        <v>60.71</v>
      </c>
      <c r="O872" s="253">
        <v>192.3</v>
      </c>
      <c r="P872" s="253">
        <v>803.9</v>
      </c>
      <c r="Q872" s="253">
        <v>106.7</v>
      </c>
      <c r="R872" s="253">
        <v>176.54</v>
      </c>
      <c r="S872" s="253">
        <v>257.8</v>
      </c>
      <c r="T872" s="253">
        <v>614.95000000000005</v>
      </c>
      <c r="U872" s="253">
        <v>30.6</v>
      </c>
      <c r="V872" s="253">
        <v>29.65</v>
      </c>
      <c r="W872" s="253">
        <v>911.85</v>
      </c>
      <c r="X872" s="253">
        <v>85.48</v>
      </c>
      <c r="Y872" s="253">
        <v>661.93</v>
      </c>
    </row>
    <row r="873" spans="4:25" hidden="1" outlineLevel="1">
      <c r="D873" s="246" t="s">
        <v>505</v>
      </c>
      <c r="E873" s="246" t="s">
        <v>48</v>
      </c>
      <c r="F873" s="246" t="s">
        <v>467</v>
      </c>
      <c r="G873" s="246" t="s">
        <v>468</v>
      </c>
      <c r="H873" s="246" t="s">
        <v>469</v>
      </c>
      <c r="I873" s="246" t="s">
        <v>1382</v>
      </c>
      <c r="J873" s="246" t="s">
        <v>109</v>
      </c>
      <c r="L873" s="258">
        <v>11096.420000000002</v>
      </c>
      <c r="M873" s="253"/>
      <c r="N873" s="253">
        <v>592.6</v>
      </c>
      <c r="O873" s="253">
        <v>1299.07</v>
      </c>
      <c r="P873" s="253">
        <v>952.05</v>
      </c>
      <c r="Q873" s="253">
        <v>1685.55</v>
      </c>
      <c r="R873" s="253">
        <v>433.85</v>
      </c>
      <c r="S873" s="253">
        <v>1546.5</v>
      </c>
      <c r="T873" s="253">
        <v>1485.55</v>
      </c>
      <c r="U873" s="253">
        <v>1521.05</v>
      </c>
      <c r="V873" s="253">
        <v>469.1</v>
      </c>
      <c r="W873" s="253">
        <v>134.19999999999999</v>
      </c>
      <c r="X873" s="253">
        <v>602.29999999999995</v>
      </c>
      <c r="Y873" s="253">
        <v>374.6</v>
      </c>
    </row>
    <row r="874" spans="4:25" hidden="1" outlineLevel="1">
      <c r="D874" s="246" t="s">
        <v>571</v>
      </c>
      <c r="E874" s="246" t="s">
        <v>49</v>
      </c>
      <c r="F874" s="246" t="s">
        <v>467</v>
      </c>
      <c r="G874" s="246" t="s">
        <v>468</v>
      </c>
      <c r="H874" s="246" t="s">
        <v>469</v>
      </c>
      <c r="I874" s="246" t="s">
        <v>1018</v>
      </c>
      <c r="J874" s="246" t="s">
        <v>106</v>
      </c>
      <c r="L874" s="258">
        <v>573945.5</v>
      </c>
      <c r="M874" s="253"/>
      <c r="N874" s="253">
        <v>9295.4</v>
      </c>
      <c r="O874" s="253">
        <v>14782.5</v>
      </c>
      <c r="P874" s="253">
        <v>20249.2</v>
      </c>
      <c r="Q874" s="253">
        <v>39603.9</v>
      </c>
      <c r="R874" s="253">
        <v>30963.9</v>
      </c>
      <c r="S874" s="253">
        <v>23187.5</v>
      </c>
      <c r="T874" s="253">
        <v>57488.2</v>
      </c>
      <c r="U874" s="253">
        <v>50660.6</v>
      </c>
      <c r="V874" s="253">
        <v>77797.8</v>
      </c>
      <c r="W874" s="253">
        <v>84761</v>
      </c>
      <c r="X874" s="253">
        <v>111375.4</v>
      </c>
      <c r="Y874" s="253">
        <v>53780.1</v>
      </c>
    </row>
    <row r="875" spans="4:25" hidden="1" outlineLevel="1">
      <c r="D875" s="246" t="s">
        <v>1383</v>
      </c>
      <c r="E875" s="246" t="s">
        <v>48</v>
      </c>
      <c r="F875" s="246" t="s">
        <v>467</v>
      </c>
      <c r="G875" s="246" t="s">
        <v>468</v>
      </c>
      <c r="H875" s="246" t="s">
        <v>469</v>
      </c>
      <c r="I875" s="246" t="s">
        <v>1384</v>
      </c>
      <c r="J875" s="246" t="s">
        <v>109</v>
      </c>
      <c r="L875" s="258">
        <v>8802.3799999999992</v>
      </c>
      <c r="M875" s="253"/>
      <c r="N875" s="253">
        <v>700.3</v>
      </c>
      <c r="O875" s="253">
        <v>204.4</v>
      </c>
      <c r="P875" s="253">
        <v>2151.65</v>
      </c>
      <c r="Q875" s="253">
        <v>684.9</v>
      </c>
      <c r="R875" s="253">
        <v>44.15</v>
      </c>
      <c r="S875" s="253">
        <v>143</v>
      </c>
      <c r="T875" s="253">
        <v>531.29</v>
      </c>
      <c r="U875" s="253">
        <v>1692.5</v>
      </c>
      <c r="V875" s="253">
        <v>607.79999999999995</v>
      </c>
      <c r="W875" s="253">
        <v>981.9</v>
      </c>
      <c r="X875" s="253">
        <v>282.94</v>
      </c>
      <c r="Y875" s="253">
        <v>777.55</v>
      </c>
    </row>
    <row r="876" spans="4:25" hidden="1" outlineLevel="1">
      <c r="D876" s="246" t="s">
        <v>2913</v>
      </c>
      <c r="E876" s="246" t="s">
        <v>2574</v>
      </c>
      <c r="F876" s="246" t="s">
        <v>467</v>
      </c>
      <c r="G876" s="246" t="s">
        <v>468</v>
      </c>
      <c r="H876" s="246" t="s">
        <v>469</v>
      </c>
      <c r="I876" s="246" t="s">
        <v>2914</v>
      </c>
      <c r="J876" s="246" t="s">
        <v>471</v>
      </c>
      <c r="L876" s="258">
        <v>2013.66</v>
      </c>
      <c r="M876" s="253"/>
      <c r="N876" s="253">
        <v>628.57000000000005</v>
      </c>
      <c r="O876" s="253">
        <v>33.99</v>
      </c>
      <c r="P876" s="253">
        <v>433.22</v>
      </c>
      <c r="Q876" s="253">
        <v>16.29</v>
      </c>
      <c r="R876" s="253">
        <v>156.02000000000001</v>
      </c>
      <c r="S876" s="253">
        <v>21.94</v>
      </c>
      <c r="T876" s="253">
        <v>81.78</v>
      </c>
      <c r="U876" s="253">
        <v>1.98</v>
      </c>
      <c r="V876" s="253">
        <v>29</v>
      </c>
      <c r="W876" s="253">
        <v>134.51</v>
      </c>
      <c r="X876" s="253">
        <v>405.32</v>
      </c>
      <c r="Y876" s="253">
        <v>71.040000000000006</v>
      </c>
    </row>
    <row r="877" spans="4:25" hidden="1" outlineLevel="1">
      <c r="D877" s="246" t="s">
        <v>257</v>
      </c>
      <c r="E877" s="246" t="s">
        <v>49</v>
      </c>
      <c r="F877" s="246" t="s">
        <v>467</v>
      </c>
      <c r="G877" s="246" t="s">
        <v>468</v>
      </c>
      <c r="H877" s="246" t="s">
        <v>469</v>
      </c>
      <c r="I877" s="246" t="s">
        <v>1747</v>
      </c>
      <c r="J877" s="246" t="s">
        <v>110</v>
      </c>
      <c r="L877" s="258">
        <v>12173.59</v>
      </c>
      <c r="M877" s="253"/>
      <c r="N877" s="253">
        <v>909.35</v>
      </c>
      <c r="O877" s="253">
        <v>1685.75</v>
      </c>
      <c r="P877" s="253">
        <v>1189.47</v>
      </c>
      <c r="Q877" s="253">
        <v>1143.47</v>
      </c>
      <c r="R877" s="253">
        <v>2147.1</v>
      </c>
      <c r="S877" s="253">
        <v>437.75</v>
      </c>
      <c r="T877" s="253">
        <v>1416</v>
      </c>
      <c r="U877" s="253">
        <v>508.1</v>
      </c>
      <c r="V877" s="253">
        <v>356.05</v>
      </c>
      <c r="W877" s="253">
        <v>327.95</v>
      </c>
      <c r="X877" s="253">
        <v>1249.3499999999999</v>
      </c>
      <c r="Y877" s="253">
        <v>803.25</v>
      </c>
    </row>
    <row r="878" spans="4:25" hidden="1" outlineLevel="1">
      <c r="D878" s="246" t="s">
        <v>258</v>
      </c>
      <c r="E878" s="246" t="s">
        <v>49</v>
      </c>
      <c r="F878" s="246" t="s">
        <v>465</v>
      </c>
      <c r="G878" s="246" t="s">
        <v>470</v>
      </c>
      <c r="H878" s="246" t="s">
        <v>469</v>
      </c>
      <c r="I878" s="246" t="s">
        <v>3189</v>
      </c>
      <c r="J878" s="246" t="s">
        <v>106</v>
      </c>
      <c r="L878" s="258">
        <v>0</v>
      </c>
      <c r="M878" s="253"/>
      <c r="N878" s="253"/>
      <c r="O878" s="253"/>
      <c r="P878" s="253"/>
      <c r="Q878" s="253"/>
      <c r="R878" s="253"/>
      <c r="S878" s="253"/>
      <c r="T878" s="253"/>
      <c r="U878" s="253"/>
      <c r="V878" s="253">
        <v>0</v>
      </c>
      <c r="W878" s="253">
        <v>0</v>
      </c>
      <c r="X878" s="253">
        <v>0</v>
      </c>
      <c r="Y878" s="253">
        <v>0</v>
      </c>
    </row>
    <row r="879" spans="4:25" hidden="1" outlineLevel="1">
      <c r="D879" s="246" t="s">
        <v>258</v>
      </c>
      <c r="E879" s="246" t="s">
        <v>49</v>
      </c>
      <c r="F879" s="246" t="s">
        <v>467</v>
      </c>
      <c r="G879" s="246" t="s">
        <v>468</v>
      </c>
      <c r="H879" s="246" t="s">
        <v>469</v>
      </c>
      <c r="I879" s="246" t="s">
        <v>259</v>
      </c>
      <c r="J879" s="246" t="s">
        <v>106</v>
      </c>
      <c r="L879" s="258">
        <v>6048259.8657300007</v>
      </c>
      <c r="M879" s="253"/>
      <c r="N879" s="253">
        <v>388139.65424</v>
      </c>
      <c r="O879" s="253">
        <v>571184.52812999999</v>
      </c>
      <c r="P879" s="253">
        <v>722305.91805999994</v>
      </c>
      <c r="Q879" s="253">
        <v>656378.19965999993</v>
      </c>
      <c r="R879" s="253">
        <v>438831.37661000004</v>
      </c>
      <c r="S879" s="253">
        <v>368603.15141000005</v>
      </c>
      <c r="T879" s="253">
        <v>528524.33461999998</v>
      </c>
      <c r="U879" s="253">
        <v>615918.23082000006</v>
      </c>
      <c r="V879" s="253">
        <v>493593.18975999998</v>
      </c>
      <c r="W879" s="253">
        <v>479431.30958999996</v>
      </c>
      <c r="X879" s="253">
        <v>394567.92279000004</v>
      </c>
      <c r="Y879" s="253">
        <v>390782.05004</v>
      </c>
    </row>
    <row r="880" spans="4:25" hidden="1" outlineLevel="1">
      <c r="D880" s="246" t="s">
        <v>258</v>
      </c>
      <c r="E880" s="246" t="s">
        <v>49</v>
      </c>
      <c r="F880" s="246" t="s">
        <v>467</v>
      </c>
      <c r="G880" s="246" t="s">
        <v>470</v>
      </c>
      <c r="H880" s="246" t="s">
        <v>469</v>
      </c>
      <c r="I880" s="246" t="s">
        <v>1556</v>
      </c>
      <c r="J880" s="246" t="s">
        <v>106</v>
      </c>
      <c r="L880" s="258">
        <v>19626.252380000005</v>
      </c>
      <c r="M880" s="253"/>
      <c r="N880" s="253">
        <v>1414.76153</v>
      </c>
      <c r="O880" s="253">
        <v>1138.0207</v>
      </c>
      <c r="P880" s="253">
        <v>72.551330000000007</v>
      </c>
      <c r="Q880" s="253">
        <v>10305.6477</v>
      </c>
      <c r="R880" s="253">
        <v>65.327809999999999</v>
      </c>
      <c r="S880" s="253">
        <v>69.856100000000012</v>
      </c>
      <c r="T880" s="253">
        <v>1271.6292699999999</v>
      </c>
      <c r="U880" s="253">
        <v>59.440849999999998</v>
      </c>
      <c r="V880" s="253">
        <v>613.65599999999995</v>
      </c>
      <c r="W880" s="253">
        <v>1931.6744899999999</v>
      </c>
      <c r="X880" s="253">
        <v>374.9</v>
      </c>
      <c r="Y880" s="253">
        <v>2308.7865999999999</v>
      </c>
    </row>
    <row r="881" spans="4:25" hidden="1" outlineLevel="1">
      <c r="D881" s="246" t="s">
        <v>544</v>
      </c>
      <c r="E881" s="246" t="s">
        <v>49</v>
      </c>
      <c r="F881" s="246" t="s">
        <v>467</v>
      </c>
      <c r="G881" s="246" t="s">
        <v>468</v>
      </c>
      <c r="H881" s="246" t="s">
        <v>469</v>
      </c>
      <c r="I881" s="246" t="s">
        <v>350</v>
      </c>
      <c r="J881" s="246" t="s">
        <v>106</v>
      </c>
      <c r="L881" s="258">
        <v>193686.02177000002</v>
      </c>
      <c r="M881" s="253"/>
      <c r="N881" s="253">
        <v>7032.3617699999995</v>
      </c>
      <c r="O881" s="253">
        <v>18403</v>
      </c>
      <c r="P881" s="253">
        <v>12619.92</v>
      </c>
      <c r="Q881" s="253">
        <v>12754.17</v>
      </c>
      <c r="R881" s="253">
        <v>16230.91</v>
      </c>
      <c r="S881" s="253">
        <v>17770.330000000002</v>
      </c>
      <c r="T881" s="253">
        <v>14542.26</v>
      </c>
      <c r="U881" s="253">
        <v>13596.24</v>
      </c>
      <c r="V881" s="253">
        <v>22046.92</v>
      </c>
      <c r="W881" s="253">
        <v>16776.689999999999</v>
      </c>
      <c r="X881" s="253">
        <v>19296.03</v>
      </c>
      <c r="Y881" s="253">
        <v>22617.19</v>
      </c>
    </row>
    <row r="882" spans="4:25" hidden="1" outlineLevel="1">
      <c r="D882" s="246" t="s">
        <v>1888</v>
      </c>
      <c r="E882" s="246" t="s">
        <v>49</v>
      </c>
      <c r="F882" s="246" t="s">
        <v>467</v>
      </c>
      <c r="G882" s="246" t="s">
        <v>468</v>
      </c>
      <c r="H882" s="246" t="s">
        <v>469</v>
      </c>
      <c r="I882" s="246" t="s">
        <v>2156</v>
      </c>
      <c r="J882" s="246" t="s">
        <v>106</v>
      </c>
      <c r="L882" s="258">
        <v>38609.740000000005</v>
      </c>
      <c r="M882" s="253"/>
      <c r="N882" s="253">
        <v>820.61</v>
      </c>
      <c r="O882" s="253">
        <v>791.61</v>
      </c>
      <c r="P882" s="253">
        <v>2264.09</v>
      </c>
      <c r="Q882" s="253">
        <v>1760.4</v>
      </c>
      <c r="R882" s="253">
        <v>3075.51</v>
      </c>
      <c r="S882" s="253">
        <v>2531.06</v>
      </c>
      <c r="T882" s="253">
        <v>2335.21</v>
      </c>
      <c r="U882" s="253">
        <v>2649.61</v>
      </c>
      <c r="V882" s="253">
        <v>8282.92</v>
      </c>
      <c r="W882" s="253">
        <v>3127.49</v>
      </c>
      <c r="X882" s="253">
        <v>5634.26</v>
      </c>
      <c r="Y882" s="253">
        <v>5336.97</v>
      </c>
    </row>
    <row r="883" spans="4:25" hidden="1" outlineLevel="1">
      <c r="D883" s="246" t="s">
        <v>2915</v>
      </c>
      <c r="E883" s="246" t="s">
        <v>2574</v>
      </c>
      <c r="F883" s="246" t="s">
        <v>467</v>
      </c>
      <c r="G883" s="246" t="s">
        <v>468</v>
      </c>
      <c r="H883" s="246" t="s">
        <v>469</v>
      </c>
      <c r="I883" s="246" t="s">
        <v>2916</v>
      </c>
      <c r="J883" s="246" t="s">
        <v>471</v>
      </c>
      <c r="L883" s="258">
        <v>48474.15</v>
      </c>
      <c r="M883" s="253"/>
      <c r="N883" s="253">
        <v>10506.4</v>
      </c>
      <c r="O883" s="253">
        <v>10249</v>
      </c>
      <c r="P883" s="253">
        <v>6890.65</v>
      </c>
      <c r="Q883" s="253">
        <v>2235.9499999999998</v>
      </c>
      <c r="R883" s="253">
        <v>2462.8000000000002</v>
      </c>
      <c r="S883" s="253">
        <v>619</v>
      </c>
      <c r="T883" s="253">
        <v>2742.4</v>
      </c>
      <c r="U883" s="253">
        <v>3097.6</v>
      </c>
      <c r="V883" s="253">
        <v>2241.85</v>
      </c>
      <c r="W883" s="253">
        <v>3868.1</v>
      </c>
      <c r="X883" s="253">
        <v>1735.9</v>
      </c>
      <c r="Y883" s="253">
        <v>1824.5</v>
      </c>
    </row>
    <row r="884" spans="4:25" hidden="1" outlineLevel="1">
      <c r="D884" s="246" t="s">
        <v>260</v>
      </c>
      <c r="E884" s="246" t="s">
        <v>2574</v>
      </c>
      <c r="F884" s="246" t="s">
        <v>465</v>
      </c>
      <c r="G884" s="246" t="s">
        <v>470</v>
      </c>
      <c r="H884" s="246" t="s">
        <v>469</v>
      </c>
      <c r="I884" s="246" t="s">
        <v>2917</v>
      </c>
      <c r="J884" s="246" t="s">
        <v>471</v>
      </c>
      <c r="L884" s="258">
        <v>1412.8</v>
      </c>
      <c r="M884" s="253"/>
      <c r="N884" s="253">
        <v>0</v>
      </c>
      <c r="O884" s="253">
        <v>0</v>
      </c>
      <c r="P884" s="253">
        <v>0</v>
      </c>
      <c r="Q884" s="253">
        <v>0</v>
      </c>
      <c r="R884" s="253">
        <v>0</v>
      </c>
      <c r="S884" s="253">
        <v>0</v>
      </c>
      <c r="T884" s="253">
        <v>0</v>
      </c>
      <c r="U884" s="253">
        <v>0</v>
      </c>
      <c r="V884" s="253">
        <v>0</v>
      </c>
      <c r="W884" s="253">
        <v>0</v>
      </c>
      <c r="X884" s="253">
        <v>708.8</v>
      </c>
      <c r="Y884" s="253">
        <v>704</v>
      </c>
    </row>
    <row r="885" spans="4:25" hidden="1" outlineLevel="1">
      <c r="D885" s="246" t="s">
        <v>260</v>
      </c>
      <c r="E885" s="246" t="s">
        <v>2574</v>
      </c>
      <c r="F885" s="246" t="s">
        <v>467</v>
      </c>
      <c r="G885" s="246" t="s">
        <v>468</v>
      </c>
      <c r="H885" s="246" t="s">
        <v>469</v>
      </c>
      <c r="I885" s="246" t="s">
        <v>2918</v>
      </c>
      <c r="J885" s="246" t="s">
        <v>471</v>
      </c>
      <c r="L885" s="258">
        <v>5460744.8200000003</v>
      </c>
      <c r="M885" s="253"/>
      <c r="N885" s="253">
        <v>446541.45</v>
      </c>
      <c r="O885" s="253">
        <v>473435.75</v>
      </c>
      <c r="P885" s="253">
        <v>481440.4</v>
      </c>
      <c r="Q885" s="253">
        <v>500904.7</v>
      </c>
      <c r="R885" s="253">
        <v>756399.3</v>
      </c>
      <c r="S885" s="253">
        <v>366209.92</v>
      </c>
      <c r="T885" s="253">
        <v>471605.7</v>
      </c>
      <c r="U885" s="253">
        <v>412611.9</v>
      </c>
      <c r="V885" s="253">
        <v>483223.2</v>
      </c>
      <c r="W885" s="253">
        <v>394636.2</v>
      </c>
      <c r="X885" s="253">
        <v>428408.3</v>
      </c>
      <c r="Y885" s="253">
        <v>245328</v>
      </c>
    </row>
    <row r="886" spans="4:25" hidden="1" outlineLevel="1">
      <c r="D886" s="246" t="s">
        <v>260</v>
      </c>
      <c r="E886" s="246" t="s">
        <v>2574</v>
      </c>
      <c r="F886" s="246" t="s">
        <v>467</v>
      </c>
      <c r="G886" s="246" t="s">
        <v>470</v>
      </c>
      <c r="H886" s="246" t="s">
        <v>469</v>
      </c>
      <c r="I886" s="246" t="s">
        <v>2919</v>
      </c>
      <c r="J886" s="246" t="s">
        <v>471</v>
      </c>
      <c r="L886" s="258">
        <v>1050883.9000000001</v>
      </c>
      <c r="M886" s="253"/>
      <c r="N886" s="253">
        <v>93040.6</v>
      </c>
      <c r="O886" s="253">
        <v>95626.4</v>
      </c>
      <c r="P886" s="253">
        <v>229625.2</v>
      </c>
      <c r="Q886" s="253">
        <v>87917.3</v>
      </c>
      <c r="R886" s="253">
        <v>50375.4</v>
      </c>
      <c r="S886" s="253">
        <v>44802</v>
      </c>
      <c r="T886" s="253">
        <v>6252.4</v>
      </c>
      <c r="U886" s="253">
        <v>3424.4</v>
      </c>
      <c r="V886" s="253">
        <v>14893.2</v>
      </c>
      <c r="W886" s="253">
        <v>101081.4</v>
      </c>
      <c r="X886" s="253">
        <v>262368.8</v>
      </c>
      <c r="Y886" s="253">
        <v>61476.800000000003</v>
      </c>
    </row>
    <row r="887" spans="4:25" hidden="1" outlineLevel="1">
      <c r="D887" s="246" t="s">
        <v>2920</v>
      </c>
      <c r="E887" s="246" t="s">
        <v>2574</v>
      </c>
      <c r="F887" s="246" t="s">
        <v>467</v>
      </c>
      <c r="G887" s="246" t="s">
        <v>468</v>
      </c>
      <c r="H887" s="246" t="s">
        <v>469</v>
      </c>
      <c r="I887" s="246" t="s">
        <v>2921</v>
      </c>
      <c r="J887" s="246" t="s">
        <v>471</v>
      </c>
      <c r="L887" s="258">
        <v>2625.45</v>
      </c>
      <c r="M887" s="253"/>
      <c r="N887" s="253">
        <v>434.35</v>
      </c>
      <c r="O887" s="253">
        <v>158.4</v>
      </c>
      <c r="P887" s="253">
        <v>62.2</v>
      </c>
      <c r="Q887" s="253">
        <v>82</v>
      </c>
      <c r="R887" s="253">
        <v>384.9</v>
      </c>
      <c r="S887" s="253">
        <v>140.80000000000001</v>
      </c>
      <c r="T887" s="253">
        <v>141.6</v>
      </c>
      <c r="U887" s="253">
        <v>16</v>
      </c>
      <c r="V887" s="253">
        <v>54.7</v>
      </c>
      <c r="W887" s="253">
        <v>290.3</v>
      </c>
      <c r="X887" s="253">
        <v>809.1</v>
      </c>
      <c r="Y887" s="253">
        <v>51.1</v>
      </c>
    </row>
    <row r="888" spans="4:25" hidden="1" outlineLevel="1">
      <c r="D888" s="246" t="s">
        <v>2668</v>
      </c>
      <c r="E888" s="246" t="s">
        <v>2574</v>
      </c>
      <c r="F888" s="246" t="s">
        <v>467</v>
      </c>
      <c r="G888" s="246" t="s">
        <v>468</v>
      </c>
      <c r="H888" s="246" t="s">
        <v>469</v>
      </c>
      <c r="I888" s="246" t="s">
        <v>2922</v>
      </c>
      <c r="J888" s="246" t="s">
        <v>471</v>
      </c>
      <c r="L888" s="258">
        <v>28033.125793400002</v>
      </c>
      <c r="M888" s="253"/>
      <c r="N888" s="253">
        <v>915.85</v>
      </c>
      <c r="O888" s="253">
        <v>7382.4</v>
      </c>
      <c r="P888" s="253">
        <v>2258.375</v>
      </c>
      <c r="Q888" s="253">
        <v>4935.3999999999996</v>
      </c>
      <c r="R888" s="253">
        <v>1972</v>
      </c>
      <c r="S888" s="253">
        <v>400.875</v>
      </c>
      <c r="T888" s="253">
        <v>2892.875</v>
      </c>
      <c r="U888" s="253">
        <v>1057.625</v>
      </c>
      <c r="V888" s="253">
        <v>573.75</v>
      </c>
      <c r="W888" s="253">
        <v>479.82499999999999</v>
      </c>
      <c r="X888" s="253">
        <v>3720.4624048000001</v>
      </c>
      <c r="Y888" s="253">
        <v>1443.6883886000001</v>
      </c>
    </row>
    <row r="889" spans="4:25" hidden="1" outlineLevel="1">
      <c r="D889" s="246" t="s">
        <v>1517</v>
      </c>
      <c r="E889" s="246" t="s">
        <v>48</v>
      </c>
      <c r="F889" s="246" t="s">
        <v>467</v>
      </c>
      <c r="G889" s="246" t="s">
        <v>468</v>
      </c>
      <c r="H889" s="246" t="s">
        <v>469</v>
      </c>
      <c r="I889" s="246" t="s">
        <v>1557</v>
      </c>
      <c r="J889" s="246" t="s">
        <v>109</v>
      </c>
      <c r="L889" s="258">
        <v>71905.399999999994</v>
      </c>
      <c r="M889" s="253"/>
      <c r="N889" s="253">
        <v>1953</v>
      </c>
      <c r="O889" s="253">
        <v>412.8</v>
      </c>
      <c r="P889" s="253">
        <v>244</v>
      </c>
      <c r="Q889" s="253">
        <v>2232.4</v>
      </c>
      <c r="R889" s="253">
        <v>9</v>
      </c>
      <c r="S889" s="253">
        <v>331.4</v>
      </c>
      <c r="T889" s="253">
        <v>360.2</v>
      </c>
      <c r="U889" s="253">
        <v>19124.599999999999</v>
      </c>
      <c r="V889" s="253">
        <v>29868.6</v>
      </c>
      <c r="W889" s="253">
        <v>32.200000000000003</v>
      </c>
      <c r="X889" s="253">
        <v>16825.8</v>
      </c>
      <c r="Y889" s="253">
        <v>511.4</v>
      </c>
    </row>
    <row r="890" spans="4:25" hidden="1" outlineLevel="1">
      <c r="D890" s="246" t="s">
        <v>1524</v>
      </c>
      <c r="E890" s="246" t="s">
        <v>48</v>
      </c>
      <c r="F890" s="246" t="s">
        <v>467</v>
      </c>
      <c r="G890" s="246" t="s">
        <v>468</v>
      </c>
      <c r="H890" s="246" t="s">
        <v>469</v>
      </c>
      <c r="I890" s="246" t="s">
        <v>1558</v>
      </c>
      <c r="J890" s="246" t="s">
        <v>109</v>
      </c>
      <c r="L890" s="258">
        <v>2694.7</v>
      </c>
      <c r="M890" s="253"/>
      <c r="N890" s="253">
        <v>41</v>
      </c>
      <c r="O890" s="253">
        <v>161</v>
      </c>
      <c r="P890" s="253">
        <v>41</v>
      </c>
      <c r="Q890" s="253">
        <v>216.4</v>
      </c>
      <c r="R890" s="253">
        <v>110</v>
      </c>
      <c r="S890" s="253">
        <v>229.6</v>
      </c>
      <c r="T890" s="253">
        <v>79.5</v>
      </c>
      <c r="U890" s="253">
        <v>197.5</v>
      </c>
      <c r="V890" s="253">
        <v>115.3</v>
      </c>
      <c r="W890" s="253">
        <v>585.79999999999995</v>
      </c>
      <c r="X890" s="253">
        <v>221</v>
      </c>
      <c r="Y890" s="253">
        <v>696.6</v>
      </c>
    </row>
    <row r="891" spans="4:25" hidden="1" outlineLevel="1">
      <c r="D891" s="246" t="s">
        <v>2783</v>
      </c>
      <c r="E891" s="246" t="s">
        <v>2574</v>
      </c>
      <c r="F891" s="246" t="s">
        <v>467</v>
      </c>
      <c r="G891" s="246" t="s">
        <v>468</v>
      </c>
      <c r="H891" s="246" t="s">
        <v>469</v>
      </c>
      <c r="I891" s="246" t="s">
        <v>2923</v>
      </c>
      <c r="J891" s="246" t="s">
        <v>471</v>
      </c>
      <c r="L891" s="258">
        <v>4789.875</v>
      </c>
      <c r="M891" s="253"/>
      <c r="N891" s="253">
        <v>289.64999999999998</v>
      </c>
      <c r="O891" s="253">
        <v>60.6</v>
      </c>
      <c r="P891" s="253">
        <v>112.65</v>
      </c>
      <c r="Q891" s="253">
        <v>105.05</v>
      </c>
      <c r="R891" s="253">
        <v>147.1</v>
      </c>
      <c r="S891" s="253">
        <v>53.35</v>
      </c>
      <c r="T891" s="253">
        <v>453.97500000000002</v>
      </c>
      <c r="U891" s="253">
        <v>72.849999999999994</v>
      </c>
      <c r="V891" s="253">
        <v>90.7</v>
      </c>
      <c r="W891" s="253">
        <v>2459.4</v>
      </c>
      <c r="X891" s="253">
        <v>338.2</v>
      </c>
      <c r="Y891" s="253">
        <v>606.35</v>
      </c>
    </row>
    <row r="892" spans="4:25" hidden="1" outlineLevel="1">
      <c r="D892" s="246" t="s">
        <v>2694</v>
      </c>
      <c r="E892" s="246" t="s">
        <v>2574</v>
      </c>
      <c r="F892" s="246" t="s">
        <v>467</v>
      </c>
      <c r="G892" s="246" t="s">
        <v>468</v>
      </c>
      <c r="H892" s="246" t="s">
        <v>469</v>
      </c>
      <c r="I892" s="246" t="s">
        <v>2924</v>
      </c>
      <c r="J892" s="246" t="s">
        <v>471</v>
      </c>
      <c r="L892" s="258">
        <v>72601.097707499997</v>
      </c>
      <c r="M892" s="253"/>
      <c r="N892" s="253">
        <v>2089.5</v>
      </c>
      <c r="O892" s="253">
        <v>3134.2</v>
      </c>
      <c r="P892" s="253">
        <v>10592.6</v>
      </c>
      <c r="Q892" s="253">
        <v>1584.6</v>
      </c>
      <c r="R892" s="253">
        <v>5126.2</v>
      </c>
      <c r="S892" s="253">
        <v>1138.9475255</v>
      </c>
      <c r="T892" s="253">
        <v>1235.118952</v>
      </c>
      <c r="U892" s="253">
        <v>4364.4082609999996</v>
      </c>
      <c r="V892" s="253">
        <v>4338.7215564999997</v>
      </c>
      <c r="W892" s="253">
        <v>10909.143905999999</v>
      </c>
      <c r="X892" s="253">
        <v>20829.1628145</v>
      </c>
      <c r="Y892" s="253">
        <v>7258.4946920000002</v>
      </c>
    </row>
    <row r="893" spans="4:25" hidden="1" outlineLevel="1">
      <c r="D893" s="246" t="s">
        <v>2690</v>
      </c>
      <c r="E893" s="246" t="s">
        <v>2574</v>
      </c>
      <c r="F893" s="246" t="s">
        <v>467</v>
      </c>
      <c r="G893" s="246" t="s">
        <v>468</v>
      </c>
      <c r="H893" s="246" t="s">
        <v>469</v>
      </c>
      <c r="I893" s="246" t="s">
        <v>2925</v>
      </c>
      <c r="J893" s="246" t="s">
        <v>471</v>
      </c>
      <c r="L893" s="258">
        <v>474703.07500000001</v>
      </c>
      <c r="M893" s="253"/>
      <c r="N893" s="253">
        <v>9674.85</v>
      </c>
      <c r="O893" s="253">
        <v>107020.47500000001</v>
      </c>
      <c r="P893" s="253">
        <v>33083.625</v>
      </c>
      <c r="Q893" s="253">
        <v>12070.875</v>
      </c>
      <c r="R893" s="253">
        <v>33038.125</v>
      </c>
      <c r="S893" s="253">
        <v>23232.875</v>
      </c>
      <c r="T893" s="253">
        <v>238570.125</v>
      </c>
      <c r="U893" s="253">
        <v>3929.875</v>
      </c>
      <c r="V893" s="253">
        <v>2231.375</v>
      </c>
      <c r="W893" s="253">
        <v>5503.625</v>
      </c>
      <c r="X893" s="253">
        <v>4004.375</v>
      </c>
      <c r="Y893" s="253">
        <v>2342.875</v>
      </c>
    </row>
    <row r="894" spans="4:25" hidden="1" outlineLevel="1">
      <c r="D894" s="246" t="s">
        <v>1847</v>
      </c>
      <c r="E894" s="246" t="s">
        <v>49</v>
      </c>
      <c r="F894" s="246" t="s">
        <v>467</v>
      </c>
      <c r="G894" s="246" t="s">
        <v>468</v>
      </c>
      <c r="H894" s="246" t="s">
        <v>469</v>
      </c>
      <c r="I894" s="246" t="s">
        <v>1848</v>
      </c>
      <c r="J894" s="246" t="s">
        <v>106</v>
      </c>
      <c r="L894" s="258">
        <v>97281.10000000002</v>
      </c>
      <c r="M894" s="253"/>
      <c r="N894" s="253">
        <v>13184.33</v>
      </c>
      <c r="O894" s="253">
        <v>13614.02</v>
      </c>
      <c r="P894" s="253">
        <v>18653.060000000001</v>
      </c>
      <c r="Q894" s="253">
        <v>5767.88</v>
      </c>
      <c r="R894" s="253">
        <v>7908.69</v>
      </c>
      <c r="S894" s="253">
        <v>7727.89</v>
      </c>
      <c r="T894" s="253">
        <v>10797.6</v>
      </c>
      <c r="U894" s="253">
        <v>8357.6299999999992</v>
      </c>
      <c r="V894" s="253">
        <v>2366</v>
      </c>
      <c r="W894" s="253">
        <v>5527.55</v>
      </c>
      <c r="X894" s="253">
        <v>2243.5</v>
      </c>
      <c r="Y894" s="253">
        <v>1132.95</v>
      </c>
    </row>
    <row r="895" spans="4:25" hidden="1" outlineLevel="1">
      <c r="D895" s="246" t="s">
        <v>306</v>
      </c>
      <c r="E895" s="246" t="s">
        <v>61</v>
      </c>
      <c r="F895" s="246" t="s">
        <v>467</v>
      </c>
      <c r="G895" s="246" t="s">
        <v>468</v>
      </c>
      <c r="H895" s="246" t="s">
        <v>469</v>
      </c>
      <c r="I895" s="246" t="s">
        <v>2926</v>
      </c>
      <c r="J895" s="246" t="s">
        <v>0</v>
      </c>
      <c r="L895" s="258">
        <v>65</v>
      </c>
      <c r="M895" s="253"/>
      <c r="N895" s="253">
        <v>0</v>
      </c>
      <c r="O895" s="253">
        <v>0</v>
      </c>
      <c r="P895" s="253">
        <v>0</v>
      </c>
      <c r="Q895" s="253">
        <v>0</v>
      </c>
      <c r="R895" s="253">
        <v>0</v>
      </c>
      <c r="S895" s="253">
        <v>0</v>
      </c>
      <c r="T895" s="253">
        <v>0</v>
      </c>
      <c r="U895" s="253">
        <v>0</v>
      </c>
      <c r="V895" s="253">
        <v>22.5</v>
      </c>
      <c r="W895" s="253">
        <v>32</v>
      </c>
      <c r="X895" s="253">
        <v>0</v>
      </c>
      <c r="Y895" s="253">
        <v>10.5</v>
      </c>
    </row>
    <row r="896" spans="4:25" hidden="1" outlineLevel="1">
      <c r="D896" s="246" t="s">
        <v>1849</v>
      </c>
      <c r="E896" s="246" t="s">
        <v>49</v>
      </c>
      <c r="F896" s="246" t="s">
        <v>467</v>
      </c>
      <c r="G896" s="246" t="s">
        <v>468</v>
      </c>
      <c r="H896" s="246" t="s">
        <v>469</v>
      </c>
      <c r="I896" s="246" t="s">
        <v>1397</v>
      </c>
      <c r="J896" s="246" t="s">
        <v>106</v>
      </c>
      <c r="L896" s="258">
        <v>1376049.8900000001</v>
      </c>
      <c r="M896" s="253"/>
      <c r="N896" s="253">
        <v>216374.11</v>
      </c>
      <c r="O896" s="253">
        <v>367332.95</v>
      </c>
      <c r="P896" s="253">
        <v>163611.78</v>
      </c>
      <c r="Q896" s="253">
        <v>84805.85</v>
      </c>
      <c r="R896" s="253">
        <v>104813.5</v>
      </c>
      <c r="S896" s="253">
        <v>176882.35</v>
      </c>
      <c r="T896" s="253">
        <v>185618.55</v>
      </c>
      <c r="U896" s="253">
        <v>28108.9</v>
      </c>
      <c r="V896" s="253">
        <v>48309.1</v>
      </c>
      <c r="W896" s="253">
        <v>192.8</v>
      </c>
      <c r="X896" s="253"/>
      <c r="Y896" s="253"/>
    </row>
    <row r="897" spans="4:25" hidden="1" outlineLevel="1">
      <c r="D897" s="246" t="s">
        <v>2157</v>
      </c>
      <c r="E897" s="246" t="s">
        <v>49</v>
      </c>
      <c r="F897" s="246" t="s">
        <v>467</v>
      </c>
      <c r="G897" s="246" t="s">
        <v>468</v>
      </c>
      <c r="H897" s="246" t="s">
        <v>469</v>
      </c>
      <c r="I897" s="246" t="s">
        <v>2158</v>
      </c>
      <c r="J897" s="246" t="s">
        <v>106</v>
      </c>
      <c r="L897" s="258">
        <v>14115.640000000001</v>
      </c>
      <c r="M897" s="253"/>
      <c r="N897" s="253">
        <v>8599.0400000000009</v>
      </c>
      <c r="O897" s="253">
        <v>5474.2</v>
      </c>
      <c r="P897" s="253">
        <v>42.4</v>
      </c>
      <c r="Q897" s="253">
        <v>0</v>
      </c>
      <c r="R897" s="253">
        <v>0</v>
      </c>
      <c r="S897" s="253">
        <v>0</v>
      </c>
      <c r="T897" s="253">
        <v>0</v>
      </c>
      <c r="U897" s="253">
        <v>0</v>
      </c>
      <c r="V897" s="253">
        <v>0</v>
      </c>
      <c r="W897" s="253">
        <v>0</v>
      </c>
      <c r="X897" s="253"/>
      <c r="Y897" s="253"/>
    </row>
    <row r="898" spans="4:25" hidden="1" outlineLevel="1">
      <c r="D898" s="246" t="s">
        <v>2927</v>
      </c>
      <c r="E898" s="246" t="s">
        <v>2574</v>
      </c>
      <c r="F898" s="246" t="s">
        <v>467</v>
      </c>
      <c r="G898" s="246" t="s">
        <v>468</v>
      </c>
      <c r="H898" s="246" t="s">
        <v>469</v>
      </c>
      <c r="I898" s="246" t="s">
        <v>2928</v>
      </c>
      <c r="J898" s="246" t="s">
        <v>471</v>
      </c>
      <c r="L898" s="258">
        <v>7288.65</v>
      </c>
      <c r="M898" s="253"/>
      <c r="N898" s="253">
        <v>23.27</v>
      </c>
      <c r="O898" s="253">
        <v>11.92</v>
      </c>
      <c r="P898" s="253">
        <v>37.32</v>
      </c>
      <c r="Q898" s="253">
        <v>61.47</v>
      </c>
      <c r="R898" s="253">
        <v>14.7</v>
      </c>
      <c r="S898" s="253">
        <v>43.5</v>
      </c>
      <c r="T898" s="253">
        <v>30.66</v>
      </c>
      <c r="U898" s="253">
        <v>33.979999999999997</v>
      </c>
      <c r="V898" s="253">
        <v>31.24</v>
      </c>
      <c r="W898" s="253">
        <v>51.83</v>
      </c>
      <c r="X898" s="253">
        <v>59.234999999999999</v>
      </c>
      <c r="Y898" s="253">
        <v>6889.5249999999996</v>
      </c>
    </row>
    <row r="899" spans="4:25" hidden="1" outlineLevel="1">
      <c r="D899" s="246" t="s">
        <v>414</v>
      </c>
      <c r="E899" s="246" t="s">
        <v>49</v>
      </c>
      <c r="F899" s="246" t="s">
        <v>467</v>
      </c>
      <c r="G899" s="246" t="s">
        <v>468</v>
      </c>
      <c r="H899" s="246" t="s">
        <v>469</v>
      </c>
      <c r="I899" s="246" t="s">
        <v>1748</v>
      </c>
      <c r="J899" s="246" t="s">
        <v>110</v>
      </c>
      <c r="L899" s="258">
        <v>2274.69</v>
      </c>
      <c r="M899" s="253"/>
      <c r="N899" s="253">
        <v>30.5</v>
      </c>
      <c r="O899" s="253">
        <v>496</v>
      </c>
      <c r="P899" s="253">
        <v>60.67</v>
      </c>
      <c r="Q899" s="253">
        <v>159.35</v>
      </c>
      <c r="R899" s="253">
        <v>178.25</v>
      </c>
      <c r="S899" s="253">
        <v>565.1</v>
      </c>
      <c r="T899" s="253">
        <v>198.95</v>
      </c>
      <c r="U899" s="253">
        <v>153.96</v>
      </c>
      <c r="V899" s="253">
        <v>159.38999999999999</v>
      </c>
      <c r="W899" s="253">
        <v>31.72</v>
      </c>
      <c r="X899" s="253">
        <v>121.13</v>
      </c>
      <c r="Y899" s="253">
        <v>119.67</v>
      </c>
    </row>
    <row r="900" spans="4:25" hidden="1" outlineLevel="1">
      <c r="D900" s="246" t="s">
        <v>507</v>
      </c>
      <c r="E900" s="246" t="s">
        <v>50</v>
      </c>
      <c r="F900" s="246" t="s">
        <v>467</v>
      </c>
      <c r="G900" s="246" t="s">
        <v>468</v>
      </c>
      <c r="H900" s="246" t="s">
        <v>469</v>
      </c>
      <c r="I900" s="246" t="s">
        <v>170</v>
      </c>
      <c r="J900" s="246" t="s">
        <v>108</v>
      </c>
      <c r="L900" s="258">
        <v>819337.20367000019</v>
      </c>
      <c r="M900" s="253"/>
      <c r="N900" s="253">
        <v>17709.444589999999</v>
      </c>
      <c r="O900" s="253">
        <v>103840.29356000001</v>
      </c>
      <c r="P900" s="253">
        <v>36183.904750000002</v>
      </c>
      <c r="Q900" s="253">
        <v>224381.79453000001</v>
      </c>
      <c r="R900" s="253">
        <v>63431.330070000004</v>
      </c>
      <c r="S900" s="253">
        <v>33647.836170000002</v>
      </c>
      <c r="T900" s="253">
        <v>62475.4</v>
      </c>
      <c r="U900" s="253">
        <v>32996.300000000003</v>
      </c>
      <c r="V900" s="253">
        <v>122372</v>
      </c>
      <c r="W900" s="253">
        <v>34081.1</v>
      </c>
      <c r="X900" s="253">
        <v>46936.3</v>
      </c>
      <c r="Y900" s="253">
        <v>41281.5</v>
      </c>
    </row>
    <row r="901" spans="4:25" hidden="1" outlineLevel="1">
      <c r="D901" s="246" t="s">
        <v>1019</v>
      </c>
      <c r="E901" s="246" t="s">
        <v>50</v>
      </c>
      <c r="F901" s="246" t="s">
        <v>467</v>
      </c>
      <c r="G901" s="246" t="s">
        <v>468</v>
      </c>
      <c r="H901" s="246" t="s">
        <v>469</v>
      </c>
      <c r="I901" s="246" t="s">
        <v>1020</v>
      </c>
      <c r="J901" s="246" t="s">
        <v>108</v>
      </c>
      <c r="L901" s="258">
        <v>24607.9</v>
      </c>
      <c r="M901" s="253"/>
      <c r="N901" s="253">
        <v>596.6</v>
      </c>
      <c r="O901" s="253">
        <v>886.9</v>
      </c>
      <c r="P901" s="253">
        <v>958.7</v>
      </c>
      <c r="Q901" s="253">
        <v>1420.6</v>
      </c>
      <c r="R901" s="253">
        <v>500.2</v>
      </c>
      <c r="S901" s="253">
        <v>1560.4</v>
      </c>
      <c r="T901" s="253">
        <v>909.6</v>
      </c>
      <c r="U901" s="253">
        <v>8720.7000000000007</v>
      </c>
      <c r="V901" s="253">
        <v>961.9</v>
      </c>
      <c r="W901" s="253">
        <v>2762</v>
      </c>
      <c r="X901" s="253">
        <v>3271.6</v>
      </c>
      <c r="Y901" s="253">
        <v>2058.6999999999998</v>
      </c>
    </row>
    <row r="902" spans="4:25" hidden="1" outlineLevel="1">
      <c r="D902" s="246" t="s">
        <v>508</v>
      </c>
      <c r="E902" s="246" t="s">
        <v>48</v>
      </c>
      <c r="F902" s="246" t="s">
        <v>465</v>
      </c>
      <c r="G902" s="246" t="s">
        <v>470</v>
      </c>
      <c r="H902" s="246" t="s">
        <v>469</v>
      </c>
      <c r="I902" s="246" t="s">
        <v>3190</v>
      </c>
      <c r="J902" s="246" t="s">
        <v>109</v>
      </c>
      <c r="L902" s="258">
        <v>0</v>
      </c>
      <c r="M902" s="253"/>
      <c r="N902" s="253"/>
      <c r="O902" s="253"/>
      <c r="P902" s="253"/>
      <c r="Q902" s="253"/>
      <c r="R902" s="253"/>
      <c r="S902" s="253"/>
      <c r="T902" s="253"/>
      <c r="U902" s="253"/>
      <c r="V902" s="253">
        <v>0</v>
      </c>
      <c r="W902" s="253">
        <v>0</v>
      </c>
      <c r="X902" s="253">
        <v>0</v>
      </c>
      <c r="Y902" s="253">
        <v>0</v>
      </c>
    </row>
    <row r="903" spans="4:25" hidden="1" outlineLevel="1">
      <c r="D903" s="246" t="s">
        <v>508</v>
      </c>
      <c r="E903" s="246" t="s">
        <v>48</v>
      </c>
      <c r="F903" s="246" t="s">
        <v>467</v>
      </c>
      <c r="G903" s="246" t="s">
        <v>468</v>
      </c>
      <c r="H903" s="246" t="s">
        <v>469</v>
      </c>
      <c r="I903" s="246" t="s">
        <v>453</v>
      </c>
      <c r="J903" s="246" t="s">
        <v>109</v>
      </c>
      <c r="L903" s="258">
        <v>7030548.7000000002</v>
      </c>
      <c r="M903" s="253"/>
      <c r="N903" s="253">
        <v>655943.9</v>
      </c>
      <c r="O903" s="253">
        <v>691643</v>
      </c>
      <c r="P903" s="253">
        <v>629805.1</v>
      </c>
      <c r="Q903" s="253">
        <v>336235.8</v>
      </c>
      <c r="R903" s="253">
        <v>305905</v>
      </c>
      <c r="S903" s="253">
        <v>782376.9</v>
      </c>
      <c r="T903" s="253">
        <v>366072</v>
      </c>
      <c r="U903" s="253">
        <v>229205.7</v>
      </c>
      <c r="V903" s="253">
        <v>715060.8</v>
      </c>
      <c r="W903" s="253">
        <v>1180749.5</v>
      </c>
      <c r="X903" s="253">
        <v>666224.5</v>
      </c>
      <c r="Y903" s="253">
        <v>471326.5</v>
      </c>
    </row>
    <row r="904" spans="4:25" hidden="1" outlineLevel="1">
      <c r="D904" s="246" t="s">
        <v>508</v>
      </c>
      <c r="E904" s="246" t="s">
        <v>48</v>
      </c>
      <c r="F904" s="246" t="s">
        <v>467</v>
      </c>
      <c r="G904" s="246" t="s">
        <v>470</v>
      </c>
      <c r="H904" s="246" t="s">
        <v>469</v>
      </c>
      <c r="I904" s="246" t="s">
        <v>2368</v>
      </c>
      <c r="J904" s="246" t="s">
        <v>109</v>
      </c>
      <c r="L904" s="258">
        <v>145700.5</v>
      </c>
      <c r="M904" s="253"/>
      <c r="N904" s="253">
        <v>105</v>
      </c>
      <c r="O904" s="253">
        <v>6210</v>
      </c>
      <c r="P904" s="253">
        <v>1913</v>
      </c>
      <c r="Q904" s="253">
        <v>24477</v>
      </c>
      <c r="R904" s="253">
        <v>1527.5</v>
      </c>
      <c r="S904" s="253">
        <v>3201</v>
      </c>
      <c r="T904" s="253">
        <v>0</v>
      </c>
      <c r="U904" s="253">
        <v>100</v>
      </c>
      <c r="V904" s="253">
        <v>636</v>
      </c>
      <c r="W904" s="253">
        <v>1819</v>
      </c>
      <c r="X904" s="253">
        <v>66330</v>
      </c>
      <c r="Y904" s="253">
        <v>39382</v>
      </c>
    </row>
    <row r="905" spans="4:25" hidden="1" outlineLevel="1">
      <c r="D905" s="246" t="s">
        <v>3191</v>
      </c>
      <c r="E905" s="246" t="s">
        <v>48</v>
      </c>
      <c r="F905" s="246" t="s">
        <v>467</v>
      </c>
      <c r="G905" s="246" t="s">
        <v>468</v>
      </c>
      <c r="H905" s="246" t="s">
        <v>469</v>
      </c>
      <c r="I905" s="246" t="s">
        <v>3192</v>
      </c>
      <c r="J905" s="246" t="s">
        <v>109</v>
      </c>
      <c r="L905" s="258">
        <v>15216.740000000002</v>
      </c>
      <c r="M905" s="253"/>
      <c r="N905" s="253"/>
      <c r="O905" s="253"/>
      <c r="P905" s="253"/>
      <c r="Q905" s="253"/>
      <c r="R905" s="253">
        <v>606.25</v>
      </c>
      <c r="S905" s="253">
        <v>1148.0899999999999</v>
      </c>
      <c r="T905" s="253">
        <v>2048.4</v>
      </c>
      <c r="U905" s="253">
        <v>1187.3</v>
      </c>
      <c r="V905" s="253">
        <v>1492.3</v>
      </c>
      <c r="W905" s="253">
        <v>3880.1</v>
      </c>
      <c r="X905" s="253">
        <v>3306.6</v>
      </c>
      <c r="Y905" s="253">
        <v>1547.7</v>
      </c>
    </row>
    <row r="906" spans="4:25" hidden="1" outlineLevel="1">
      <c r="D906" s="246" t="s">
        <v>307</v>
      </c>
      <c r="E906" s="246" t="s">
        <v>49</v>
      </c>
      <c r="F906" s="246" t="s">
        <v>467</v>
      </c>
      <c r="G906" s="246" t="s">
        <v>468</v>
      </c>
      <c r="H906" s="246" t="s">
        <v>469</v>
      </c>
      <c r="I906" s="246" t="s">
        <v>2929</v>
      </c>
      <c r="J906" s="246" t="s">
        <v>482</v>
      </c>
      <c r="L906" s="258">
        <v>2337.1999999999998</v>
      </c>
      <c r="M906" s="253"/>
      <c r="N906" s="253">
        <v>1228.8</v>
      </c>
      <c r="O906" s="253">
        <v>0</v>
      </c>
      <c r="P906" s="253">
        <v>0</v>
      </c>
      <c r="Q906" s="253">
        <v>0</v>
      </c>
      <c r="R906" s="253">
        <v>0</v>
      </c>
      <c r="S906" s="253">
        <v>0</v>
      </c>
      <c r="T906" s="253">
        <v>108</v>
      </c>
      <c r="U906" s="253">
        <v>0</v>
      </c>
      <c r="V906" s="253">
        <v>0</v>
      </c>
      <c r="W906" s="253">
        <v>0</v>
      </c>
      <c r="X906" s="253">
        <v>1000.4</v>
      </c>
      <c r="Y906" s="253">
        <v>0</v>
      </c>
    </row>
    <row r="907" spans="4:25" hidden="1" outlineLevel="1">
      <c r="D907" s="246" t="s">
        <v>308</v>
      </c>
      <c r="E907" s="246" t="s">
        <v>49</v>
      </c>
      <c r="F907" s="246" t="s">
        <v>467</v>
      </c>
      <c r="G907" s="246" t="s">
        <v>468</v>
      </c>
      <c r="H907" s="246" t="s">
        <v>469</v>
      </c>
      <c r="I907" s="246" t="s">
        <v>2930</v>
      </c>
      <c r="J907" s="246" t="s">
        <v>482</v>
      </c>
      <c r="L907" s="258">
        <v>0</v>
      </c>
      <c r="M907" s="253"/>
      <c r="N907" s="253">
        <v>0</v>
      </c>
      <c r="O907" s="253">
        <v>0</v>
      </c>
      <c r="P907" s="253">
        <v>0</v>
      </c>
      <c r="Q907" s="253">
        <v>0</v>
      </c>
      <c r="R907" s="253">
        <v>0</v>
      </c>
      <c r="S907" s="253">
        <v>0</v>
      </c>
      <c r="T907" s="253">
        <v>0</v>
      </c>
      <c r="U907" s="253">
        <v>0</v>
      </c>
      <c r="V907" s="253">
        <v>0</v>
      </c>
      <c r="W907" s="253">
        <v>0</v>
      </c>
      <c r="X907" s="253">
        <v>0</v>
      </c>
      <c r="Y907" s="253">
        <v>0</v>
      </c>
    </row>
    <row r="908" spans="4:25" hidden="1" outlineLevel="1">
      <c r="D908" s="246" t="s">
        <v>3193</v>
      </c>
      <c r="E908" s="246" t="s">
        <v>1759</v>
      </c>
      <c r="F908" s="246" t="s">
        <v>467</v>
      </c>
      <c r="G908" s="246" t="s">
        <v>468</v>
      </c>
      <c r="H908" s="246" t="s">
        <v>469</v>
      </c>
      <c r="I908" s="246" t="s">
        <v>3194</v>
      </c>
      <c r="J908" s="246" t="s">
        <v>789</v>
      </c>
      <c r="L908" s="258">
        <v>0</v>
      </c>
      <c r="M908" s="253"/>
      <c r="N908" s="253"/>
      <c r="O908" s="253"/>
      <c r="P908" s="253"/>
      <c r="Q908" s="253">
        <v>0</v>
      </c>
      <c r="R908" s="253">
        <v>0</v>
      </c>
      <c r="S908" s="253">
        <v>0</v>
      </c>
      <c r="T908" s="253">
        <v>0</v>
      </c>
      <c r="U908" s="253">
        <v>0</v>
      </c>
      <c r="V908" s="253">
        <v>0</v>
      </c>
      <c r="W908" s="253">
        <v>0</v>
      </c>
      <c r="X908" s="253">
        <v>0</v>
      </c>
      <c r="Y908" s="253">
        <v>0</v>
      </c>
    </row>
    <row r="909" spans="4:25" hidden="1" outlineLevel="1">
      <c r="D909" s="246" t="s">
        <v>509</v>
      </c>
      <c r="E909" s="246" t="s">
        <v>49</v>
      </c>
      <c r="F909" s="246" t="s">
        <v>467</v>
      </c>
      <c r="G909" s="246" t="s">
        <v>468</v>
      </c>
      <c r="H909" s="246" t="s">
        <v>469</v>
      </c>
      <c r="I909" s="246" t="s">
        <v>348</v>
      </c>
      <c r="J909" s="246" t="s">
        <v>109</v>
      </c>
      <c r="L909" s="258">
        <v>32324.830000000005</v>
      </c>
      <c r="M909" s="253"/>
      <c r="N909" s="253">
        <v>11319.26</v>
      </c>
      <c r="O909" s="253">
        <v>15082.32</v>
      </c>
      <c r="P909" s="253">
        <v>749</v>
      </c>
      <c r="Q909" s="253">
        <v>1243.6500000000001</v>
      </c>
      <c r="R909" s="253">
        <v>402</v>
      </c>
      <c r="S909" s="253">
        <v>350.2</v>
      </c>
      <c r="T909" s="253">
        <v>1449.4</v>
      </c>
      <c r="U909" s="253">
        <v>1114.3</v>
      </c>
      <c r="V909" s="253">
        <v>210.2</v>
      </c>
      <c r="W909" s="253">
        <v>232.6</v>
      </c>
      <c r="X909" s="253">
        <v>75</v>
      </c>
      <c r="Y909" s="253">
        <v>96.9</v>
      </c>
    </row>
    <row r="910" spans="4:25" hidden="1" outlineLevel="1">
      <c r="D910" s="246" t="s">
        <v>1986</v>
      </c>
      <c r="E910" s="246" t="s">
        <v>1759</v>
      </c>
      <c r="F910" s="246" t="s">
        <v>467</v>
      </c>
      <c r="G910" s="246" t="s">
        <v>468</v>
      </c>
      <c r="H910" s="246" t="s">
        <v>469</v>
      </c>
      <c r="I910" s="246" t="s">
        <v>3195</v>
      </c>
      <c r="J910" s="246" t="s">
        <v>789</v>
      </c>
      <c r="L910" s="258">
        <v>35206.030994000001</v>
      </c>
      <c r="M910" s="253"/>
      <c r="N910" s="253"/>
      <c r="O910" s="253"/>
      <c r="P910" s="253"/>
      <c r="Q910" s="253">
        <v>7730.70399</v>
      </c>
      <c r="R910" s="253">
        <v>8672.0157500000005</v>
      </c>
      <c r="S910" s="253">
        <v>6719.5564999999997</v>
      </c>
      <c r="T910" s="253">
        <v>373.42131999999998</v>
      </c>
      <c r="U910" s="253">
        <v>10679.004000000001</v>
      </c>
      <c r="V910" s="253">
        <v>19.093983999999999</v>
      </c>
      <c r="W910" s="253">
        <v>1012.2354499999999</v>
      </c>
      <c r="X910" s="253">
        <v>0</v>
      </c>
      <c r="Y910" s="253">
        <v>0</v>
      </c>
    </row>
    <row r="911" spans="4:25" hidden="1" outlineLevel="1">
      <c r="D911" s="246" t="s">
        <v>511</v>
      </c>
      <c r="E911" s="246" t="s">
        <v>49</v>
      </c>
      <c r="F911" s="246" t="s">
        <v>467</v>
      </c>
      <c r="G911" s="246" t="s">
        <v>468</v>
      </c>
      <c r="H911" s="246" t="s">
        <v>469</v>
      </c>
      <c r="I911" s="246" t="s">
        <v>267</v>
      </c>
      <c r="J911" s="246" t="s">
        <v>106</v>
      </c>
      <c r="L911" s="258">
        <v>128943.28</v>
      </c>
      <c r="M911" s="253"/>
      <c r="N911" s="253">
        <v>6639.96</v>
      </c>
      <c r="O911" s="253">
        <v>8619.93</v>
      </c>
      <c r="P911" s="253">
        <v>25229.13</v>
      </c>
      <c r="Q911" s="253">
        <v>35746.629999999997</v>
      </c>
      <c r="R911" s="253">
        <v>6959.38</v>
      </c>
      <c r="S911" s="253">
        <v>8521.4699999999993</v>
      </c>
      <c r="T911" s="253">
        <v>5733.36</v>
      </c>
      <c r="U911" s="253">
        <v>5685.12</v>
      </c>
      <c r="V911" s="253">
        <v>4689.67</v>
      </c>
      <c r="W911" s="253">
        <v>7703.27</v>
      </c>
      <c r="X911" s="253">
        <v>8773.65</v>
      </c>
      <c r="Y911" s="253">
        <v>4641.71</v>
      </c>
    </row>
    <row r="912" spans="4:25" hidden="1" outlineLevel="1">
      <c r="D912" s="246" t="s">
        <v>263</v>
      </c>
      <c r="E912" s="246" t="s">
        <v>48</v>
      </c>
      <c r="F912" s="246" t="s">
        <v>467</v>
      </c>
      <c r="G912" s="246" t="s">
        <v>468</v>
      </c>
      <c r="H912" s="246" t="s">
        <v>469</v>
      </c>
      <c r="I912" s="246" t="s">
        <v>391</v>
      </c>
      <c r="J912" s="246" t="s">
        <v>109</v>
      </c>
      <c r="L912" s="258">
        <v>5301135.5</v>
      </c>
      <c r="M912" s="253"/>
      <c r="N912" s="253">
        <v>537181</v>
      </c>
      <c r="O912" s="253">
        <v>967256.5</v>
      </c>
      <c r="P912" s="253">
        <v>736672.5</v>
      </c>
      <c r="Q912" s="253">
        <v>708727</v>
      </c>
      <c r="R912" s="253">
        <v>357678.5</v>
      </c>
      <c r="S912" s="253">
        <v>288173.5</v>
      </c>
      <c r="T912" s="253">
        <v>394993.5</v>
      </c>
      <c r="U912" s="253">
        <v>303930</v>
      </c>
      <c r="V912" s="253">
        <v>273711</v>
      </c>
      <c r="W912" s="253">
        <v>305144.5</v>
      </c>
      <c r="X912" s="253">
        <v>264381.5</v>
      </c>
      <c r="Y912" s="253">
        <v>163286</v>
      </c>
    </row>
    <row r="913" spans="4:25" hidden="1" outlineLevel="1">
      <c r="D913" s="246" t="s">
        <v>263</v>
      </c>
      <c r="E913" s="246" t="s">
        <v>48</v>
      </c>
      <c r="F913" s="246" t="s">
        <v>467</v>
      </c>
      <c r="G913" s="246" t="s">
        <v>470</v>
      </c>
      <c r="H913" s="246" t="s">
        <v>469</v>
      </c>
      <c r="I913" s="246" t="s">
        <v>2369</v>
      </c>
      <c r="J913" s="246" t="s">
        <v>109</v>
      </c>
      <c r="L913" s="258">
        <v>99319</v>
      </c>
      <c r="M913" s="253"/>
      <c r="N913" s="253">
        <v>35</v>
      </c>
      <c r="O913" s="253">
        <v>7140</v>
      </c>
      <c r="P913" s="253">
        <v>29956</v>
      </c>
      <c r="Q913" s="253">
        <v>10117</v>
      </c>
      <c r="R913" s="253">
        <v>2830</v>
      </c>
      <c r="S913" s="253">
        <v>22032</v>
      </c>
      <c r="T913" s="253">
        <v>2287</v>
      </c>
      <c r="U913" s="253">
        <v>1990</v>
      </c>
      <c r="V913" s="253">
        <v>2495</v>
      </c>
      <c r="W913" s="253">
        <v>16477</v>
      </c>
      <c r="X913" s="253">
        <v>2791</v>
      </c>
      <c r="Y913" s="253">
        <v>1169</v>
      </c>
    </row>
    <row r="914" spans="4:25" hidden="1" outlineLevel="1">
      <c r="D914" s="246" t="s">
        <v>3196</v>
      </c>
      <c r="E914" s="246" t="s">
        <v>48</v>
      </c>
      <c r="F914" s="246" t="s">
        <v>467</v>
      </c>
      <c r="G914" s="246" t="s">
        <v>468</v>
      </c>
      <c r="H914" s="246" t="s">
        <v>469</v>
      </c>
      <c r="I914" s="246" t="s">
        <v>3197</v>
      </c>
      <c r="J914" s="246" t="s">
        <v>109</v>
      </c>
      <c r="L914" s="258">
        <v>30080.199999999997</v>
      </c>
      <c r="M914" s="253"/>
      <c r="N914" s="253"/>
      <c r="O914" s="253"/>
      <c r="P914" s="253"/>
      <c r="Q914" s="253"/>
      <c r="R914" s="253">
        <v>1389.7</v>
      </c>
      <c r="S914" s="253">
        <v>567.70000000000005</v>
      </c>
      <c r="T914" s="253">
        <v>1382.3</v>
      </c>
      <c r="U914" s="253">
        <v>1607.5</v>
      </c>
      <c r="V914" s="253">
        <v>6093.1</v>
      </c>
      <c r="W914" s="253">
        <v>12712.25</v>
      </c>
      <c r="X914" s="253">
        <v>3661.05</v>
      </c>
      <c r="Y914" s="253">
        <v>2666.6</v>
      </c>
    </row>
    <row r="915" spans="4:25" hidden="1" outlineLevel="1">
      <c r="D915" s="246" t="s">
        <v>1385</v>
      </c>
      <c r="E915" s="246" t="s">
        <v>48</v>
      </c>
      <c r="F915" s="246" t="s">
        <v>467</v>
      </c>
      <c r="G915" s="246" t="s">
        <v>468</v>
      </c>
      <c r="H915" s="246" t="s">
        <v>469</v>
      </c>
      <c r="I915" s="246" t="s">
        <v>1386</v>
      </c>
      <c r="J915" s="246" t="s">
        <v>109</v>
      </c>
      <c r="L915" s="258">
        <v>74055</v>
      </c>
      <c r="M915" s="253"/>
      <c r="N915" s="253">
        <v>53439</v>
      </c>
      <c r="O915" s="253">
        <v>145.5</v>
      </c>
      <c r="P915" s="253">
        <v>2296.5</v>
      </c>
      <c r="Q915" s="253">
        <v>1206</v>
      </c>
      <c r="R915" s="253">
        <v>2192.5</v>
      </c>
      <c r="S915" s="253">
        <v>625.5</v>
      </c>
      <c r="T915" s="253">
        <v>221</v>
      </c>
      <c r="U915" s="253">
        <v>196.5</v>
      </c>
      <c r="V915" s="253">
        <v>542</v>
      </c>
      <c r="W915" s="253">
        <v>556</v>
      </c>
      <c r="X915" s="253">
        <v>6026.5</v>
      </c>
      <c r="Y915" s="253">
        <v>6608</v>
      </c>
    </row>
    <row r="916" spans="4:25" hidden="1" outlineLevel="1">
      <c r="D916" s="246" t="s">
        <v>1808</v>
      </c>
      <c r="E916" s="246" t="s">
        <v>48</v>
      </c>
      <c r="F916" s="246" t="s">
        <v>467</v>
      </c>
      <c r="G916" s="246" t="s">
        <v>468</v>
      </c>
      <c r="H916" s="246" t="s">
        <v>469</v>
      </c>
      <c r="I916" s="246" t="s">
        <v>1850</v>
      </c>
      <c r="J916" s="246" t="s">
        <v>109</v>
      </c>
      <c r="L916" s="258">
        <v>10160.960000000001</v>
      </c>
      <c r="M916" s="253"/>
      <c r="N916" s="253">
        <v>429.5</v>
      </c>
      <c r="O916" s="253">
        <v>422.9</v>
      </c>
      <c r="P916" s="253">
        <v>1799</v>
      </c>
      <c r="Q916" s="253">
        <v>270.5</v>
      </c>
      <c r="R916" s="253">
        <v>4791.2</v>
      </c>
      <c r="S916" s="253">
        <v>108.3</v>
      </c>
      <c r="T916" s="253">
        <v>561.29999999999995</v>
      </c>
      <c r="U916" s="253">
        <v>55.1</v>
      </c>
      <c r="V916" s="253">
        <v>192</v>
      </c>
      <c r="W916" s="253">
        <v>401.36</v>
      </c>
      <c r="X916" s="253">
        <v>207.8</v>
      </c>
      <c r="Y916" s="253">
        <v>922</v>
      </c>
    </row>
    <row r="917" spans="4:25" hidden="1" outlineLevel="1">
      <c r="D917" s="246" t="s">
        <v>415</v>
      </c>
      <c r="E917" s="246" t="s">
        <v>48</v>
      </c>
      <c r="F917" s="246" t="s">
        <v>467</v>
      </c>
      <c r="G917" s="246" t="s">
        <v>468</v>
      </c>
      <c r="H917" s="246" t="s">
        <v>469</v>
      </c>
      <c r="I917" s="246" t="s">
        <v>390</v>
      </c>
      <c r="J917" s="246" t="s">
        <v>109</v>
      </c>
      <c r="L917" s="258">
        <v>463915.59999999992</v>
      </c>
      <c r="M917" s="253"/>
      <c r="N917" s="253">
        <v>19362.599999999999</v>
      </c>
      <c r="O917" s="253">
        <v>61540.9</v>
      </c>
      <c r="P917" s="253">
        <v>12842.1</v>
      </c>
      <c r="Q917" s="253">
        <v>8951.2000000000007</v>
      </c>
      <c r="R917" s="253">
        <v>27811.1</v>
      </c>
      <c r="S917" s="253">
        <v>4237.8</v>
      </c>
      <c r="T917" s="253">
        <v>38577.699999999997</v>
      </c>
      <c r="U917" s="253">
        <v>42852</v>
      </c>
      <c r="V917" s="253">
        <v>22125.9</v>
      </c>
      <c r="W917" s="253">
        <v>58983.5</v>
      </c>
      <c r="X917" s="253">
        <v>140645.29999999999</v>
      </c>
      <c r="Y917" s="253">
        <v>25985.5</v>
      </c>
    </row>
    <row r="918" spans="4:25" hidden="1" outlineLevel="1">
      <c r="D918" s="246" t="s">
        <v>2786</v>
      </c>
      <c r="E918" s="246" t="s">
        <v>2574</v>
      </c>
      <c r="F918" s="246" t="s">
        <v>467</v>
      </c>
      <c r="G918" s="246" t="s">
        <v>468</v>
      </c>
      <c r="H918" s="246" t="s">
        <v>469</v>
      </c>
      <c r="I918" s="246" t="s">
        <v>2931</v>
      </c>
      <c r="J918" s="246" t="s">
        <v>471</v>
      </c>
      <c r="L918" s="258">
        <v>3493404.0500000003</v>
      </c>
      <c r="M918" s="253"/>
      <c r="N918" s="253">
        <v>103818.25</v>
      </c>
      <c r="O918" s="253">
        <v>585504</v>
      </c>
      <c r="P918" s="253">
        <v>509722.75</v>
      </c>
      <c r="Q918" s="253">
        <v>157324.70000000001</v>
      </c>
      <c r="R918" s="253">
        <v>592141.5</v>
      </c>
      <c r="S918" s="253">
        <v>252773.5</v>
      </c>
      <c r="T918" s="253">
        <v>134144.5</v>
      </c>
      <c r="U918" s="253">
        <v>238136</v>
      </c>
      <c r="V918" s="253">
        <v>198536.75</v>
      </c>
      <c r="W918" s="253">
        <v>252356.5</v>
      </c>
      <c r="X918" s="253">
        <v>233790.6</v>
      </c>
      <c r="Y918" s="253">
        <v>235155</v>
      </c>
    </row>
    <row r="919" spans="4:25" hidden="1" outlineLevel="1">
      <c r="D919" s="246" t="s">
        <v>2686</v>
      </c>
      <c r="E919" s="246" t="s">
        <v>2574</v>
      </c>
      <c r="F919" s="246" t="s">
        <v>467</v>
      </c>
      <c r="G919" s="246" t="s">
        <v>468</v>
      </c>
      <c r="H919" s="246" t="s">
        <v>469</v>
      </c>
      <c r="I919" s="246" t="s">
        <v>2932</v>
      </c>
      <c r="J919" s="246" t="s">
        <v>471</v>
      </c>
      <c r="L919" s="258">
        <v>51160.125</v>
      </c>
      <c r="M919" s="253"/>
      <c r="N919" s="253">
        <v>75.25</v>
      </c>
      <c r="O919" s="253">
        <v>704</v>
      </c>
      <c r="P919" s="253">
        <v>965.125</v>
      </c>
      <c r="Q919" s="253">
        <v>114.75</v>
      </c>
      <c r="R919" s="253">
        <v>609.625</v>
      </c>
      <c r="S919" s="253">
        <v>1402</v>
      </c>
      <c r="T919" s="253">
        <v>4275.25</v>
      </c>
      <c r="U919" s="253">
        <v>531.5</v>
      </c>
      <c r="V919" s="253">
        <v>6564</v>
      </c>
      <c r="W919" s="253">
        <v>28988.125</v>
      </c>
      <c r="X919" s="253">
        <v>6135.5</v>
      </c>
      <c r="Y919" s="253">
        <v>795</v>
      </c>
    </row>
    <row r="920" spans="4:25" hidden="1" outlineLevel="1">
      <c r="D920" s="246" t="s">
        <v>3106</v>
      </c>
      <c r="E920" s="246" t="s">
        <v>48</v>
      </c>
      <c r="F920" s="246" t="s">
        <v>467</v>
      </c>
      <c r="G920" s="246" t="s">
        <v>468</v>
      </c>
      <c r="H920" s="246" t="s">
        <v>469</v>
      </c>
      <c r="I920" s="246" t="s">
        <v>3198</v>
      </c>
      <c r="J920" s="246" t="s">
        <v>109</v>
      </c>
      <c r="L920" s="258">
        <v>0</v>
      </c>
      <c r="M920" s="253"/>
      <c r="N920" s="253"/>
      <c r="O920" s="253"/>
      <c r="P920" s="253"/>
      <c r="Q920" s="253"/>
      <c r="R920" s="253"/>
      <c r="S920" s="253"/>
      <c r="T920" s="253"/>
      <c r="U920" s="253"/>
      <c r="V920" s="253"/>
      <c r="W920" s="253"/>
      <c r="X920" s="253">
        <v>0</v>
      </c>
      <c r="Y920" s="253">
        <v>0</v>
      </c>
    </row>
    <row r="921" spans="4:25" hidden="1" outlineLevel="1">
      <c r="D921" s="246" t="s">
        <v>310</v>
      </c>
      <c r="E921" s="246" t="s">
        <v>48</v>
      </c>
      <c r="F921" s="246" t="s">
        <v>465</v>
      </c>
      <c r="G921" s="246" t="s">
        <v>470</v>
      </c>
      <c r="H921" s="246" t="s">
        <v>469</v>
      </c>
      <c r="I921" s="246" t="s">
        <v>3199</v>
      </c>
      <c r="J921" s="246" t="s">
        <v>109</v>
      </c>
      <c r="L921" s="258">
        <v>0</v>
      </c>
      <c r="M921" s="253"/>
      <c r="N921" s="253"/>
      <c r="O921" s="253"/>
      <c r="P921" s="253"/>
      <c r="Q921" s="253"/>
      <c r="R921" s="253"/>
      <c r="S921" s="253"/>
      <c r="T921" s="253"/>
      <c r="U921" s="253"/>
      <c r="V921" s="253">
        <v>0</v>
      </c>
      <c r="W921" s="253">
        <v>0</v>
      </c>
      <c r="X921" s="253">
        <v>0</v>
      </c>
      <c r="Y921" s="253">
        <v>0</v>
      </c>
    </row>
    <row r="922" spans="4:25" hidden="1" outlineLevel="1">
      <c r="D922" s="246" t="s">
        <v>310</v>
      </c>
      <c r="E922" s="246" t="s">
        <v>48</v>
      </c>
      <c r="F922" s="246" t="s">
        <v>467</v>
      </c>
      <c r="G922" s="246" t="s">
        <v>468</v>
      </c>
      <c r="H922" s="246" t="s">
        <v>469</v>
      </c>
      <c r="I922" s="246" t="s">
        <v>392</v>
      </c>
      <c r="J922" s="246" t="s">
        <v>109</v>
      </c>
      <c r="L922" s="258">
        <v>30377331.699999999</v>
      </c>
      <c r="M922" s="253"/>
      <c r="N922" s="253">
        <v>4528397</v>
      </c>
      <c r="O922" s="253">
        <v>1760641</v>
      </c>
      <c r="P922" s="253">
        <v>2691527</v>
      </c>
      <c r="Q922" s="253">
        <v>2985882</v>
      </c>
      <c r="R922" s="253">
        <v>2940236</v>
      </c>
      <c r="S922" s="253">
        <v>2064587</v>
      </c>
      <c r="T922" s="253">
        <v>2545178.5</v>
      </c>
      <c r="U922" s="253">
        <v>1879603.5</v>
      </c>
      <c r="V922" s="253">
        <v>2543838</v>
      </c>
      <c r="W922" s="253">
        <v>3353198.7</v>
      </c>
      <c r="X922" s="253">
        <v>1716261</v>
      </c>
      <c r="Y922" s="253">
        <v>1367982</v>
      </c>
    </row>
    <row r="923" spans="4:25" hidden="1" outlineLevel="1">
      <c r="D923" s="246" t="s">
        <v>310</v>
      </c>
      <c r="E923" s="246" t="s">
        <v>48</v>
      </c>
      <c r="F923" s="246" t="s">
        <v>467</v>
      </c>
      <c r="G923" s="246" t="s">
        <v>470</v>
      </c>
      <c r="H923" s="246" t="s">
        <v>469</v>
      </c>
      <c r="I923" s="246" t="s">
        <v>2370</v>
      </c>
      <c r="J923" s="246" t="s">
        <v>109</v>
      </c>
      <c r="L923" s="258">
        <v>376606</v>
      </c>
      <c r="M923" s="253"/>
      <c r="N923" s="253">
        <v>69142</v>
      </c>
      <c r="O923" s="253">
        <v>47230</v>
      </c>
      <c r="P923" s="253">
        <v>46785</v>
      </c>
      <c r="Q923" s="253">
        <v>24403</v>
      </c>
      <c r="R923" s="253">
        <v>23494</v>
      </c>
      <c r="S923" s="253">
        <v>20473</v>
      </c>
      <c r="T923" s="253">
        <v>24598</v>
      </c>
      <c r="U923" s="253">
        <v>15720</v>
      </c>
      <c r="V923" s="253">
        <v>15225</v>
      </c>
      <c r="W923" s="253">
        <v>36588</v>
      </c>
      <c r="X923" s="253">
        <v>23617</v>
      </c>
      <c r="Y923" s="253">
        <v>29331</v>
      </c>
    </row>
    <row r="924" spans="4:25" hidden="1" outlineLevel="1">
      <c r="D924" s="246" t="s">
        <v>3200</v>
      </c>
      <c r="E924" s="246" t="s">
        <v>48</v>
      </c>
      <c r="F924" s="246" t="s">
        <v>467</v>
      </c>
      <c r="G924" s="246" t="s">
        <v>468</v>
      </c>
      <c r="H924" s="246" t="s">
        <v>469</v>
      </c>
      <c r="I924" s="246" t="s">
        <v>3201</v>
      </c>
      <c r="J924" s="246" t="s">
        <v>109</v>
      </c>
      <c r="L924" s="258">
        <v>177293.85000000003</v>
      </c>
      <c r="M924" s="253"/>
      <c r="N924" s="253"/>
      <c r="O924" s="253"/>
      <c r="P924" s="253"/>
      <c r="Q924" s="253"/>
      <c r="R924" s="253">
        <v>16356.3</v>
      </c>
      <c r="S924" s="253">
        <v>23275.45</v>
      </c>
      <c r="T924" s="253">
        <v>44689.599999999999</v>
      </c>
      <c r="U924" s="253">
        <v>7900.85</v>
      </c>
      <c r="V924" s="253">
        <v>12667.2</v>
      </c>
      <c r="W924" s="253">
        <v>43600.75</v>
      </c>
      <c r="X924" s="253">
        <v>10159.700000000001</v>
      </c>
      <c r="Y924" s="253">
        <v>18644</v>
      </c>
    </row>
    <row r="925" spans="4:25" hidden="1" outlineLevel="1">
      <c r="D925" s="246" t="s">
        <v>1387</v>
      </c>
      <c r="E925" s="246" t="s">
        <v>48</v>
      </c>
      <c r="F925" s="246" t="s">
        <v>467</v>
      </c>
      <c r="G925" s="246" t="s">
        <v>468</v>
      </c>
      <c r="H925" s="246" t="s">
        <v>469</v>
      </c>
      <c r="I925" s="246" t="s">
        <v>1388</v>
      </c>
      <c r="J925" s="246" t="s">
        <v>109</v>
      </c>
      <c r="L925" s="258">
        <v>494612</v>
      </c>
      <c r="M925" s="253"/>
      <c r="N925" s="253">
        <v>136622</v>
      </c>
      <c r="O925" s="253">
        <v>28261</v>
      </c>
      <c r="P925" s="253">
        <v>19591</v>
      </c>
      <c r="Q925" s="253">
        <v>68139.5</v>
      </c>
      <c r="R925" s="253">
        <v>14338.5</v>
      </c>
      <c r="S925" s="253">
        <v>7290</v>
      </c>
      <c r="T925" s="253">
        <v>50723</v>
      </c>
      <c r="U925" s="253">
        <v>19309.5</v>
      </c>
      <c r="V925" s="253">
        <v>67827.5</v>
      </c>
      <c r="W925" s="253">
        <v>27617</v>
      </c>
      <c r="X925" s="253">
        <v>46572</v>
      </c>
      <c r="Y925" s="253">
        <v>8321</v>
      </c>
    </row>
    <row r="926" spans="4:25" hidden="1" outlineLevel="1">
      <c r="D926" s="246" t="s">
        <v>512</v>
      </c>
      <c r="E926" s="246" t="s">
        <v>48</v>
      </c>
      <c r="F926" s="246" t="s">
        <v>467</v>
      </c>
      <c r="G926" s="246" t="s">
        <v>468</v>
      </c>
      <c r="H926" s="246" t="s">
        <v>469</v>
      </c>
      <c r="I926" s="246" t="s">
        <v>393</v>
      </c>
      <c r="J926" s="246" t="s">
        <v>109</v>
      </c>
      <c r="L926" s="258">
        <v>1852.1399999999999</v>
      </c>
      <c r="M926" s="253"/>
      <c r="N926" s="253">
        <v>0</v>
      </c>
      <c r="O926" s="253">
        <v>51.4</v>
      </c>
      <c r="P926" s="253">
        <v>175</v>
      </c>
      <c r="Q926" s="253">
        <v>658.9</v>
      </c>
      <c r="R926" s="253">
        <v>240.25</v>
      </c>
      <c r="S926" s="253">
        <v>169.24</v>
      </c>
      <c r="T926" s="253">
        <v>127.1</v>
      </c>
      <c r="U926" s="253">
        <v>0</v>
      </c>
      <c r="V926" s="253">
        <v>56.1</v>
      </c>
      <c r="W926" s="253">
        <v>188.5</v>
      </c>
      <c r="X926" s="253">
        <v>37.5</v>
      </c>
      <c r="Y926" s="253">
        <v>148.15</v>
      </c>
    </row>
    <row r="927" spans="4:25" hidden="1" outlineLevel="1">
      <c r="D927" s="246" t="s">
        <v>2933</v>
      </c>
      <c r="E927" s="246" t="s">
        <v>2574</v>
      </c>
      <c r="F927" s="246" t="s">
        <v>467</v>
      </c>
      <c r="G927" s="246" t="s">
        <v>468</v>
      </c>
      <c r="H927" s="246" t="s">
        <v>469</v>
      </c>
      <c r="I927" s="246" t="s">
        <v>2934</v>
      </c>
      <c r="J927" s="246" t="s">
        <v>471</v>
      </c>
      <c r="L927" s="258">
        <v>4722.3500000000004</v>
      </c>
      <c r="M927" s="253"/>
      <c r="N927" s="253">
        <v>442.95</v>
      </c>
      <c r="O927" s="253">
        <v>301.3</v>
      </c>
      <c r="P927" s="253">
        <v>807.9</v>
      </c>
      <c r="Q927" s="253">
        <v>247.45</v>
      </c>
      <c r="R927" s="253">
        <v>287.8</v>
      </c>
      <c r="S927" s="253">
        <v>62.1</v>
      </c>
      <c r="T927" s="253">
        <v>81.25</v>
      </c>
      <c r="U927" s="253">
        <v>109.75</v>
      </c>
      <c r="V927" s="253">
        <v>900.5</v>
      </c>
      <c r="W927" s="253">
        <v>897.75</v>
      </c>
      <c r="X927" s="253">
        <v>206.25</v>
      </c>
      <c r="Y927" s="253">
        <v>377.35</v>
      </c>
    </row>
    <row r="928" spans="4:25" hidden="1" outlineLevel="1">
      <c r="D928" s="246" t="s">
        <v>759</v>
      </c>
      <c r="E928" s="246" t="s">
        <v>50</v>
      </c>
      <c r="F928" s="246" t="s">
        <v>467</v>
      </c>
      <c r="G928" s="246" t="s">
        <v>468</v>
      </c>
      <c r="H928" s="246" t="s">
        <v>469</v>
      </c>
      <c r="I928" s="246" t="s">
        <v>760</v>
      </c>
      <c r="J928" s="246" t="s">
        <v>108</v>
      </c>
      <c r="L928" s="258">
        <v>176620.75</v>
      </c>
      <c r="M928" s="253"/>
      <c r="N928" s="253">
        <v>12379.5</v>
      </c>
      <c r="O928" s="253">
        <v>16651.7</v>
      </c>
      <c r="P928" s="253">
        <v>13849.95</v>
      </c>
      <c r="Q928" s="253">
        <v>14368.9</v>
      </c>
      <c r="R928" s="253">
        <v>19818.55</v>
      </c>
      <c r="S928" s="253">
        <v>18372.099999999999</v>
      </c>
      <c r="T928" s="253">
        <v>19241</v>
      </c>
      <c r="U928" s="253">
        <v>6505.8</v>
      </c>
      <c r="V928" s="253">
        <v>11731.5</v>
      </c>
      <c r="W928" s="253">
        <v>16161</v>
      </c>
      <c r="X928" s="253">
        <v>19046.75</v>
      </c>
      <c r="Y928" s="253">
        <v>8494</v>
      </c>
    </row>
    <row r="929" spans="4:25" hidden="1" outlineLevel="1">
      <c r="D929" s="246" t="s">
        <v>2315</v>
      </c>
      <c r="E929" s="246" t="s">
        <v>49</v>
      </c>
      <c r="F929" s="246" t="s">
        <v>467</v>
      </c>
      <c r="G929" s="246" t="s">
        <v>468</v>
      </c>
      <c r="H929" s="246" t="s">
        <v>469</v>
      </c>
      <c r="I929" s="246" t="s">
        <v>2371</v>
      </c>
      <c r="J929" s="246" t="s">
        <v>110</v>
      </c>
      <c r="L929" s="258">
        <v>12283.050000000001</v>
      </c>
      <c r="M929" s="253"/>
      <c r="N929" s="253">
        <v>624.20000000000005</v>
      </c>
      <c r="O929" s="253">
        <v>386.3</v>
      </c>
      <c r="P929" s="253">
        <v>1980.9</v>
      </c>
      <c r="Q929" s="253">
        <v>635</v>
      </c>
      <c r="R929" s="253">
        <v>2512.75</v>
      </c>
      <c r="S929" s="253">
        <v>902.45</v>
      </c>
      <c r="T929" s="253">
        <v>491.1</v>
      </c>
      <c r="U929" s="253">
        <v>508</v>
      </c>
      <c r="V929" s="253">
        <v>1374</v>
      </c>
      <c r="W929" s="253">
        <v>1952.35</v>
      </c>
      <c r="X929" s="253">
        <v>266.3</v>
      </c>
      <c r="Y929" s="253">
        <v>649.70000000000005</v>
      </c>
    </row>
    <row r="930" spans="4:25" hidden="1" outlineLevel="1">
      <c r="D930" s="246" t="s">
        <v>311</v>
      </c>
      <c r="E930" s="246" t="s">
        <v>49</v>
      </c>
      <c r="F930" s="246" t="s">
        <v>467</v>
      </c>
      <c r="G930" s="246" t="s">
        <v>468</v>
      </c>
      <c r="H930" s="246" t="s">
        <v>469</v>
      </c>
      <c r="I930" s="246" t="s">
        <v>2937</v>
      </c>
      <c r="J930" s="246" t="s">
        <v>110</v>
      </c>
      <c r="L930" s="258">
        <v>1412.5</v>
      </c>
      <c r="M930" s="253"/>
      <c r="N930" s="253">
        <v>0</v>
      </c>
      <c r="O930" s="253">
        <v>37.5</v>
      </c>
      <c r="P930" s="253">
        <v>27</v>
      </c>
      <c r="Q930" s="253">
        <v>153</v>
      </c>
      <c r="R930" s="253">
        <v>182</v>
      </c>
      <c r="S930" s="253">
        <v>0</v>
      </c>
      <c r="T930" s="253">
        <v>408</v>
      </c>
      <c r="U930" s="253">
        <v>0</v>
      </c>
      <c r="V930" s="253">
        <v>0</v>
      </c>
      <c r="W930" s="253">
        <v>0</v>
      </c>
      <c r="X930" s="253">
        <v>0</v>
      </c>
      <c r="Y930" s="253">
        <v>605</v>
      </c>
    </row>
    <row r="931" spans="4:25" hidden="1" outlineLevel="1">
      <c r="D931" s="246" t="s">
        <v>3202</v>
      </c>
      <c r="E931" s="246" t="s">
        <v>2574</v>
      </c>
      <c r="F931" s="246" t="s">
        <v>467</v>
      </c>
      <c r="G931" s="246" t="s">
        <v>468</v>
      </c>
      <c r="H931" s="246" t="s">
        <v>469</v>
      </c>
      <c r="I931" s="246" t="s">
        <v>3203</v>
      </c>
      <c r="J931" s="246" t="s">
        <v>471</v>
      </c>
      <c r="L931" s="258">
        <v>389.44</v>
      </c>
      <c r="M931" s="253"/>
      <c r="N931" s="253"/>
      <c r="O931" s="253"/>
      <c r="P931" s="253"/>
      <c r="Q931" s="253"/>
      <c r="R931" s="253"/>
      <c r="S931" s="253"/>
      <c r="T931" s="253"/>
      <c r="U931" s="253"/>
      <c r="V931" s="253"/>
      <c r="W931" s="253"/>
      <c r="X931" s="253">
        <v>0</v>
      </c>
      <c r="Y931" s="253">
        <v>389.44</v>
      </c>
    </row>
    <row r="932" spans="4:25" hidden="1" outlineLevel="1">
      <c r="D932" s="246" t="s">
        <v>2792</v>
      </c>
      <c r="E932" s="246" t="s">
        <v>2574</v>
      </c>
      <c r="F932" s="246" t="s">
        <v>467</v>
      </c>
      <c r="G932" s="246" t="s">
        <v>468</v>
      </c>
      <c r="H932" s="246" t="s">
        <v>469</v>
      </c>
      <c r="I932" s="246" t="s">
        <v>2938</v>
      </c>
      <c r="J932" s="246" t="s">
        <v>471</v>
      </c>
      <c r="L932" s="258">
        <v>0</v>
      </c>
      <c r="M932" s="253"/>
      <c r="N932" s="253">
        <v>0</v>
      </c>
      <c r="O932" s="253">
        <v>0</v>
      </c>
      <c r="P932" s="253">
        <v>0</v>
      </c>
      <c r="Q932" s="253">
        <v>0</v>
      </c>
      <c r="R932" s="253">
        <v>0</v>
      </c>
      <c r="S932" s="253">
        <v>0</v>
      </c>
      <c r="T932" s="253">
        <v>0</v>
      </c>
      <c r="U932" s="253">
        <v>0</v>
      </c>
      <c r="V932" s="253">
        <v>0</v>
      </c>
      <c r="W932" s="253"/>
      <c r="X932" s="253"/>
      <c r="Y932" s="253"/>
    </row>
    <row r="933" spans="4:25" hidden="1" outlineLevel="1">
      <c r="D933" s="246" t="s">
        <v>2792</v>
      </c>
      <c r="E933" s="246" t="s">
        <v>2574</v>
      </c>
      <c r="F933" s="246" t="s">
        <v>467</v>
      </c>
      <c r="G933" s="246" t="s">
        <v>468</v>
      </c>
      <c r="H933" s="246" t="s">
        <v>469</v>
      </c>
      <c r="I933" s="246" t="s">
        <v>2939</v>
      </c>
      <c r="J933" s="246" t="s">
        <v>471</v>
      </c>
      <c r="L933" s="258">
        <v>4345.01</v>
      </c>
      <c r="M933" s="253"/>
      <c r="N933" s="253">
        <v>192.12</v>
      </c>
      <c r="O933" s="253">
        <v>224.68</v>
      </c>
      <c r="P933" s="253">
        <v>193.58</v>
      </c>
      <c r="Q933" s="253">
        <v>183.94</v>
      </c>
      <c r="R933" s="253">
        <v>50.46</v>
      </c>
      <c r="S933" s="253">
        <v>341</v>
      </c>
      <c r="T933" s="253">
        <v>231.42</v>
      </c>
      <c r="U933" s="253">
        <v>515.44000000000005</v>
      </c>
      <c r="V933" s="253">
        <v>805.04</v>
      </c>
      <c r="W933" s="253">
        <v>618.51</v>
      </c>
      <c r="X933" s="253">
        <v>911.56</v>
      </c>
      <c r="Y933" s="253">
        <v>77.260000000000005</v>
      </c>
    </row>
    <row r="934" spans="4:25" hidden="1" outlineLevel="1">
      <c r="D934" s="246" t="s">
        <v>202</v>
      </c>
      <c r="E934" s="246" t="s">
        <v>48</v>
      </c>
      <c r="F934" s="246" t="s">
        <v>467</v>
      </c>
      <c r="G934" s="246" t="s">
        <v>468</v>
      </c>
      <c r="H934" s="246" t="s">
        <v>469</v>
      </c>
      <c r="I934" s="246" t="s">
        <v>394</v>
      </c>
      <c r="J934" s="246" t="s">
        <v>109</v>
      </c>
      <c r="L934" s="258">
        <v>724704.93</v>
      </c>
      <c r="M934" s="253"/>
      <c r="N934" s="253">
        <v>37819.599999999999</v>
      </c>
      <c r="O934" s="253">
        <v>50936.6</v>
      </c>
      <c r="P934" s="253">
        <v>80100.3</v>
      </c>
      <c r="Q934" s="253">
        <v>43988.25</v>
      </c>
      <c r="R934" s="253">
        <v>28020.65</v>
      </c>
      <c r="S934" s="253">
        <v>19105.55</v>
      </c>
      <c r="T934" s="253">
        <v>57598.75</v>
      </c>
      <c r="U934" s="253">
        <v>37579.9</v>
      </c>
      <c r="V934" s="253">
        <v>58937.45</v>
      </c>
      <c r="W934" s="253">
        <v>104675.81</v>
      </c>
      <c r="X934" s="253">
        <v>97544.67</v>
      </c>
      <c r="Y934" s="253">
        <v>108397.4</v>
      </c>
    </row>
    <row r="935" spans="4:25" hidden="1" outlineLevel="1">
      <c r="D935" s="246" t="s">
        <v>202</v>
      </c>
      <c r="E935" s="246" t="s">
        <v>48</v>
      </c>
      <c r="F935" s="246" t="s">
        <v>467</v>
      </c>
      <c r="G935" s="246" t="s">
        <v>470</v>
      </c>
      <c r="H935" s="246" t="s">
        <v>469</v>
      </c>
      <c r="I935" s="246" t="s">
        <v>2372</v>
      </c>
      <c r="J935" s="246" t="s">
        <v>109</v>
      </c>
      <c r="L935" s="258">
        <v>10658.300000000001</v>
      </c>
      <c r="M935" s="253"/>
      <c r="N935" s="253">
        <v>557.79999999999995</v>
      </c>
      <c r="O935" s="253">
        <v>6</v>
      </c>
      <c r="P935" s="253">
        <v>243.8</v>
      </c>
      <c r="Q935" s="253">
        <v>331</v>
      </c>
      <c r="R935" s="253">
        <v>90.2</v>
      </c>
      <c r="S935" s="253">
        <v>29.8</v>
      </c>
      <c r="T935" s="253">
        <v>3.1</v>
      </c>
      <c r="U935" s="253">
        <v>48.2</v>
      </c>
      <c r="V935" s="253">
        <v>8453.6</v>
      </c>
      <c r="W935" s="253">
        <v>602.1</v>
      </c>
      <c r="X935" s="253">
        <v>234.7</v>
      </c>
      <c r="Y935" s="253">
        <v>58</v>
      </c>
    </row>
    <row r="936" spans="4:25" hidden="1" outlineLevel="1">
      <c r="D936" s="246" t="s">
        <v>2665</v>
      </c>
      <c r="E936" s="246" t="s">
        <v>2574</v>
      </c>
      <c r="F936" s="246" t="s">
        <v>465</v>
      </c>
      <c r="G936" s="246" t="s">
        <v>470</v>
      </c>
      <c r="H936" s="246" t="s">
        <v>469</v>
      </c>
      <c r="I936" s="246" t="s">
        <v>2940</v>
      </c>
      <c r="J936" s="246" t="s">
        <v>471</v>
      </c>
      <c r="L936" s="258">
        <v>12250</v>
      </c>
      <c r="M936" s="253"/>
      <c r="N936" s="253">
        <v>0</v>
      </c>
      <c r="O936" s="253">
        <v>6920</v>
      </c>
      <c r="P936" s="253">
        <v>4250</v>
      </c>
      <c r="Q936" s="253">
        <v>0</v>
      </c>
      <c r="R936" s="253">
        <v>0</v>
      </c>
      <c r="S936" s="253">
        <v>0</v>
      </c>
      <c r="T936" s="253">
        <v>0</v>
      </c>
      <c r="U936" s="253">
        <v>1080</v>
      </c>
      <c r="V936" s="253">
        <v>0</v>
      </c>
      <c r="W936" s="253">
        <v>0</v>
      </c>
      <c r="X936" s="253">
        <v>0</v>
      </c>
      <c r="Y936" s="253">
        <v>0</v>
      </c>
    </row>
    <row r="937" spans="4:25" hidden="1" outlineLevel="1">
      <c r="D937" s="246" t="s">
        <v>2665</v>
      </c>
      <c r="E937" s="246" t="s">
        <v>2574</v>
      </c>
      <c r="F937" s="246" t="s">
        <v>467</v>
      </c>
      <c r="G937" s="246" t="s">
        <v>468</v>
      </c>
      <c r="H937" s="246" t="s">
        <v>469</v>
      </c>
      <c r="I937" s="246" t="s">
        <v>2941</v>
      </c>
      <c r="J937" s="246" t="s">
        <v>471</v>
      </c>
      <c r="L937" s="258">
        <v>1214590</v>
      </c>
      <c r="M937" s="253"/>
      <c r="N937" s="253">
        <v>173242</v>
      </c>
      <c r="O937" s="253">
        <v>155734</v>
      </c>
      <c r="P937" s="253">
        <v>91293</v>
      </c>
      <c r="Q937" s="253">
        <v>81015.5</v>
      </c>
      <c r="R937" s="253">
        <v>59062</v>
      </c>
      <c r="S937" s="253">
        <v>57119</v>
      </c>
      <c r="T937" s="253">
        <v>74122</v>
      </c>
      <c r="U937" s="253">
        <v>64543.5</v>
      </c>
      <c r="V937" s="253">
        <v>19043</v>
      </c>
      <c r="W937" s="253">
        <v>92932</v>
      </c>
      <c r="X937" s="253">
        <v>262486</v>
      </c>
      <c r="Y937" s="253">
        <v>83998</v>
      </c>
    </row>
    <row r="938" spans="4:25" hidden="1" outlineLevel="1">
      <c r="D938" s="246" t="s">
        <v>2942</v>
      </c>
      <c r="E938" s="246" t="s">
        <v>2574</v>
      </c>
      <c r="F938" s="246" t="s">
        <v>467</v>
      </c>
      <c r="G938" s="246" t="s">
        <v>468</v>
      </c>
      <c r="H938" s="246" t="s">
        <v>469</v>
      </c>
      <c r="I938" s="246" t="s">
        <v>2943</v>
      </c>
      <c r="J938" s="246" t="s">
        <v>471</v>
      </c>
      <c r="L938" s="258">
        <v>2912.35</v>
      </c>
      <c r="M938" s="253"/>
      <c r="N938" s="253">
        <v>2761.2</v>
      </c>
      <c r="O938" s="253">
        <v>11.2</v>
      </c>
      <c r="P938" s="253">
        <v>2.5</v>
      </c>
      <c r="Q938" s="253">
        <v>2.1</v>
      </c>
      <c r="R938" s="253">
        <v>13.55</v>
      </c>
      <c r="S938" s="253">
        <v>8.9</v>
      </c>
      <c r="T938" s="253">
        <v>2.2999999999999998</v>
      </c>
      <c r="U938" s="253">
        <v>24.2</v>
      </c>
      <c r="V938" s="253">
        <v>0</v>
      </c>
      <c r="W938" s="253">
        <v>20.100000000000001</v>
      </c>
      <c r="X938" s="253">
        <v>0</v>
      </c>
      <c r="Y938" s="253">
        <v>66.3</v>
      </c>
    </row>
    <row r="939" spans="4:25" hidden="1" outlineLevel="1">
      <c r="D939" s="246" t="s">
        <v>1786</v>
      </c>
      <c r="E939" s="246" t="s">
        <v>1759</v>
      </c>
      <c r="F939" s="246" t="s">
        <v>467</v>
      </c>
      <c r="G939" s="246" t="s">
        <v>468</v>
      </c>
      <c r="H939" s="246" t="s">
        <v>469</v>
      </c>
      <c r="I939" s="246" t="s">
        <v>1851</v>
      </c>
      <c r="J939" s="246" t="s">
        <v>789</v>
      </c>
      <c r="L939" s="258">
        <v>16451.695032500003</v>
      </c>
      <c r="M939" s="253"/>
      <c r="N939" s="253">
        <v>2468.3519125000003</v>
      </c>
      <c r="O939" s="253">
        <v>7042.6226299999998</v>
      </c>
      <c r="P939" s="253">
        <v>639.86734999999999</v>
      </c>
      <c r="Q939" s="253">
        <v>109.8553</v>
      </c>
      <c r="R939" s="253">
        <v>1151.1382524999999</v>
      </c>
      <c r="S939" s="253">
        <v>1533.9512500000001</v>
      </c>
      <c r="T939" s="253">
        <v>641.73974999999996</v>
      </c>
      <c r="U939" s="253">
        <v>386.42609999999996</v>
      </c>
      <c r="V939" s="253">
        <v>1074.2146150000001</v>
      </c>
      <c r="W939" s="253">
        <v>1091.1990725000001</v>
      </c>
      <c r="X939" s="253">
        <v>312.3288</v>
      </c>
      <c r="Y939" s="253">
        <v>0</v>
      </c>
    </row>
    <row r="940" spans="4:25" hidden="1" outlineLevel="1">
      <c r="D940" s="246" t="s">
        <v>3204</v>
      </c>
      <c r="E940" s="246" t="s">
        <v>1759</v>
      </c>
      <c r="F940" s="246" t="s">
        <v>467</v>
      </c>
      <c r="G940" s="246" t="s">
        <v>468</v>
      </c>
      <c r="H940" s="246" t="s">
        <v>469</v>
      </c>
      <c r="I940" s="246" t="s">
        <v>3205</v>
      </c>
      <c r="J940" s="246" t="s">
        <v>789</v>
      </c>
      <c r="L940" s="258">
        <v>0</v>
      </c>
      <c r="M940" s="253"/>
      <c r="N940" s="253"/>
      <c r="O940" s="253"/>
      <c r="P940" s="253"/>
      <c r="Q940" s="253"/>
      <c r="R940" s="253"/>
      <c r="S940" s="253"/>
      <c r="T940" s="253"/>
      <c r="U940" s="253"/>
      <c r="V940" s="253"/>
      <c r="W940" s="253"/>
      <c r="X940" s="253">
        <v>0</v>
      </c>
      <c r="Y940" s="253">
        <v>0</v>
      </c>
    </row>
    <row r="941" spans="4:25" hidden="1" outlineLevel="1">
      <c r="D941" s="246" t="s">
        <v>2277</v>
      </c>
      <c r="E941" s="246" t="s">
        <v>1759</v>
      </c>
      <c r="F941" s="246" t="s">
        <v>467</v>
      </c>
      <c r="G941" s="246" t="s">
        <v>468</v>
      </c>
      <c r="H941" s="246" t="s">
        <v>469</v>
      </c>
      <c r="I941" s="246" t="s">
        <v>2373</v>
      </c>
      <c r="J941" s="246" t="s">
        <v>789</v>
      </c>
      <c r="L941" s="258">
        <v>0</v>
      </c>
      <c r="M941" s="253"/>
      <c r="N941" s="253">
        <v>0</v>
      </c>
      <c r="O941" s="253">
        <v>0</v>
      </c>
      <c r="P941" s="253">
        <v>0</v>
      </c>
      <c r="Q941" s="253">
        <v>0</v>
      </c>
      <c r="R941" s="253">
        <v>0</v>
      </c>
      <c r="S941" s="253">
        <v>0</v>
      </c>
      <c r="T941" s="253">
        <v>0</v>
      </c>
      <c r="U941" s="253">
        <v>0</v>
      </c>
      <c r="V941" s="253">
        <v>0</v>
      </c>
      <c r="W941" s="253">
        <v>0</v>
      </c>
      <c r="X941" s="253">
        <v>0</v>
      </c>
      <c r="Y941" s="253">
        <v>0</v>
      </c>
    </row>
    <row r="942" spans="4:25" hidden="1" outlineLevel="1">
      <c r="D942" s="246" t="s">
        <v>513</v>
      </c>
      <c r="E942" s="246" t="s">
        <v>49</v>
      </c>
      <c r="F942" s="246" t="s">
        <v>467</v>
      </c>
      <c r="G942" s="246" t="s">
        <v>468</v>
      </c>
      <c r="H942" s="246" t="s">
        <v>469</v>
      </c>
      <c r="I942" s="246" t="s">
        <v>2944</v>
      </c>
      <c r="J942" s="246" t="s">
        <v>110</v>
      </c>
      <c r="L942" s="258">
        <v>15235</v>
      </c>
      <c r="M942" s="253"/>
      <c r="N942" s="253">
        <v>615</v>
      </c>
      <c r="O942" s="253">
        <v>0</v>
      </c>
      <c r="P942" s="253">
        <v>60</v>
      </c>
      <c r="Q942" s="253">
        <v>7200</v>
      </c>
      <c r="R942" s="253">
        <v>0</v>
      </c>
      <c r="S942" s="253">
        <v>7200</v>
      </c>
      <c r="T942" s="253">
        <v>160</v>
      </c>
      <c r="U942" s="253">
        <v>0</v>
      </c>
      <c r="V942" s="253">
        <v>0</v>
      </c>
      <c r="W942" s="253">
        <v>0</v>
      </c>
      <c r="X942" s="253">
        <v>0</v>
      </c>
      <c r="Y942" s="253">
        <v>0</v>
      </c>
    </row>
    <row r="943" spans="4:25" hidden="1" outlineLevel="1">
      <c r="D943" s="246" t="s">
        <v>514</v>
      </c>
      <c r="E943" s="246" t="s">
        <v>49</v>
      </c>
      <c r="F943" s="246" t="s">
        <v>467</v>
      </c>
      <c r="G943" s="246" t="s">
        <v>468</v>
      </c>
      <c r="H943" s="246" t="s">
        <v>469</v>
      </c>
      <c r="I943" s="246" t="s">
        <v>1559</v>
      </c>
      <c r="J943" s="246" t="s">
        <v>110</v>
      </c>
      <c r="L943" s="258">
        <v>22193</v>
      </c>
      <c r="M943" s="253"/>
      <c r="N943" s="253">
        <v>2215</v>
      </c>
      <c r="O943" s="253">
        <v>794</v>
      </c>
      <c r="P943" s="253">
        <v>3823</v>
      </c>
      <c r="Q943" s="253">
        <v>4803</v>
      </c>
      <c r="R943" s="253">
        <v>2296</v>
      </c>
      <c r="S943" s="253">
        <v>282</v>
      </c>
      <c r="T943" s="253">
        <v>2239</v>
      </c>
      <c r="U943" s="253">
        <v>1103</v>
      </c>
      <c r="V943" s="253">
        <v>691</v>
      </c>
      <c r="W943" s="253">
        <v>2503</v>
      </c>
      <c r="X943" s="253">
        <v>733</v>
      </c>
      <c r="Y943" s="253">
        <v>711</v>
      </c>
    </row>
    <row r="944" spans="4:25" hidden="1" outlineLevel="1">
      <c r="D944" s="246" t="s">
        <v>1525</v>
      </c>
      <c r="E944" s="246" t="s">
        <v>48</v>
      </c>
      <c r="F944" s="246" t="s">
        <v>467</v>
      </c>
      <c r="G944" s="246" t="s">
        <v>468</v>
      </c>
      <c r="H944" s="246" t="s">
        <v>469</v>
      </c>
      <c r="I944" s="246" t="s">
        <v>1560</v>
      </c>
      <c r="J944" s="246" t="s">
        <v>109</v>
      </c>
      <c r="L944" s="258">
        <v>591.08999999999992</v>
      </c>
      <c r="M944" s="253"/>
      <c r="N944" s="253">
        <v>0</v>
      </c>
      <c r="O944" s="253">
        <v>12.4</v>
      </c>
      <c r="P944" s="253">
        <v>3.34</v>
      </c>
      <c r="Q944" s="253">
        <v>2.2799999999999998</v>
      </c>
      <c r="R944" s="253">
        <v>0</v>
      </c>
      <c r="S944" s="253">
        <v>18.88</v>
      </c>
      <c r="T944" s="253">
        <v>7.99</v>
      </c>
      <c r="U944" s="253">
        <v>97</v>
      </c>
      <c r="V944" s="253">
        <v>122.2</v>
      </c>
      <c r="W944" s="253">
        <v>235.63</v>
      </c>
      <c r="X944" s="253">
        <v>44.37</v>
      </c>
      <c r="Y944" s="253">
        <v>47</v>
      </c>
    </row>
    <row r="945" spans="4:25" hidden="1" outlineLevel="1">
      <c r="D945" s="246" t="s">
        <v>2094</v>
      </c>
      <c r="E945" s="246" t="s">
        <v>1759</v>
      </c>
      <c r="F945" s="246" t="s">
        <v>467</v>
      </c>
      <c r="G945" s="246" t="s">
        <v>468</v>
      </c>
      <c r="H945" s="246" t="s">
        <v>469</v>
      </c>
      <c r="I945" s="246" t="s">
        <v>1987</v>
      </c>
      <c r="J945" s="246" t="s">
        <v>789</v>
      </c>
      <c r="L945" s="258">
        <v>0</v>
      </c>
      <c r="M945" s="253"/>
      <c r="N945" s="253">
        <v>0</v>
      </c>
      <c r="O945" s="253">
        <v>0</v>
      </c>
      <c r="P945" s="253">
        <v>0</v>
      </c>
      <c r="Q945" s="253">
        <v>0</v>
      </c>
      <c r="R945" s="253">
        <v>0</v>
      </c>
      <c r="S945" s="253">
        <v>0</v>
      </c>
      <c r="T945" s="253">
        <v>0</v>
      </c>
      <c r="U945" s="253">
        <v>0</v>
      </c>
      <c r="V945" s="253">
        <v>0</v>
      </c>
      <c r="W945" s="253">
        <v>0</v>
      </c>
      <c r="X945" s="253">
        <v>0</v>
      </c>
      <c r="Y945" s="253">
        <v>0</v>
      </c>
    </row>
    <row r="946" spans="4:25" hidden="1" outlineLevel="1">
      <c r="D946" s="246" t="s">
        <v>2159</v>
      </c>
      <c r="E946" s="246" t="s">
        <v>48</v>
      </c>
      <c r="F946" s="246" t="s">
        <v>467</v>
      </c>
      <c r="G946" s="246" t="s">
        <v>468</v>
      </c>
      <c r="H946" s="246" t="s">
        <v>469</v>
      </c>
      <c r="I946" s="246" t="s">
        <v>2160</v>
      </c>
      <c r="J946" s="246" t="s">
        <v>109</v>
      </c>
      <c r="L946" s="258">
        <v>982.40000000000009</v>
      </c>
      <c r="M946" s="253"/>
      <c r="N946" s="253">
        <v>280</v>
      </c>
      <c r="O946" s="253">
        <v>383.6</v>
      </c>
      <c r="P946" s="253">
        <v>318.8</v>
      </c>
      <c r="Q946" s="253"/>
      <c r="R946" s="253"/>
      <c r="S946" s="253"/>
      <c r="T946" s="253"/>
      <c r="U946" s="253"/>
      <c r="V946" s="253"/>
      <c r="W946" s="253"/>
      <c r="X946" s="253"/>
      <c r="Y946" s="253"/>
    </row>
    <row r="947" spans="4:25" hidden="1" outlineLevel="1">
      <c r="D947" s="246" t="s">
        <v>2796</v>
      </c>
      <c r="E947" s="246" t="s">
        <v>2574</v>
      </c>
      <c r="F947" s="246" t="s">
        <v>465</v>
      </c>
      <c r="G947" s="246" t="s">
        <v>470</v>
      </c>
      <c r="H947" s="246" t="s">
        <v>469</v>
      </c>
      <c r="I947" s="246" t="s">
        <v>2945</v>
      </c>
      <c r="J947" s="246" t="s">
        <v>471</v>
      </c>
      <c r="L947" s="258">
        <v>13714.6</v>
      </c>
      <c r="M947" s="253"/>
      <c r="N947" s="253">
        <v>0</v>
      </c>
      <c r="O947" s="253">
        <v>0</v>
      </c>
      <c r="P947" s="253">
        <v>3355.7</v>
      </c>
      <c r="Q947" s="253">
        <v>0</v>
      </c>
      <c r="R947" s="253">
        <v>0</v>
      </c>
      <c r="S947" s="253">
        <v>0</v>
      </c>
      <c r="T947" s="253">
        <v>6857.3</v>
      </c>
      <c r="U947" s="253">
        <v>0</v>
      </c>
      <c r="V947" s="253">
        <v>0</v>
      </c>
      <c r="W947" s="253">
        <v>0</v>
      </c>
      <c r="X947" s="253">
        <v>0</v>
      </c>
      <c r="Y947" s="253">
        <v>3501.6</v>
      </c>
    </row>
    <row r="948" spans="4:25" hidden="1" outlineLevel="1">
      <c r="D948" s="246" t="s">
        <v>2796</v>
      </c>
      <c r="E948" s="246" t="s">
        <v>2574</v>
      </c>
      <c r="F948" s="246" t="s">
        <v>467</v>
      </c>
      <c r="G948" s="246" t="s">
        <v>468</v>
      </c>
      <c r="H948" s="246" t="s">
        <v>469</v>
      </c>
      <c r="I948" s="246" t="s">
        <v>2946</v>
      </c>
      <c r="J948" s="246" t="s">
        <v>471</v>
      </c>
      <c r="L948" s="258">
        <v>376234.92500000005</v>
      </c>
      <c r="M948" s="253"/>
      <c r="N948" s="253">
        <v>47610.85</v>
      </c>
      <c r="O948" s="253">
        <v>28365.45</v>
      </c>
      <c r="P948" s="253">
        <v>22107.9</v>
      </c>
      <c r="Q948" s="253">
        <v>25527.4</v>
      </c>
      <c r="R948" s="253">
        <v>27115.599999999999</v>
      </c>
      <c r="S948" s="253">
        <v>18878.599999999999</v>
      </c>
      <c r="T948" s="253">
        <v>14631.6</v>
      </c>
      <c r="U948" s="253">
        <v>7134.6</v>
      </c>
      <c r="V948" s="253">
        <v>21271.8</v>
      </c>
      <c r="W948" s="253">
        <v>19833.95</v>
      </c>
      <c r="X948" s="253">
        <v>104468.35</v>
      </c>
      <c r="Y948" s="253">
        <v>39288.824999999997</v>
      </c>
    </row>
    <row r="949" spans="4:25" hidden="1" outlineLevel="1">
      <c r="D949" s="246" t="s">
        <v>1989</v>
      </c>
      <c r="E949" s="246" t="s">
        <v>48</v>
      </c>
      <c r="F949" s="246" t="s">
        <v>467</v>
      </c>
      <c r="G949" s="246" t="s">
        <v>468</v>
      </c>
      <c r="H949" s="246" t="s">
        <v>469</v>
      </c>
      <c r="I949" s="246" t="s">
        <v>2374</v>
      </c>
      <c r="J949" s="246" t="s">
        <v>109</v>
      </c>
      <c r="L949" s="258">
        <v>13.920000000000002</v>
      </c>
      <c r="M949" s="253"/>
      <c r="N949" s="253">
        <v>10</v>
      </c>
      <c r="O949" s="253">
        <v>0</v>
      </c>
      <c r="P949" s="253">
        <v>0</v>
      </c>
      <c r="Q949" s="253">
        <v>0</v>
      </c>
      <c r="R949" s="253">
        <v>0</v>
      </c>
      <c r="S949" s="253">
        <v>0</v>
      </c>
      <c r="T949" s="253">
        <v>0</v>
      </c>
      <c r="U949" s="253">
        <v>1</v>
      </c>
      <c r="V949" s="253">
        <v>1</v>
      </c>
      <c r="W949" s="253">
        <v>0.96</v>
      </c>
      <c r="X949" s="253">
        <v>0.96</v>
      </c>
      <c r="Y949" s="253">
        <v>0</v>
      </c>
    </row>
    <row r="950" spans="4:25" hidden="1" outlineLevel="1">
      <c r="D950" s="246" t="s">
        <v>761</v>
      </c>
      <c r="E950" s="246" t="s">
        <v>49</v>
      </c>
      <c r="F950" s="246" t="s">
        <v>467</v>
      </c>
      <c r="G950" s="246" t="s">
        <v>468</v>
      </c>
      <c r="H950" s="246" t="s">
        <v>469</v>
      </c>
      <c r="I950" s="246" t="s">
        <v>762</v>
      </c>
      <c r="J950" s="246" t="s">
        <v>106</v>
      </c>
      <c r="L950" s="258">
        <v>6244522.6499999985</v>
      </c>
      <c r="M950" s="253"/>
      <c r="N950" s="253">
        <v>381602.8</v>
      </c>
      <c r="O950" s="253">
        <v>718819.25</v>
      </c>
      <c r="P950" s="253">
        <v>607808.1</v>
      </c>
      <c r="Q950" s="253">
        <v>525603.05000000005</v>
      </c>
      <c r="R950" s="253">
        <v>645451.80000000005</v>
      </c>
      <c r="S950" s="253">
        <v>429074.8</v>
      </c>
      <c r="T950" s="253">
        <v>349845.75</v>
      </c>
      <c r="U950" s="253">
        <v>1094224.8999999999</v>
      </c>
      <c r="V950" s="253">
        <v>450919.85</v>
      </c>
      <c r="W950" s="253">
        <v>352593.95</v>
      </c>
      <c r="X950" s="253">
        <v>322641.3</v>
      </c>
      <c r="Y950" s="253">
        <v>365937.1</v>
      </c>
    </row>
    <row r="951" spans="4:25" hidden="1" outlineLevel="1">
      <c r="D951" s="246" t="s">
        <v>773</v>
      </c>
      <c r="E951" s="246" t="s">
        <v>48</v>
      </c>
      <c r="F951" s="246" t="s">
        <v>467</v>
      </c>
      <c r="G951" s="246" t="s">
        <v>468</v>
      </c>
      <c r="H951" s="246" t="s">
        <v>469</v>
      </c>
      <c r="I951" s="246" t="s">
        <v>17</v>
      </c>
      <c r="J951" s="246" t="s">
        <v>109</v>
      </c>
      <c r="L951" s="258">
        <v>26893.1</v>
      </c>
      <c r="M951" s="253"/>
      <c r="N951" s="253">
        <v>819.96</v>
      </c>
      <c r="O951" s="253">
        <v>1129.92</v>
      </c>
      <c r="P951" s="253">
        <v>49.69</v>
      </c>
      <c r="Q951" s="253">
        <v>222.46</v>
      </c>
      <c r="R951" s="253">
        <v>12.89</v>
      </c>
      <c r="S951" s="253">
        <v>38.57</v>
      </c>
      <c r="T951" s="253">
        <v>369.18</v>
      </c>
      <c r="U951" s="253">
        <v>537.82000000000005</v>
      </c>
      <c r="V951" s="253">
        <v>193.67</v>
      </c>
      <c r="W951" s="253">
        <v>5661</v>
      </c>
      <c r="X951" s="253">
        <v>2225.91</v>
      </c>
      <c r="Y951" s="253">
        <v>15632.03</v>
      </c>
    </row>
    <row r="952" spans="4:25" hidden="1" outlineLevel="1">
      <c r="D952" s="246" t="s">
        <v>773</v>
      </c>
      <c r="E952" s="246" t="s">
        <v>48</v>
      </c>
      <c r="F952" s="246" t="s">
        <v>467</v>
      </c>
      <c r="G952" s="246" t="s">
        <v>470</v>
      </c>
      <c r="H952" s="246" t="s">
        <v>469</v>
      </c>
      <c r="I952" s="246" t="s">
        <v>2375</v>
      </c>
      <c r="J952" s="246" t="s">
        <v>109</v>
      </c>
      <c r="L952" s="258">
        <v>4</v>
      </c>
      <c r="M952" s="253"/>
      <c r="N952" s="253">
        <v>0</v>
      </c>
      <c r="O952" s="253">
        <v>0</v>
      </c>
      <c r="P952" s="253">
        <v>0</v>
      </c>
      <c r="Q952" s="253">
        <v>4</v>
      </c>
      <c r="R952" s="253">
        <v>0</v>
      </c>
      <c r="S952" s="253">
        <v>0</v>
      </c>
      <c r="T952" s="253">
        <v>0</v>
      </c>
      <c r="U952" s="253">
        <v>0</v>
      </c>
      <c r="V952" s="253">
        <v>0</v>
      </c>
      <c r="W952" s="253">
        <v>0</v>
      </c>
      <c r="X952" s="253">
        <v>0</v>
      </c>
      <c r="Y952" s="253">
        <v>0</v>
      </c>
    </row>
    <row r="953" spans="4:25" hidden="1" outlineLevel="1">
      <c r="D953" s="246" t="s">
        <v>1787</v>
      </c>
      <c r="E953" s="246" t="s">
        <v>1759</v>
      </c>
      <c r="F953" s="246" t="s">
        <v>467</v>
      </c>
      <c r="G953" s="246" t="s">
        <v>468</v>
      </c>
      <c r="H953" s="246" t="s">
        <v>469</v>
      </c>
      <c r="I953" s="246" t="s">
        <v>1852</v>
      </c>
      <c r="J953" s="246" t="s">
        <v>789</v>
      </c>
      <c r="L953" s="258">
        <v>54492.030645499995</v>
      </c>
      <c r="M953" s="253"/>
      <c r="N953" s="253">
        <v>1156.3079499999999</v>
      </c>
      <c r="O953" s="253">
        <v>1989.9157749999999</v>
      </c>
      <c r="P953" s="253">
        <v>16507.7832175</v>
      </c>
      <c r="Q953" s="253">
        <v>3204.3395499999997</v>
      </c>
      <c r="R953" s="253">
        <v>831.1278299999999</v>
      </c>
      <c r="S953" s="253">
        <v>666.989373</v>
      </c>
      <c r="T953" s="253">
        <v>1110.2085749999999</v>
      </c>
      <c r="U953" s="253">
        <v>21515.197039999999</v>
      </c>
      <c r="V953" s="253">
        <v>858.47188000000006</v>
      </c>
      <c r="W953" s="253">
        <v>1243.4771000000001</v>
      </c>
      <c r="X953" s="253">
        <v>4528.9597800000001</v>
      </c>
      <c r="Y953" s="253">
        <v>879.25257499999998</v>
      </c>
    </row>
    <row r="954" spans="4:25" hidden="1" outlineLevel="1">
      <c r="D954" s="246" t="s">
        <v>907</v>
      </c>
      <c r="E954" s="246" t="s">
        <v>1759</v>
      </c>
      <c r="F954" s="246" t="s">
        <v>467</v>
      </c>
      <c r="G954" s="246" t="s">
        <v>468</v>
      </c>
      <c r="H954" s="246" t="s">
        <v>469</v>
      </c>
      <c r="I954" s="246" t="s">
        <v>1853</v>
      </c>
      <c r="J954" s="246" t="s">
        <v>789</v>
      </c>
      <c r="L954" s="258">
        <v>11842.032555000003</v>
      </c>
      <c r="M954" s="253"/>
      <c r="N954" s="253">
        <v>1993.83375</v>
      </c>
      <c r="O954" s="253">
        <v>571.61365999999998</v>
      </c>
      <c r="P954" s="253">
        <v>3809.2221850000001</v>
      </c>
      <c r="Q954" s="253">
        <v>602.54690000000005</v>
      </c>
      <c r="R954" s="253">
        <v>956.81906000000004</v>
      </c>
      <c r="S954" s="253">
        <v>792.61813500000005</v>
      </c>
      <c r="T954" s="253">
        <v>318.48961500000001</v>
      </c>
      <c r="U954" s="253">
        <v>240.48794000000001</v>
      </c>
      <c r="V954" s="253">
        <v>646.77416000000005</v>
      </c>
      <c r="W954" s="253">
        <v>943.08687999999995</v>
      </c>
      <c r="X954" s="253">
        <v>388.70195000000001</v>
      </c>
      <c r="Y954" s="253">
        <v>577.83831999999995</v>
      </c>
    </row>
    <row r="955" spans="4:25" hidden="1" outlineLevel="1">
      <c r="D955" s="246" t="s">
        <v>3206</v>
      </c>
      <c r="E955" s="246" t="s">
        <v>1759</v>
      </c>
      <c r="F955" s="246" t="s">
        <v>467</v>
      </c>
      <c r="G955" s="246" t="s">
        <v>468</v>
      </c>
      <c r="H955" s="246" t="s">
        <v>469</v>
      </c>
      <c r="I955" s="246" t="s">
        <v>3207</v>
      </c>
      <c r="J955" s="246" t="s">
        <v>789</v>
      </c>
      <c r="L955" s="258">
        <v>0</v>
      </c>
      <c r="M955" s="253"/>
      <c r="N955" s="253"/>
      <c r="O955" s="253"/>
      <c r="P955" s="253"/>
      <c r="Q955" s="253"/>
      <c r="R955" s="253"/>
      <c r="S955" s="253"/>
      <c r="T955" s="253"/>
      <c r="U955" s="253"/>
      <c r="V955" s="253"/>
      <c r="W955" s="253"/>
      <c r="X955" s="253">
        <v>0</v>
      </c>
      <c r="Y955" s="253">
        <v>0</v>
      </c>
    </row>
    <row r="956" spans="4:25" hidden="1" outlineLevel="1">
      <c r="D956" s="246" t="s">
        <v>1788</v>
      </c>
      <c r="E956" s="246" t="s">
        <v>1759</v>
      </c>
      <c r="F956" s="246" t="s">
        <v>467</v>
      </c>
      <c r="G956" s="246" t="s">
        <v>468</v>
      </c>
      <c r="H956" s="246" t="s">
        <v>469</v>
      </c>
      <c r="I956" s="246" t="s">
        <v>1854</v>
      </c>
      <c r="J956" s="246" t="s">
        <v>789</v>
      </c>
      <c r="L956" s="258">
        <v>6722.64</v>
      </c>
      <c r="M956" s="253"/>
      <c r="N956" s="253">
        <v>0</v>
      </c>
      <c r="O956" s="253">
        <v>0</v>
      </c>
      <c r="P956" s="253">
        <v>0</v>
      </c>
      <c r="Q956" s="253">
        <v>0</v>
      </c>
      <c r="R956" s="253">
        <v>0</v>
      </c>
      <c r="S956" s="253">
        <v>0</v>
      </c>
      <c r="T956" s="253">
        <v>6722.64</v>
      </c>
      <c r="U956" s="253">
        <v>0</v>
      </c>
      <c r="V956" s="253">
        <v>0</v>
      </c>
      <c r="W956" s="253">
        <v>0</v>
      </c>
      <c r="X956" s="253">
        <v>0</v>
      </c>
      <c r="Y956" s="253">
        <v>0</v>
      </c>
    </row>
    <row r="957" spans="4:25" hidden="1" outlineLevel="1">
      <c r="D957" s="246" t="s">
        <v>546</v>
      </c>
      <c r="E957" s="246" t="s">
        <v>49</v>
      </c>
      <c r="F957" s="246" t="s">
        <v>467</v>
      </c>
      <c r="G957" s="246" t="s">
        <v>468</v>
      </c>
      <c r="H957" s="246" t="s">
        <v>469</v>
      </c>
      <c r="I957" s="246" t="s">
        <v>456</v>
      </c>
      <c r="J957" s="246" t="s">
        <v>106</v>
      </c>
      <c r="L957" s="258">
        <v>136588.11152999999</v>
      </c>
      <c r="M957" s="253"/>
      <c r="N957" s="253">
        <v>12769.473169999999</v>
      </c>
      <c r="O957" s="253">
        <v>6565.3800700000002</v>
      </c>
      <c r="P957" s="253">
        <v>22353.697370000002</v>
      </c>
      <c r="Q957" s="253">
        <v>17613.8279</v>
      </c>
      <c r="R957" s="253">
        <v>8610.9756600000001</v>
      </c>
      <c r="S957" s="253">
        <v>8416.4539700000005</v>
      </c>
      <c r="T957" s="253">
        <v>3703.2825499999999</v>
      </c>
      <c r="U957" s="253">
        <v>9090.92749</v>
      </c>
      <c r="V957" s="253">
        <v>6683.3991999999998</v>
      </c>
      <c r="W957" s="253">
        <v>18349.366839999999</v>
      </c>
      <c r="X957" s="253">
        <v>4115.3977699999996</v>
      </c>
      <c r="Y957" s="253">
        <v>18315.929539999997</v>
      </c>
    </row>
    <row r="958" spans="4:25" hidden="1" outlineLevel="1">
      <c r="D958" s="246" t="s">
        <v>1021</v>
      </c>
      <c r="E958" s="246" t="s">
        <v>50</v>
      </c>
      <c r="F958" s="246" t="s">
        <v>467</v>
      </c>
      <c r="G958" s="246" t="s">
        <v>468</v>
      </c>
      <c r="H958" s="246" t="s">
        <v>469</v>
      </c>
      <c r="I958" s="246" t="s">
        <v>1022</v>
      </c>
      <c r="J958" s="246" t="s">
        <v>108</v>
      </c>
      <c r="L958" s="258">
        <v>29319.309999999998</v>
      </c>
      <c r="M958" s="253"/>
      <c r="N958" s="253">
        <v>860.28</v>
      </c>
      <c r="O958" s="253">
        <v>1927.45</v>
      </c>
      <c r="P958" s="253">
        <v>789.79</v>
      </c>
      <c r="Q958" s="253">
        <v>1193.06</v>
      </c>
      <c r="R958" s="253">
        <v>861.59</v>
      </c>
      <c r="S958" s="253">
        <v>5151.6099999999997</v>
      </c>
      <c r="T958" s="253">
        <v>5985.55</v>
      </c>
      <c r="U958" s="253">
        <v>2091.2600000000002</v>
      </c>
      <c r="V958" s="253">
        <v>3280.93</v>
      </c>
      <c r="W958" s="253">
        <v>925.21</v>
      </c>
      <c r="X958" s="253">
        <v>790.25</v>
      </c>
      <c r="Y958" s="253">
        <v>5462.33</v>
      </c>
    </row>
    <row r="959" spans="4:25" hidden="1" outlineLevel="1">
      <c r="D959" s="246" t="s">
        <v>516</v>
      </c>
      <c r="E959" s="246" t="s">
        <v>48</v>
      </c>
      <c r="F959" s="246" t="s">
        <v>465</v>
      </c>
      <c r="G959" s="246" t="s">
        <v>470</v>
      </c>
      <c r="H959" s="246" t="s">
        <v>469</v>
      </c>
      <c r="I959" s="246" t="s">
        <v>3208</v>
      </c>
      <c r="J959" s="246" t="s">
        <v>109</v>
      </c>
      <c r="L959" s="258">
        <v>0</v>
      </c>
      <c r="M959" s="253"/>
      <c r="N959" s="253"/>
      <c r="O959" s="253"/>
      <c r="P959" s="253"/>
      <c r="Q959" s="253"/>
      <c r="R959" s="253"/>
      <c r="S959" s="253"/>
      <c r="T959" s="253"/>
      <c r="U959" s="253"/>
      <c r="V959" s="253">
        <v>0</v>
      </c>
      <c r="W959" s="253">
        <v>0</v>
      </c>
      <c r="X959" s="253">
        <v>0</v>
      </c>
      <c r="Y959" s="253">
        <v>0</v>
      </c>
    </row>
    <row r="960" spans="4:25" hidden="1" outlineLevel="1">
      <c r="D960" s="246" t="s">
        <v>516</v>
      </c>
      <c r="E960" s="246" t="s">
        <v>48</v>
      </c>
      <c r="F960" s="246" t="s">
        <v>467</v>
      </c>
      <c r="G960" s="246" t="s">
        <v>468</v>
      </c>
      <c r="H960" s="246" t="s">
        <v>469</v>
      </c>
      <c r="I960" s="246" t="s">
        <v>387</v>
      </c>
      <c r="J960" s="246" t="s">
        <v>109</v>
      </c>
      <c r="L960" s="258">
        <v>3348108.500560001</v>
      </c>
      <c r="M960" s="253"/>
      <c r="N960" s="253">
        <v>574130.92260000005</v>
      </c>
      <c r="O960" s="253">
        <v>366977.70455999998</v>
      </c>
      <c r="P960" s="253">
        <v>496322.07060000004</v>
      </c>
      <c r="Q960" s="253">
        <v>368448.30599999998</v>
      </c>
      <c r="R960" s="253">
        <v>326517.478</v>
      </c>
      <c r="S960" s="253">
        <v>299978.01400000002</v>
      </c>
      <c r="T960" s="253">
        <v>152801.75040000002</v>
      </c>
      <c r="U960" s="253">
        <v>131238.31080000001</v>
      </c>
      <c r="V960" s="253">
        <v>115010.1298</v>
      </c>
      <c r="W960" s="253">
        <v>312956.36599999998</v>
      </c>
      <c r="X960" s="253">
        <v>78236.690799999997</v>
      </c>
      <c r="Y960" s="253">
        <v>125490.757</v>
      </c>
    </row>
    <row r="961" spans="4:25" hidden="1" outlineLevel="1">
      <c r="D961" s="246" t="s">
        <v>516</v>
      </c>
      <c r="E961" s="246" t="s">
        <v>48</v>
      </c>
      <c r="F961" s="246" t="s">
        <v>467</v>
      </c>
      <c r="G961" s="246" t="s">
        <v>470</v>
      </c>
      <c r="H961" s="246" t="s">
        <v>469</v>
      </c>
      <c r="I961" s="246" t="s">
        <v>2376</v>
      </c>
      <c r="J961" s="246" t="s">
        <v>109</v>
      </c>
      <c r="L961" s="258">
        <v>25139.179999999997</v>
      </c>
      <c r="M961" s="253"/>
      <c r="N961" s="253">
        <v>2492.83</v>
      </c>
      <c r="O961" s="253">
        <v>16.100000000000001</v>
      </c>
      <c r="P961" s="253">
        <v>85</v>
      </c>
      <c r="Q961" s="253">
        <v>2119.85</v>
      </c>
      <c r="R961" s="253">
        <v>2949</v>
      </c>
      <c r="S961" s="253">
        <v>377</v>
      </c>
      <c r="T961" s="253">
        <v>3784.5</v>
      </c>
      <c r="U961" s="253">
        <v>2989.4</v>
      </c>
      <c r="V961" s="253">
        <v>1160</v>
      </c>
      <c r="W961" s="253">
        <v>4880.3999999999996</v>
      </c>
      <c r="X961" s="253">
        <v>3681.1</v>
      </c>
      <c r="Y961" s="253">
        <v>604</v>
      </c>
    </row>
    <row r="962" spans="4:25" hidden="1" outlineLevel="1">
      <c r="D962" s="246" t="s">
        <v>1023</v>
      </c>
      <c r="E962" s="246" t="s">
        <v>48</v>
      </c>
      <c r="F962" s="246" t="s">
        <v>467</v>
      </c>
      <c r="G962" s="246" t="s">
        <v>468</v>
      </c>
      <c r="H962" s="246" t="s">
        <v>469</v>
      </c>
      <c r="I962" s="246" t="s">
        <v>1024</v>
      </c>
      <c r="J962" s="246" t="s">
        <v>109</v>
      </c>
      <c r="L962" s="258">
        <v>21854.61</v>
      </c>
      <c r="M962" s="253"/>
      <c r="N962" s="253">
        <v>1</v>
      </c>
      <c r="O962" s="253">
        <v>23.55</v>
      </c>
      <c r="P962" s="253">
        <v>13.39</v>
      </c>
      <c r="Q962" s="253">
        <v>6.08</v>
      </c>
      <c r="R962" s="253">
        <v>12603.7</v>
      </c>
      <c r="S962" s="253">
        <v>0</v>
      </c>
      <c r="T962" s="253">
        <v>7286.24</v>
      </c>
      <c r="U962" s="253">
        <v>0</v>
      </c>
      <c r="V962" s="253">
        <v>0</v>
      </c>
      <c r="W962" s="253">
        <v>1446.24</v>
      </c>
      <c r="X962" s="253">
        <v>467.6</v>
      </c>
      <c r="Y962" s="253">
        <v>6.81</v>
      </c>
    </row>
    <row r="963" spans="4:25" hidden="1" outlineLevel="1">
      <c r="D963" s="246" t="s">
        <v>914</v>
      </c>
      <c r="E963" s="246" t="s">
        <v>1759</v>
      </c>
      <c r="F963" s="246" t="s">
        <v>467</v>
      </c>
      <c r="G963" s="246" t="s">
        <v>468</v>
      </c>
      <c r="H963" s="246" t="s">
        <v>469</v>
      </c>
      <c r="I963" s="246" t="s">
        <v>1855</v>
      </c>
      <c r="J963" s="246" t="s">
        <v>789</v>
      </c>
      <c r="L963" s="258">
        <v>5277.0873577200009</v>
      </c>
      <c r="M963" s="253"/>
      <c r="N963" s="253">
        <v>210.53852499999999</v>
      </c>
      <c r="O963" s="253">
        <v>129.5661375</v>
      </c>
      <c r="P963" s="253">
        <v>3401.5147099999999</v>
      </c>
      <c r="Q963" s="253">
        <v>1046.5165374999999</v>
      </c>
      <c r="R963" s="253">
        <v>152.77880772</v>
      </c>
      <c r="S963" s="253">
        <v>0</v>
      </c>
      <c r="T963" s="253">
        <v>0</v>
      </c>
      <c r="U963" s="253">
        <v>0</v>
      </c>
      <c r="V963" s="253">
        <v>149.74960000000002</v>
      </c>
      <c r="W963" s="253">
        <v>0</v>
      </c>
      <c r="X963" s="253">
        <v>149.47139999999999</v>
      </c>
      <c r="Y963" s="253">
        <v>36.951639999999998</v>
      </c>
    </row>
    <row r="964" spans="4:25" hidden="1" outlineLevel="1">
      <c r="D964" s="246" t="s">
        <v>1894</v>
      </c>
      <c r="E964" s="246" t="s">
        <v>48</v>
      </c>
      <c r="F964" s="246" t="s">
        <v>467</v>
      </c>
      <c r="G964" s="246" t="s">
        <v>468</v>
      </c>
      <c r="H964" s="246" t="s">
        <v>469</v>
      </c>
      <c r="I964" s="246" t="s">
        <v>2377</v>
      </c>
      <c r="J964" s="246" t="s">
        <v>109</v>
      </c>
      <c r="L964" s="258">
        <v>120.4</v>
      </c>
      <c r="M964" s="253"/>
      <c r="N964" s="253">
        <v>0</v>
      </c>
      <c r="O964" s="253">
        <v>9.5</v>
      </c>
      <c r="P964" s="253">
        <v>13</v>
      </c>
      <c r="Q964" s="253">
        <v>18</v>
      </c>
      <c r="R964" s="253">
        <v>15.8</v>
      </c>
      <c r="S964" s="253">
        <v>0</v>
      </c>
      <c r="T964" s="253">
        <v>0</v>
      </c>
      <c r="U964" s="253">
        <v>7.6</v>
      </c>
      <c r="V964" s="253">
        <v>8.8000000000000007</v>
      </c>
      <c r="W964" s="253">
        <v>15.45</v>
      </c>
      <c r="X964" s="253">
        <v>4</v>
      </c>
      <c r="Y964" s="253">
        <v>28.25</v>
      </c>
    </row>
    <row r="965" spans="4:25" hidden="1" outlineLevel="1">
      <c r="D965" s="246" t="s">
        <v>2947</v>
      </c>
      <c r="E965" s="246" t="s">
        <v>2574</v>
      </c>
      <c r="F965" s="246" t="s">
        <v>467</v>
      </c>
      <c r="G965" s="246" t="s">
        <v>468</v>
      </c>
      <c r="H965" s="246" t="s">
        <v>469</v>
      </c>
      <c r="I965" s="246" t="s">
        <v>2947</v>
      </c>
      <c r="J965" s="246" t="s">
        <v>471</v>
      </c>
      <c r="L965" s="258">
        <v>2012.3500000000004</v>
      </c>
      <c r="M965" s="253"/>
      <c r="N965" s="253">
        <v>111.97499999999999</v>
      </c>
      <c r="O965" s="253">
        <v>66.099999999999994</v>
      </c>
      <c r="P965" s="253">
        <v>110.15</v>
      </c>
      <c r="Q965" s="253">
        <v>76.400000000000006</v>
      </c>
      <c r="R965" s="253">
        <v>95.65</v>
      </c>
      <c r="S965" s="253">
        <v>246.47499999999999</v>
      </c>
      <c r="T965" s="253">
        <v>55.95</v>
      </c>
      <c r="U965" s="253">
        <v>284.2</v>
      </c>
      <c r="V965" s="253">
        <v>272.14999999999998</v>
      </c>
      <c r="W965" s="253">
        <v>98.4</v>
      </c>
      <c r="X965" s="253">
        <v>241.65</v>
      </c>
      <c r="Y965" s="253">
        <v>353.25</v>
      </c>
    </row>
    <row r="966" spans="4:25" hidden="1" outlineLevel="1">
      <c r="D966" s="246" t="s">
        <v>334</v>
      </c>
      <c r="E966" s="246" t="s">
        <v>48</v>
      </c>
      <c r="F966" s="246" t="s">
        <v>467</v>
      </c>
      <c r="G966" s="246" t="s">
        <v>468</v>
      </c>
      <c r="H966" s="246" t="s">
        <v>469</v>
      </c>
      <c r="I966" s="246" t="s">
        <v>395</v>
      </c>
      <c r="J966" s="246" t="s">
        <v>109</v>
      </c>
      <c r="L966" s="258">
        <v>2272481.9</v>
      </c>
      <c r="M966" s="253"/>
      <c r="N966" s="253">
        <v>92315.199999999997</v>
      </c>
      <c r="O966" s="253">
        <v>145557.9</v>
      </c>
      <c r="P966" s="253">
        <v>156661.6</v>
      </c>
      <c r="Q966" s="253">
        <v>171161.1</v>
      </c>
      <c r="R966" s="253">
        <v>178549.6</v>
      </c>
      <c r="S966" s="253">
        <v>250477.1</v>
      </c>
      <c r="T966" s="253">
        <v>225682.4</v>
      </c>
      <c r="U966" s="253">
        <v>308807.5</v>
      </c>
      <c r="V966" s="253">
        <v>222568</v>
      </c>
      <c r="W966" s="253">
        <v>197310.8</v>
      </c>
      <c r="X966" s="253">
        <v>240264.4</v>
      </c>
      <c r="Y966" s="253">
        <v>83126.3</v>
      </c>
    </row>
    <row r="967" spans="4:25" hidden="1" outlineLevel="1">
      <c r="D967" s="246" t="s">
        <v>334</v>
      </c>
      <c r="E967" s="246" t="s">
        <v>48</v>
      </c>
      <c r="F967" s="246" t="s">
        <v>467</v>
      </c>
      <c r="G967" s="246" t="s">
        <v>470</v>
      </c>
      <c r="H967" s="246" t="s">
        <v>469</v>
      </c>
      <c r="I967" s="246" t="s">
        <v>2378</v>
      </c>
      <c r="J967" s="246" t="s">
        <v>109</v>
      </c>
      <c r="L967" s="258">
        <v>19607.100000000002</v>
      </c>
      <c r="M967" s="253"/>
      <c r="N967" s="253">
        <v>19</v>
      </c>
      <c r="O967" s="253">
        <v>50</v>
      </c>
      <c r="P967" s="253">
        <v>0</v>
      </c>
      <c r="Q967" s="253">
        <v>3283.5</v>
      </c>
      <c r="R967" s="253">
        <v>1075.5999999999999</v>
      </c>
      <c r="S967" s="253">
        <v>681.6</v>
      </c>
      <c r="T967" s="253">
        <v>6541</v>
      </c>
      <c r="U967" s="253">
        <v>28</v>
      </c>
      <c r="V967" s="253">
        <v>3009.2</v>
      </c>
      <c r="W967" s="253">
        <v>651</v>
      </c>
      <c r="X967" s="253">
        <v>1139.2</v>
      </c>
      <c r="Y967" s="253">
        <v>3129</v>
      </c>
    </row>
    <row r="968" spans="4:25" hidden="1" outlineLevel="1">
      <c r="D968" s="246" t="s">
        <v>1706</v>
      </c>
      <c r="E968" s="246" t="s">
        <v>49</v>
      </c>
      <c r="F968" s="246" t="s">
        <v>467</v>
      </c>
      <c r="G968" s="246" t="s">
        <v>468</v>
      </c>
      <c r="H968" s="246" t="s">
        <v>469</v>
      </c>
      <c r="I968" s="246" t="s">
        <v>1707</v>
      </c>
      <c r="J968" s="246" t="s">
        <v>106</v>
      </c>
      <c r="L968" s="258">
        <v>34451.509999999995</v>
      </c>
      <c r="M968" s="253"/>
      <c r="N968" s="253">
        <v>1076.55</v>
      </c>
      <c r="O968" s="253">
        <v>1029.76</v>
      </c>
      <c r="P968" s="253">
        <v>2246.0700000000002</v>
      </c>
      <c r="Q968" s="253">
        <v>897.04</v>
      </c>
      <c r="R968" s="253">
        <v>3110.85</v>
      </c>
      <c r="S968" s="253">
        <v>3010.32</v>
      </c>
      <c r="T968" s="253">
        <v>1233.79</v>
      </c>
      <c r="U968" s="253">
        <v>2973.57</v>
      </c>
      <c r="V968" s="253">
        <v>4070.26</v>
      </c>
      <c r="W968" s="253">
        <v>5792.17</v>
      </c>
      <c r="X968" s="253">
        <v>6505.3</v>
      </c>
      <c r="Y968" s="253">
        <v>2505.83</v>
      </c>
    </row>
    <row r="969" spans="4:25" hidden="1" outlineLevel="1">
      <c r="D969" s="246" t="s">
        <v>517</v>
      </c>
      <c r="E969" s="246" t="s">
        <v>49</v>
      </c>
      <c r="F969" s="246" t="s">
        <v>465</v>
      </c>
      <c r="G969" s="246" t="s">
        <v>470</v>
      </c>
      <c r="H969" s="246" t="s">
        <v>469</v>
      </c>
      <c r="I969" s="246" t="s">
        <v>3209</v>
      </c>
      <c r="J969" s="246" t="s">
        <v>106</v>
      </c>
      <c r="L969" s="258">
        <v>0</v>
      </c>
      <c r="M969" s="253"/>
      <c r="N969" s="253"/>
      <c r="O969" s="253"/>
      <c r="P969" s="253"/>
      <c r="Q969" s="253"/>
      <c r="R969" s="253"/>
      <c r="S969" s="253"/>
      <c r="T969" s="253"/>
      <c r="U969" s="253"/>
      <c r="V969" s="253">
        <v>0</v>
      </c>
      <c r="W969" s="253">
        <v>0</v>
      </c>
      <c r="X969" s="253">
        <v>0</v>
      </c>
      <c r="Y969" s="253">
        <v>0</v>
      </c>
    </row>
    <row r="970" spans="4:25" hidden="1" outlineLevel="1">
      <c r="D970" s="246" t="s">
        <v>517</v>
      </c>
      <c r="E970" s="246" t="s">
        <v>49</v>
      </c>
      <c r="F970" s="246" t="s">
        <v>467</v>
      </c>
      <c r="G970" s="246" t="s">
        <v>468</v>
      </c>
      <c r="H970" s="246" t="s">
        <v>469</v>
      </c>
      <c r="I970" s="246" t="s">
        <v>262</v>
      </c>
      <c r="J970" s="246" t="s">
        <v>106</v>
      </c>
      <c r="L970" s="258">
        <v>2159696.91</v>
      </c>
      <c r="M970" s="253"/>
      <c r="N970" s="253">
        <v>134580.59</v>
      </c>
      <c r="O970" s="253">
        <v>269126.03999999998</v>
      </c>
      <c r="P970" s="253">
        <v>202074.2</v>
      </c>
      <c r="Q970" s="253">
        <v>250042.05</v>
      </c>
      <c r="R970" s="253">
        <v>221681.95</v>
      </c>
      <c r="S970" s="253">
        <v>124616.65</v>
      </c>
      <c r="T970" s="253">
        <v>185598.87</v>
      </c>
      <c r="U970" s="253">
        <v>110762.02</v>
      </c>
      <c r="V970" s="253">
        <v>150685.1</v>
      </c>
      <c r="W970" s="253">
        <v>123118.54</v>
      </c>
      <c r="X970" s="253">
        <v>190669.43</v>
      </c>
      <c r="Y970" s="253">
        <v>196741.47</v>
      </c>
    </row>
    <row r="971" spans="4:25" hidden="1" outlineLevel="1">
      <c r="D971" s="246" t="s">
        <v>517</v>
      </c>
      <c r="E971" s="246" t="s">
        <v>49</v>
      </c>
      <c r="F971" s="246" t="s">
        <v>467</v>
      </c>
      <c r="G971" s="246" t="s">
        <v>470</v>
      </c>
      <c r="H971" s="246" t="s">
        <v>469</v>
      </c>
      <c r="I971" s="246" t="s">
        <v>1561</v>
      </c>
      <c r="J971" s="246" t="s">
        <v>106</v>
      </c>
      <c r="L971" s="258">
        <v>15906.69</v>
      </c>
      <c r="M971" s="253"/>
      <c r="N971" s="253">
        <v>829.04</v>
      </c>
      <c r="O971" s="253">
        <v>1036.95</v>
      </c>
      <c r="P971" s="253">
        <v>793.37</v>
      </c>
      <c r="Q971" s="253">
        <v>277.5</v>
      </c>
      <c r="R971" s="253">
        <v>1296.51</v>
      </c>
      <c r="S971" s="253">
        <v>1414.55</v>
      </c>
      <c r="T971" s="253">
        <v>2550.96</v>
      </c>
      <c r="U971" s="253">
        <v>1126.45</v>
      </c>
      <c r="V971" s="253">
        <v>2433.96</v>
      </c>
      <c r="W971" s="253">
        <v>1264.78</v>
      </c>
      <c r="X971" s="253">
        <v>1915.8</v>
      </c>
      <c r="Y971" s="253">
        <v>966.82</v>
      </c>
    </row>
    <row r="972" spans="4:25" hidden="1" outlineLevel="1">
      <c r="D972" s="246" t="s">
        <v>547</v>
      </c>
      <c r="E972" s="246" t="s">
        <v>49</v>
      </c>
      <c r="F972" s="246" t="s">
        <v>467</v>
      </c>
      <c r="G972" s="246" t="s">
        <v>468</v>
      </c>
      <c r="H972" s="246" t="s">
        <v>469</v>
      </c>
      <c r="I972" s="246" t="s">
        <v>353</v>
      </c>
      <c r="J972" s="246" t="s">
        <v>106</v>
      </c>
      <c r="L972" s="258">
        <v>56274.64</v>
      </c>
      <c r="M972" s="253"/>
      <c r="N972" s="253">
        <v>2398.2600000000002</v>
      </c>
      <c r="O972" s="253">
        <v>4142.01</v>
      </c>
      <c r="P972" s="253">
        <v>2211.0100000000002</v>
      </c>
      <c r="Q972" s="253">
        <v>12607.7</v>
      </c>
      <c r="R972" s="253">
        <v>7480.22</v>
      </c>
      <c r="S972" s="253">
        <v>2580</v>
      </c>
      <c r="T972" s="253">
        <v>15800.6</v>
      </c>
      <c r="U972" s="253">
        <v>1234.2</v>
      </c>
      <c r="V972" s="253">
        <v>1526.97</v>
      </c>
      <c r="W972" s="253">
        <v>2340.8200000000002</v>
      </c>
      <c r="X972" s="253">
        <v>2456.7600000000002</v>
      </c>
      <c r="Y972" s="253">
        <v>1496.09</v>
      </c>
    </row>
    <row r="973" spans="4:25" hidden="1" outlineLevel="1">
      <c r="D973" s="246" t="s">
        <v>2948</v>
      </c>
      <c r="E973" s="246" t="s">
        <v>2574</v>
      </c>
      <c r="F973" s="246" t="s">
        <v>467</v>
      </c>
      <c r="G973" s="246" t="s">
        <v>468</v>
      </c>
      <c r="H973" s="246" t="s">
        <v>469</v>
      </c>
      <c r="I973" s="246" t="s">
        <v>2949</v>
      </c>
      <c r="J973" s="246" t="s">
        <v>471</v>
      </c>
      <c r="L973" s="258">
        <v>6567.79</v>
      </c>
      <c r="M973" s="253"/>
      <c r="N973" s="253">
        <v>317.35000000000002</v>
      </c>
      <c r="O973" s="253">
        <v>198.95</v>
      </c>
      <c r="P973" s="253">
        <v>728.65</v>
      </c>
      <c r="Q973" s="253">
        <v>471.85</v>
      </c>
      <c r="R973" s="253">
        <v>1001.425</v>
      </c>
      <c r="S973" s="253">
        <v>527.375</v>
      </c>
      <c r="T973" s="253">
        <v>1007.09</v>
      </c>
      <c r="U973" s="253">
        <v>357.95</v>
      </c>
      <c r="V973" s="253">
        <v>616.47500000000002</v>
      </c>
      <c r="W973" s="253">
        <v>681.47500000000002</v>
      </c>
      <c r="X973" s="253">
        <v>460.55</v>
      </c>
      <c r="Y973" s="253">
        <v>198.65</v>
      </c>
    </row>
    <row r="974" spans="4:25" hidden="1" outlineLevel="1">
      <c r="D974" s="246" t="s">
        <v>2799</v>
      </c>
      <c r="E974" s="246" t="s">
        <v>2574</v>
      </c>
      <c r="F974" s="246" t="s">
        <v>465</v>
      </c>
      <c r="G974" s="246" t="s">
        <v>470</v>
      </c>
      <c r="H974" s="246" t="s">
        <v>469</v>
      </c>
      <c r="I974" s="246" t="s">
        <v>2950</v>
      </c>
      <c r="J974" s="246" t="s">
        <v>471</v>
      </c>
      <c r="L974" s="258">
        <v>30</v>
      </c>
      <c r="M974" s="253"/>
      <c r="N974" s="253">
        <v>0</v>
      </c>
      <c r="O974" s="253">
        <v>0</v>
      </c>
      <c r="P974" s="253">
        <v>0</v>
      </c>
      <c r="Q974" s="253">
        <v>0</v>
      </c>
      <c r="R974" s="253">
        <v>0</v>
      </c>
      <c r="S974" s="253">
        <v>0</v>
      </c>
      <c r="T974" s="253">
        <v>0</v>
      </c>
      <c r="U974" s="253">
        <v>0</v>
      </c>
      <c r="V974" s="253">
        <v>0</v>
      </c>
      <c r="W974" s="253">
        <v>0</v>
      </c>
      <c r="X974" s="253">
        <v>0</v>
      </c>
      <c r="Y974" s="253">
        <v>30</v>
      </c>
    </row>
    <row r="975" spans="4:25" hidden="1" outlineLevel="1">
      <c r="D975" s="246" t="s">
        <v>2799</v>
      </c>
      <c r="E975" s="246" t="s">
        <v>2574</v>
      </c>
      <c r="F975" s="246" t="s">
        <v>467</v>
      </c>
      <c r="G975" s="246" t="s">
        <v>468</v>
      </c>
      <c r="H975" s="246" t="s">
        <v>469</v>
      </c>
      <c r="I975" s="246" t="s">
        <v>2951</v>
      </c>
      <c r="J975" s="246" t="s">
        <v>471</v>
      </c>
      <c r="L975" s="258">
        <v>165223.35</v>
      </c>
      <c r="M975" s="253"/>
      <c r="N975" s="253">
        <v>10396.299999999999</v>
      </c>
      <c r="O975" s="253">
        <v>6389</v>
      </c>
      <c r="P975" s="253">
        <v>3353.05</v>
      </c>
      <c r="Q975" s="253">
        <v>2388.25</v>
      </c>
      <c r="R975" s="253">
        <v>4726.8</v>
      </c>
      <c r="S975" s="253">
        <v>2482.75</v>
      </c>
      <c r="T975" s="253">
        <v>15670.85</v>
      </c>
      <c r="U975" s="253">
        <v>1567.45</v>
      </c>
      <c r="V975" s="253">
        <v>3792.45</v>
      </c>
      <c r="W975" s="253">
        <v>6396.05</v>
      </c>
      <c r="X975" s="253">
        <v>55889.05</v>
      </c>
      <c r="Y975" s="253">
        <v>52171.35</v>
      </c>
    </row>
    <row r="976" spans="4:25" hidden="1" outlineLevel="1">
      <c r="D976" s="246" t="s">
        <v>2952</v>
      </c>
      <c r="E976" s="246" t="s">
        <v>48</v>
      </c>
      <c r="F976" s="246" t="s">
        <v>467</v>
      </c>
      <c r="G976" s="246" t="s">
        <v>468</v>
      </c>
      <c r="H976" s="246" t="s">
        <v>469</v>
      </c>
      <c r="I976" s="246" t="s">
        <v>2953</v>
      </c>
      <c r="J976" s="246" t="s">
        <v>109</v>
      </c>
      <c r="L976" s="258">
        <v>2122.6999999999998</v>
      </c>
      <c r="M976" s="253"/>
      <c r="N976" s="253">
        <v>604.9</v>
      </c>
      <c r="O976" s="253">
        <v>25.8</v>
      </c>
      <c r="P976" s="253">
        <v>99.35</v>
      </c>
      <c r="Q976" s="253">
        <v>663</v>
      </c>
      <c r="R976" s="253">
        <v>243.35</v>
      </c>
      <c r="S976" s="253">
        <v>19.350000000000001</v>
      </c>
      <c r="T976" s="253">
        <v>2</v>
      </c>
      <c r="U976" s="253">
        <v>38.200000000000003</v>
      </c>
      <c r="V976" s="253">
        <v>82.5</v>
      </c>
      <c r="W976" s="253">
        <v>31.15</v>
      </c>
      <c r="X976" s="253">
        <v>15.6</v>
      </c>
      <c r="Y976" s="253">
        <v>297.5</v>
      </c>
    </row>
    <row r="977" spans="4:25" hidden="1" outlineLevel="1">
      <c r="D977" s="246" t="s">
        <v>2954</v>
      </c>
      <c r="E977" s="246" t="s">
        <v>49</v>
      </c>
      <c r="F977" s="246" t="s">
        <v>467</v>
      </c>
      <c r="G977" s="246" t="s">
        <v>468</v>
      </c>
      <c r="H977" s="246" t="s">
        <v>469</v>
      </c>
      <c r="I977" s="246" t="s">
        <v>2955</v>
      </c>
      <c r="J977" s="246" t="s">
        <v>110</v>
      </c>
      <c r="L977" s="258">
        <v>6121.9000000000005</v>
      </c>
      <c r="M977" s="253"/>
      <c r="N977" s="253">
        <v>215.2</v>
      </c>
      <c r="O977" s="253">
        <v>200.6</v>
      </c>
      <c r="P977" s="253">
        <v>1052.8</v>
      </c>
      <c r="Q977" s="253">
        <v>16.2</v>
      </c>
      <c r="R977" s="253">
        <v>2742</v>
      </c>
      <c r="S977" s="253">
        <v>184.5</v>
      </c>
      <c r="T977" s="253">
        <v>0</v>
      </c>
      <c r="U977" s="253">
        <v>1161</v>
      </c>
      <c r="V977" s="253">
        <v>76.5</v>
      </c>
      <c r="W977" s="253">
        <v>473.1</v>
      </c>
      <c r="X977" s="253">
        <v>0</v>
      </c>
      <c r="Y977" s="253">
        <v>0</v>
      </c>
    </row>
    <row r="978" spans="4:25" hidden="1" outlineLevel="1">
      <c r="D978" s="246" t="s">
        <v>264</v>
      </c>
      <c r="E978" s="246" t="s">
        <v>49</v>
      </c>
      <c r="F978" s="246" t="s">
        <v>467</v>
      </c>
      <c r="G978" s="246" t="s">
        <v>468</v>
      </c>
      <c r="H978" s="246" t="s">
        <v>469</v>
      </c>
      <c r="I978" s="246" t="s">
        <v>2956</v>
      </c>
      <c r="J978" s="246" t="s">
        <v>110</v>
      </c>
      <c r="L978" s="258">
        <v>1399.5</v>
      </c>
      <c r="M978" s="253"/>
      <c r="N978" s="253">
        <v>15.1</v>
      </c>
      <c r="O978" s="253">
        <v>19.649999999999999</v>
      </c>
      <c r="P978" s="253">
        <v>40.450000000000003</v>
      </c>
      <c r="Q978" s="253">
        <v>10.199999999999999</v>
      </c>
      <c r="R978" s="253">
        <v>26.05</v>
      </c>
      <c r="S978" s="253">
        <v>3.4</v>
      </c>
      <c r="T978" s="253">
        <v>18.2</v>
      </c>
      <c r="U978" s="253">
        <v>18.7</v>
      </c>
      <c r="V978" s="253">
        <v>305</v>
      </c>
      <c r="W978" s="253">
        <v>32</v>
      </c>
      <c r="X978" s="253">
        <v>798.6</v>
      </c>
      <c r="Y978" s="253">
        <v>112.15</v>
      </c>
    </row>
    <row r="979" spans="4:25" hidden="1" outlineLevel="1">
      <c r="D979" s="246" t="s">
        <v>2109</v>
      </c>
      <c r="E979" s="246" t="s">
        <v>2574</v>
      </c>
      <c r="F979" s="246" t="s">
        <v>465</v>
      </c>
      <c r="G979" s="246" t="s">
        <v>470</v>
      </c>
      <c r="H979" s="246" t="s">
        <v>469</v>
      </c>
      <c r="I979" s="246" t="s">
        <v>2957</v>
      </c>
      <c r="J979" s="246" t="s">
        <v>471</v>
      </c>
      <c r="L979" s="258">
        <v>0</v>
      </c>
      <c r="M979" s="253"/>
      <c r="N979" s="253">
        <v>0</v>
      </c>
      <c r="O979" s="253">
        <v>0</v>
      </c>
      <c r="P979" s="253">
        <v>0</v>
      </c>
      <c r="Q979" s="253">
        <v>0</v>
      </c>
      <c r="R979" s="253">
        <v>0</v>
      </c>
      <c r="S979" s="253">
        <v>0</v>
      </c>
      <c r="T979" s="253">
        <v>0</v>
      </c>
      <c r="U979" s="253">
        <v>0</v>
      </c>
      <c r="V979" s="253">
        <v>0</v>
      </c>
      <c r="W979" s="253">
        <v>0</v>
      </c>
      <c r="X979" s="253">
        <v>0</v>
      </c>
      <c r="Y979" s="253">
        <v>0</v>
      </c>
    </row>
    <row r="980" spans="4:25" hidden="1" outlineLevel="1">
      <c r="D980" s="246" t="s">
        <v>2109</v>
      </c>
      <c r="E980" s="246" t="s">
        <v>2574</v>
      </c>
      <c r="F980" s="246" t="s">
        <v>467</v>
      </c>
      <c r="G980" s="246" t="s">
        <v>468</v>
      </c>
      <c r="H980" s="246" t="s">
        <v>469</v>
      </c>
      <c r="I980" s="246" t="s">
        <v>2958</v>
      </c>
      <c r="J980" s="246" t="s">
        <v>471</v>
      </c>
      <c r="L980" s="258">
        <v>443224.7</v>
      </c>
      <c r="M980" s="253"/>
      <c r="N980" s="253">
        <v>29628.75</v>
      </c>
      <c r="O980" s="253">
        <v>15000.375</v>
      </c>
      <c r="P980" s="253">
        <v>31716.5</v>
      </c>
      <c r="Q980" s="253">
        <v>37027.474999999999</v>
      </c>
      <c r="R980" s="253">
        <v>53095.125</v>
      </c>
      <c r="S980" s="253">
        <v>103951.22500000001</v>
      </c>
      <c r="T980" s="253">
        <v>60992.125</v>
      </c>
      <c r="U980" s="253">
        <v>23093.75</v>
      </c>
      <c r="V980" s="253">
        <v>12937.75</v>
      </c>
      <c r="W980" s="253">
        <v>16830.375</v>
      </c>
      <c r="X980" s="253">
        <v>25788.625</v>
      </c>
      <c r="Y980" s="253">
        <v>33162.625</v>
      </c>
    </row>
    <row r="981" spans="4:25" hidden="1" outlineLevel="1">
      <c r="D981" s="246" t="s">
        <v>2109</v>
      </c>
      <c r="E981" s="246" t="s">
        <v>2574</v>
      </c>
      <c r="F981" s="246" t="s">
        <v>467</v>
      </c>
      <c r="G981" s="246" t="s">
        <v>470</v>
      </c>
      <c r="H981" s="246" t="s">
        <v>469</v>
      </c>
      <c r="I981" s="246" t="s">
        <v>2959</v>
      </c>
      <c r="J981" s="246" t="s">
        <v>471</v>
      </c>
      <c r="L981" s="258">
        <v>28060</v>
      </c>
      <c r="M981" s="253"/>
      <c r="N981" s="253">
        <v>12</v>
      </c>
      <c r="O981" s="253">
        <v>0</v>
      </c>
      <c r="P981" s="253">
        <v>182.5</v>
      </c>
      <c r="Q981" s="253">
        <v>713</v>
      </c>
      <c r="R981" s="253">
        <v>3713</v>
      </c>
      <c r="S981" s="253">
        <v>15484.5</v>
      </c>
      <c r="T981" s="253">
        <v>7200</v>
      </c>
      <c r="U981" s="253">
        <v>0</v>
      </c>
      <c r="V981" s="253">
        <v>0</v>
      </c>
      <c r="W981" s="253">
        <v>0</v>
      </c>
      <c r="X981" s="253">
        <v>235</v>
      </c>
      <c r="Y981" s="253">
        <v>520</v>
      </c>
    </row>
    <row r="982" spans="4:25" hidden="1" outlineLevel="1">
      <c r="D982" s="246" t="s">
        <v>314</v>
      </c>
      <c r="E982" s="246" t="s">
        <v>49</v>
      </c>
      <c r="F982" s="246" t="s">
        <v>467</v>
      </c>
      <c r="G982" s="246" t="s">
        <v>468</v>
      </c>
      <c r="H982" s="246" t="s">
        <v>469</v>
      </c>
      <c r="I982" s="246" t="s">
        <v>354</v>
      </c>
      <c r="J982" s="246" t="s">
        <v>106</v>
      </c>
      <c r="L982" s="258">
        <v>25317.78</v>
      </c>
      <c r="M982" s="253"/>
      <c r="N982" s="253">
        <v>2705.85</v>
      </c>
      <c r="O982" s="253">
        <v>1832.01</v>
      </c>
      <c r="P982" s="253">
        <v>1686.93</v>
      </c>
      <c r="Q982" s="253">
        <v>2139.67</v>
      </c>
      <c r="R982" s="253">
        <v>1940.74</v>
      </c>
      <c r="S982" s="253">
        <v>1466.45</v>
      </c>
      <c r="T982" s="253">
        <v>3926.12</v>
      </c>
      <c r="U982" s="253">
        <v>2088.6</v>
      </c>
      <c r="V982" s="253">
        <v>2765.84</v>
      </c>
      <c r="W982" s="253">
        <v>1520.15</v>
      </c>
      <c r="X982" s="253">
        <v>1090.3499999999999</v>
      </c>
      <c r="Y982" s="253">
        <v>2155.0700000000002</v>
      </c>
    </row>
    <row r="983" spans="4:25" hidden="1" outlineLevel="1">
      <c r="D983" s="246" t="s">
        <v>2161</v>
      </c>
      <c r="E983" s="246" t="s">
        <v>49</v>
      </c>
      <c r="F983" s="246" t="s">
        <v>467</v>
      </c>
      <c r="G983" s="246" t="s">
        <v>468</v>
      </c>
      <c r="H983" s="246" t="s">
        <v>469</v>
      </c>
      <c r="I983" s="246" t="s">
        <v>2162</v>
      </c>
      <c r="J983" s="246" t="s">
        <v>106</v>
      </c>
      <c r="L983" s="258">
        <v>94.20999999999998</v>
      </c>
      <c r="M983" s="253"/>
      <c r="N983" s="253">
        <v>0.1</v>
      </c>
      <c r="O983" s="253">
        <v>6.48</v>
      </c>
      <c r="P983" s="253">
        <v>0.97</v>
      </c>
      <c r="Q983" s="253">
        <v>18.12</v>
      </c>
      <c r="R983" s="253">
        <v>5.54</v>
      </c>
      <c r="S983" s="253">
        <v>21.71</v>
      </c>
      <c r="T983" s="253">
        <v>17.68</v>
      </c>
      <c r="U983" s="253">
        <v>15.1</v>
      </c>
      <c r="V983" s="253">
        <v>6.5</v>
      </c>
      <c r="W983" s="253">
        <v>1.71</v>
      </c>
      <c r="X983" s="253">
        <v>0.1</v>
      </c>
      <c r="Y983" s="253">
        <v>0.2</v>
      </c>
    </row>
    <row r="984" spans="4:25" hidden="1" outlineLevel="1">
      <c r="D984" s="246" t="s">
        <v>315</v>
      </c>
      <c r="E984" s="246" t="s">
        <v>49</v>
      </c>
      <c r="F984" s="246" t="s">
        <v>467</v>
      </c>
      <c r="G984" s="246" t="s">
        <v>468</v>
      </c>
      <c r="H984" s="246" t="s">
        <v>469</v>
      </c>
      <c r="I984" s="246" t="s">
        <v>1750</v>
      </c>
      <c r="J984" s="246" t="s">
        <v>110</v>
      </c>
      <c r="L984" s="258">
        <v>196.19</v>
      </c>
      <c r="M984" s="253"/>
      <c r="N984" s="253">
        <v>0.6</v>
      </c>
      <c r="O984" s="253">
        <v>0</v>
      </c>
      <c r="P984" s="253">
        <v>15.51</v>
      </c>
      <c r="Q984" s="253">
        <v>0</v>
      </c>
      <c r="R984" s="253">
        <v>139.12</v>
      </c>
      <c r="S984" s="253">
        <v>28</v>
      </c>
      <c r="T984" s="253">
        <v>1.48</v>
      </c>
      <c r="U984" s="253">
        <v>7.2</v>
      </c>
      <c r="V984" s="253">
        <v>0</v>
      </c>
      <c r="W984" s="253">
        <v>0</v>
      </c>
      <c r="X984" s="253">
        <v>4.28</v>
      </c>
      <c r="Y984" s="253">
        <v>0</v>
      </c>
    </row>
    <row r="985" spans="4:25" hidden="1" outlineLevel="1">
      <c r="D985" s="246" t="s">
        <v>1731</v>
      </c>
      <c r="E985" s="246" t="s">
        <v>49</v>
      </c>
      <c r="F985" s="246" t="s">
        <v>465</v>
      </c>
      <c r="G985" s="246" t="s">
        <v>470</v>
      </c>
      <c r="H985" s="246" t="s">
        <v>469</v>
      </c>
      <c r="I985" s="246" t="s">
        <v>3210</v>
      </c>
      <c r="J985" s="246" t="s">
        <v>106</v>
      </c>
      <c r="L985" s="258">
        <v>0</v>
      </c>
      <c r="M985" s="253"/>
      <c r="N985" s="253"/>
      <c r="O985" s="253"/>
      <c r="P985" s="253"/>
      <c r="Q985" s="253"/>
      <c r="R985" s="253"/>
      <c r="S985" s="253"/>
      <c r="T985" s="253"/>
      <c r="U985" s="253"/>
      <c r="V985" s="253">
        <v>0</v>
      </c>
      <c r="W985" s="253">
        <v>0</v>
      </c>
      <c r="X985" s="253">
        <v>0</v>
      </c>
      <c r="Y985" s="253">
        <v>0</v>
      </c>
    </row>
    <row r="986" spans="4:25" hidden="1" outlineLevel="1">
      <c r="D986" s="246" t="s">
        <v>1731</v>
      </c>
      <c r="E986" s="246" t="s">
        <v>49</v>
      </c>
      <c r="F986" s="246" t="s">
        <v>467</v>
      </c>
      <c r="G986" s="246" t="s">
        <v>468</v>
      </c>
      <c r="H986" s="246" t="s">
        <v>469</v>
      </c>
      <c r="I986" s="246" t="s">
        <v>1751</v>
      </c>
      <c r="J986" s="246" t="s">
        <v>106</v>
      </c>
      <c r="L986" s="258">
        <v>6874401.1924599996</v>
      </c>
      <c r="M986" s="253"/>
      <c r="N986" s="253">
        <v>570645.44946000003</v>
      </c>
      <c r="O986" s="253">
        <v>1051757.9527999999</v>
      </c>
      <c r="P986" s="253">
        <v>591787.53201999993</v>
      </c>
      <c r="Q986" s="253">
        <v>345830.03630000004</v>
      </c>
      <c r="R986" s="253">
        <v>445247.89532000001</v>
      </c>
      <c r="S986" s="253">
        <v>519911.00157999998</v>
      </c>
      <c r="T986" s="253">
        <v>395197.728</v>
      </c>
      <c r="U986" s="253">
        <v>403854.30832000001</v>
      </c>
      <c r="V986" s="253">
        <v>537825.57505999994</v>
      </c>
      <c r="W986" s="253">
        <v>745451.16232</v>
      </c>
      <c r="X986" s="253">
        <v>760932.8518200001</v>
      </c>
      <c r="Y986" s="253">
        <v>505959.69945999997</v>
      </c>
    </row>
    <row r="987" spans="4:25" hidden="1" outlineLevel="1">
      <c r="D987" s="246" t="s">
        <v>2163</v>
      </c>
      <c r="E987" s="246" t="s">
        <v>49</v>
      </c>
      <c r="F987" s="246" t="s">
        <v>467</v>
      </c>
      <c r="G987" s="246" t="s">
        <v>468</v>
      </c>
      <c r="H987" s="246" t="s">
        <v>469</v>
      </c>
      <c r="I987" s="246" t="s">
        <v>2164</v>
      </c>
      <c r="J987" s="246" t="s">
        <v>106</v>
      </c>
      <c r="L987" s="258">
        <v>277357.25</v>
      </c>
      <c r="M987" s="253"/>
      <c r="N987" s="253">
        <v>11424.2</v>
      </c>
      <c r="O987" s="253">
        <v>11782.9</v>
      </c>
      <c r="P987" s="253">
        <v>26028</v>
      </c>
      <c r="Q987" s="253">
        <v>29080.9</v>
      </c>
      <c r="R987" s="253">
        <v>8238.4</v>
      </c>
      <c r="S987" s="253">
        <v>16201.9</v>
      </c>
      <c r="T987" s="253">
        <v>24477.9</v>
      </c>
      <c r="U987" s="253">
        <v>10128.1</v>
      </c>
      <c r="V987" s="253">
        <v>32592.15</v>
      </c>
      <c r="W987" s="253">
        <v>37024.949999999997</v>
      </c>
      <c r="X987" s="253">
        <v>37623.599999999999</v>
      </c>
      <c r="Y987" s="253">
        <v>32754.25</v>
      </c>
    </row>
    <row r="988" spans="4:25" hidden="1" outlineLevel="1">
      <c r="D988" s="246" t="s">
        <v>921</v>
      </c>
      <c r="E988" s="246" t="s">
        <v>50</v>
      </c>
      <c r="F988" s="246" t="s">
        <v>467</v>
      </c>
      <c r="G988" s="246" t="s">
        <v>468</v>
      </c>
      <c r="H988" s="246" t="s">
        <v>469</v>
      </c>
      <c r="I988" s="246" t="s">
        <v>368</v>
      </c>
      <c r="J988" s="246" t="s">
        <v>108</v>
      </c>
      <c r="L988" s="258">
        <v>44829.35</v>
      </c>
      <c r="M988" s="253"/>
      <c r="N988" s="253">
        <v>9246.39</v>
      </c>
      <c r="O988" s="253">
        <v>1953.73</v>
      </c>
      <c r="P988" s="253">
        <v>6497.63</v>
      </c>
      <c r="Q988" s="253">
        <v>776.58</v>
      </c>
      <c r="R988" s="253">
        <v>3580.63</v>
      </c>
      <c r="S988" s="253">
        <v>3562.18</v>
      </c>
      <c r="T988" s="253">
        <v>3630.59</v>
      </c>
      <c r="U988" s="253">
        <v>1844.02</v>
      </c>
      <c r="V988" s="253">
        <v>1205.94</v>
      </c>
      <c r="W988" s="253">
        <v>1787.53</v>
      </c>
      <c r="X988" s="253">
        <v>5314.93</v>
      </c>
      <c r="Y988" s="253">
        <v>5429.2</v>
      </c>
    </row>
    <row r="989" spans="4:25" hidden="1" outlineLevel="1">
      <c r="D989" s="246" t="s">
        <v>2663</v>
      </c>
      <c r="E989" s="246" t="s">
        <v>2574</v>
      </c>
      <c r="F989" s="246" t="s">
        <v>465</v>
      </c>
      <c r="G989" s="246" t="s">
        <v>470</v>
      </c>
      <c r="H989" s="246" t="s">
        <v>469</v>
      </c>
      <c r="I989" s="246" t="s">
        <v>2960</v>
      </c>
      <c r="J989" s="246" t="s">
        <v>471</v>
      </c>
      <c r="L989" s="258">
        <v>3902.8</v>
      </c>
      <c r="M989" s="253"/>
      <c r="N989" s="253">
        <v>3644.8</v>
      </c>
      <c r="O989" s="253">
        <v>0</v>
      </c>
      <c r="P989" s="253">
        <v>0</v>
      </c>
      <c r="Q989" s="253">
        <v>0</v>
      </c>
      <c r="R989" s="253">
        <v>0</v>
      </c>
      <c r="S989" s="253">
        <v>0</v>
      </c>
      <c r="T989" s="253">
        <v>0</v>
      </c>
      <c r="U989" s="253">
        <v>0</v>
      </c>
      <c r="V989" s="253">
        <v>0</v>
      </c>
      <c r="W989" s="253">
        <v>0</v>
      </c>
      <c r="X989" s="253">
        <v>0</v>
      </c>
      <c r="Y989" s="253">
        <v>258</v>
      </c>
    </row>
    <row r="990" spans="4:25" hidden="1" outlineLevel="1">
      <c r="D990" s="246" t="s">
        <v>2663</v>
      </c>
      <c r="E990" s="246" t="s">
        <v>2574</v>
      </c>
      <c r="F990" s="246" t="s">
        <v>467</v>
      </c>
      <c r="G990" s="246" t="s">
        <v>468</v>
      </c>
      <c r="H990" s="246" t="s">
        <v>469</v>
      </c>
      <c r="I990" s="246" t="s">
        <v>2961</v>
      </c>
      <c r="J990" s="246" t="s">
        <v>471</v>
      </c>
      <c r="L990" s="258">
        <v>1106881.4000000001</v>
      </c>
      <c r="M990" s="253"/>
      <c r="N990" s="253">
        <v>67359.100000000006</v>
      </c>
      <c r="O990" s="253">
        <v>48659.4</v>
      </c>
      <c r="P990" s="253">
        <v>103094.7</v>
      </c>
      <c r="Q990" s="253">
        <v>49967.3</v>
      </c>
      <c r="R990" s="253">
        <v>79312.399999999994</v>
      </c>
      <c r="S990" s="253">
        <v>34695.65</v>
      </c>
      <c r="T990" s="253">
        <v>92249.1</v>
      </c>
      <c r="U990" s="253">
        <v>98396.3</v>
      </c>
      <c r="V990" s="253">
        <v>56690.15</v>
      </c>
      <c r="W990" s="253">
        <v>340592.4</v>
      </c>
      <c r="X990" s="253">
        <v>86242.4</v>
      </c>
      <c r="Y990" s="253">
        <v>49622.5</v>
      </c>
    </row>
    <row r="991" spans="4:25" hidden="1" outlineLevel="1">
      <c r="D991" s="246" t="s">
        <v>316</v>
      </c>
      <c r="E991" s="246" t="s">
        <v>48</v>
      </c>
      <c r="F991" s="246" t="s">
        <v>467</v>
      </c>
      <c r="G991" s="246" t="s">
        <v>468</v>
      </c>
      <c r="H991" s="246" t="s">
        <v>469</v>
      </c>
      <c r="I991" s="246" t="s">
        <v>397</v>
      </c>
      <c r="J991" s="246" t="s">
        <v>109</v>
      </c>
      <c r="L991" s="258">
        <v>711723.50000000012</v>
      </c>
      <c r="M991" s="253"/>
      <c r="N991" s="253">
        <v>29333.200000000001</v>
      </c>
      <c r="O991" s="253">
        <v>126354.5</v>
      </c>
      <c r="P991" s="253">
        <v>46491.199999999997</v>
      </c>
      <c r="Q991" s="253">
        <v>73470.600000000006</v>
      </c>
      <c r="R991" s="253">
        <v>64989.3</v>
      </c>
      <c r="S991" s="253">
        <v>93238.1</v>
      </c>
      <c r="T991" s="253">
        <v>101797.9</v>
      </c>
      <c r="U991" s="253">
        <v>22669.8</v>
      </c>
      <c r="V991" s="253">
        <v>39703</v>
      </c>
      <c r="W991" s="253">
        <v>57117.4</v>
      </c>
      <c r="X991" s="253">
        <v>30305.9</v>
      </c>
      <c r="Y991" s="253">
        <v>26252.6</v>
      </c>
    </row>
    <row r="992" spans="4:25" hidden="1" outlineLevel="1">
      <c r="D992" s="246" t="s">
        <v>316</v>
      </c>
      <c r="E992" s="246" t="s">
        <v>48</v>
      </c>
      <c r="F992" s="246" t="s">
        <v>467</v>
      </c>
      <c r="G992" s="246" t="s">
        <v>470</v>
      </c>
      <c r="H992" s="246" t="s">
        <v>469</v>
      </c>
      <c r="I992" s="246" t="s">
        <v>2379</v>
      </c>
      <c r="J992" s="246" t="s">
        <v>109</v>
      </c>
      <c r="L992" s="258">
        <v>554.20000000000005</v>
      </c>
      <c r="M992" s="253"/>
      <c r="N992" s="253">
        <v>0</v>
      </c>
      <c r="O992" s="253">
        <v>17</v>
      </c>
      <c r="P992" s="253">
        <v>60</v>
      </c>
      <c r="Q992" s="253">
        <v>0</v>
      </c>
      <c r="R992" s="253">
        <v>9.8000000000000007</v>
      </c>
      <c r="S992" s="253">
        <v>26.4</v>
      </c>
      <c r="T992" s="253">
        <v>0</v>
      </c>
      <c r="U992" s="253">
        <v>56</v>
      </c>
      <c r="V992" s="253">
        <v>240</v>
      </c>
      <c r="W992" s="253">
        <v>127.5</v>
      </c>
      <c r="X992" s="253">
        <v>0</v>
      </c>
      <c r="Y992" s="253">
        <v>17.5</v>
      </c>
    </row>
    <row r="993" spans="4:25" hidden="1" outlineLevel="1">
      <c r="D993" s="246" t="s">
        <v>3211</v>
      </c>
      <c r="E993" s="246" t="s">
        <v>49</v>
      </c>
      <c r="F993" s="246" t="s">
        <v>467</v>
      </c>
      <c r="G993" s="246" t="s">
        <v>468</v>
      </c>
      <c r="H993" s="246" t="s">
        <v>469</v>
      </c>
      <c r="I993" s="246" t="s">
        <v>2962</v>
      </c>
      <c r="J993" s="246" t="s">
        <v>110</v>
      </c>
      <c r="L993" s="258">
        <v>4282.8999999999996</v>
      </c>
      <c r="M993" s="253"/>
      <c r="N993" s="253">
        <v>0</v>
      </c>
      <c r="O993" s="253">
        <v>0</v>
      </c>
      <c r="P993" s="253">
        <v>264</v>
      </c>
      <c r="Q993" s="253">
        <v>1383</v>
      </c>
      <c r="R993" s="253">
        <v>0</v>
      </c>
      <c r="S993" s="253">
        <v>0</v>
      </c>
      <c r="T993" s="253">
        <v>928</v>
      </c>
      <c r="U993" s="253">
        <v>82</v>
      </c>
      <c r="V993" s="253">
        <v>0</v>
      </c>
      <c r="W993" s="253">
        <v>885.5</v>
      </c>
      <c r="X993" s="253">
        <v>390.4</v>
      </c>
      <c r="Y993" s="253">
        <v>350</v>
      </c>
    </row>
    <row r="994" spans="4:25" hidden="1" outlineLevel="1">
      <c r="D994" s="246" t="s">
        <v>2963</v>
      </c>
      <c r="E994" s="246" t="s">
        <v>2574</v>
      </c>
      <c r="F994" s="246" t="s">
        <v>467</v>
      </c>
      <c r="G994" s="246" t="s">
        <v>468</v>
      </c>
      <c r="H994" s="246" t="s">
        <v>469</v>
      </c>
      <c r="I994" s="246" t="s">
        <v>2964</v>
      </c>
      <c r="J994" s="246" t="s">
        <v>471</v>
      </c>
      <c r="L994" s="258">
        <v>0</v>
      </c>
      <c r="M994" s="253"/>
      <c r="N994" s="253">
        <v>0</v>
      </c>
      <c r="O994" s="253">
        <v>0</v>
      </c>
      <c r="P994" s="253">
        <v>0</v>
      </c>
      <c r="Q994" s="253">
        <v>0</v>
      </c>
      <c r="R994" s="253">
        <v>0</v>
      </c>
      <c r="S994" s="253">
        <v>0</v>
      </c>
      <c r="T994" s="253">
        <v>0</v>
      </c>
      <c r="U994" s="253">
        <v>0</v>
      </c>
      <c r="V994" s="253">
        <v>0</v>
      </c>
      <c r="W994" s="253">
        <v>0</v>
      </c>
      <c r="X994" s="253">
        <v>0</v>
      </c>
      <c r="Y994" s="253">
        <v>0</v>
      </c>
    </row>
    <row r="995" spans="4:25" hidden="1" outlineLevel="1">
      <c r="D995" s="246" t="s">
        <v>1698</v>
      </c>
      <c r="E995" s="246" t="s">
        <v>49</v>
      </c>
      <c r="F995" s="246" t="s">
        <v>467</v>
      </c>
      <c r="G995" s="246" t="s">
        <v>468</v>
      </c>
      <c r="H995" s="246" t="s">
        <v>469</v>
      </c>
      <c r="I995" s="246" t="s">
        <v>355</v>
      </c>
      <c r="J995" s="246" t="s">
        <v>106</v>
      </c>
      <c r="L995" s="258">
        <v>1280593.16386</v>
      </c>
      <c r="M995" s="253"/>
      <c r="N995" s="253">
        <v>65390.869140000003</v>
      </c>
      <c r="O995" s="253">
        <v>127512.99055</v>
      </c>
      <c r="P995" s="253">
        <v>222634.48305000001</v>
      </c>
      <c r="Q995" s="253">
        <v>72154.553349999987</v>
      </c>
      <c r="R995" s="253">
        <v>56748.231939999998</v>
      </c>
      <c r="S995" s="253">
        <v>137701.73334000001</v>
      </c>
      <c r="T995" s="253">
        <v>176194.88422000001</v>
      </c>
      <c r="U995" s="253">
        <v>45352.053390000001</v>
      </c>
      <c r="V995" s="253">
        <v>73415.450420000008</v>
      </c>
      <c r="W995" s="253">
        <v>106504.10989000001</v>
      </c>
      <c r="X995" s="253">
        <v>71972.693269999989</v>
      </c>
      <c r="Y995" s="253">
        <v>125011.1113</v>
      </c>
    </row>
    <row r="996" spans="4:25" hidden="1" outlineLevel="1">
      <c r="D996" s="246" t="s">
        <v>1789</v>
      </c>
      <c r="E996" s="246" t="s">
        <v>1759</v>
      </c>
      <c r="F996" s="246" t="s">
        <v>467</v>
      </c>
      <c r="G996" s="246" t="s">
        <v>468</v>
      </c>
      <c r="H996" s="246" t="s">
        <v>469</v>
      </c>
      <c r="I996" s="246" t="s">
        <v>1856</v>
      </c>
      <c r="J996" s="246" t="s">
        <v>789</v>
      </c>
      <c r="L996" s="258">
        <v>0</v>
      </c>
      <c r="M996" s="253"/>
      <c r="N996" s="253">
        <v>0</v>
      </c>
      <c r="O996" s="253">
        <v>0</v>
      </c>
      <c r="P996" s="253">
        <v>0</v>
      </c>
      <c r="Q996" s="253">
        <v>0</v>
      </c>
      <c r="R996" s="253">
        <v>0</v>
      </c>
      <c r="S996" s="253"/>
      <c r="T996" s="253"/>
      <c r="U996" s="253"/>
      <c r="V996" s="253"/>
      <c r="W996" s="253"/>
      <c r="X996" s="253"/>
      <c r="Y996" s="253"/>
    </row>
    <row r="997" spans="4:25" hidden="1" outlineLevel="1">
      <c r="D997" s="246" t="s">
        <v>2965</v>
      </c>
      <c r="E997" s="246" t="s">
        <v>2574</v>
      </c>
      <c r="F997" s="246" t="s">
        <v>467</v>
      </c>
      <c r="G997" s="246" t="s">
        <v>468</v>
      </c>
      <c r="H997" s="246" t="s">
        <v>469</v>
      </c>
      <c r="I997" s="246" t="s">
        <v>2966</v>
      </c>
      <c r="J997" s="246" t="s">
        <v>471</v>
      </c>
      <c r="L997" s="258">
        <v>10551.199999999999</v>
      </c>
      <c r="M997" s="253"/>
      <c r="N997" s="253">
        <v>319.39999999999998</v>
      </c>
      <c r="O997" s="253">
        <v>624.9</v>
      </c>
      <c r="P997" s="253">
        <v>619.6</v>
      </c>
      <c r="Q997" s="253">
        <v>570.4</v>
      </c>
      <c r="R997" s="253">
        <v>1227.2</v>
      </c>
      <c r="S997" s="253">
        <v>608.20000000000005</v>
      </c>
      <c r="T997" s="253">
        <v>821.7</v>
      </c>
      <c r="U997" s="253">
        <v>507.1</v>
      </c>
      <c r="V997" s="253">
        <v>997.7</v>
      </c>
      <c r="W997" s="253">
        <v>1157.5</v>
      </c>
      <c r="X997" s="253">
        <v>1573.2</v>
      </c>
      <c r="Y997" s="253">
        <v>1524.3</v>
      </c>
    </row>
    <row r="998" spans="4:25" hidden="1" outlineLevel="1">
      <c r="D998" s="246" t="s">
        <v>926</v>
      </c>
      <c r="E998" s="246" t="s">
        <v>49</v>
      </c>
      <c r="F998" s="246" t="s">
        <v>467</v>
      </c>
      <c r="G998" s="246" t="s">
        <v>468</v>
      </c>
      <c r="H998" s="246" t="s">
        <v>469</v>
      </c>
      <c r="I998" s="246" t="s">
        <v>209</v>
      </c>
      <c r="J998" s="246" t="s">
        <v>106</v>
      </c>
      <c r="L998" s="258">
        <v>366081.1</v>
      </c>
      <c r="M998" s="253"/>
      <c r="N998" s="253">
        <v>60286.400000000001</v>
      </c>
      <c r="O998" s="253">
        <v>49198.3</v>
      </c>
      <c r="P998" s="253">
        <v>23560.799999999999</v>
      </c>
      <c r="Q998" s="253">
        <v>23653.25</v>
      </c>
      <c r="R998" s="253">
        <v>27057.65</v>
      </c>
      <c r="S998" s="253">
        <v>16294.1</v>
      </c>
      <c r="T998" s="253">
        <v>26598.9</v>
      </c>
      <c r="U998" s="253">
        <v>43653.599999999999</v>
      </c>
      <c r="V998" s="253">
        <v>18698.349999999999</v>
      </c>
      <c r="W998" s="253">
        <v>33933.65</v>
      </c>
      <c r="X998" s="253">
        <v>29773.85</v>
      </c>
      <c r="Y998" s="253">
        <v>13372.25</v>
      </c>
    </row>
    <row r="999" spans="4:25" hidden="1" outlineLevel="1">
      <c r="D999" s="246" t="s">
        <v>208</v>
      </c>
      <c r="E999" s="246" t="s">
        <v>48</v>
      </c>
      <c r="F999" s="246" t="s">
        <v>467</v>
      </c>
      <c r="G999" s="246" t="s">
        <v>468</v>
      </c>
      <c r="H999" s="246" t="s">
        <v>469</v>
      </c>
      <c r="I999" s="246" t="s">
        <v>3212</v>
      </c>
      <c r="J999" s="246" t="s">
        <v>109</v>
      </c>
      <c r="L999" s="258">
        <v>2082.9</v>
      </c>
      <c r="M999" s="253"/>
      <c r="N999" s="253"/>
      <c r="O999" s="253"/>
      <c r="P999" s="253"/>
      <c r="Q999" s="253"/>
      <c r="R999" s="253"/>
      <c r="S999" s="253"/>
      <c r="T999" s="253"/>
      <c r="U999" s="253"/>
      <c r="V999" s="253"/>
      <c r="W999" s="253"/>
      <c r="X999" s="253">
        <v>510</v>
      </c>
      <c r="Y999" s="253">
        <v>1572.9</v>
      </c>
    </row>
    <row r="1000" spans="4:25" hidden="1" outlineLevel="1">
      <c r="D1000" s="246" t="s">
        <v>265</v>
      </c>
      <c r="E1000" s="246" t="s">
        <v>48</v>
      </c>
      <c r="F1000" s="246" t="s">
        <v>465</v>
      </c>
      <c r="G1000" s="246" t="s">
        <v>470</v>
      </c>
      <c r="H1000" s="246" t="s">
        <v>469</v>
      </c>
      <c r="I1000" s="246" t="s">
        <v>3213</v>
      </c>
      <c r="J1000" s="246" t="s">
        <v>109</v>
      </c>
      <c r="L1000" s="258">
        <v>0</v>
      </c>
      <c r="M1000" s="253"/>
      <c r="N1000" s="253"/>
      <c r="O1000" s="253"/>
      <c r="P1000" s="253"/>
      <c r="Q1000" s="253"/>
      <c r="R1000" s="253"/>
      <c r="S1000" s="253"/>
      <c r="T1000" s="253"/>
      <c r="U1000" s="253"/>
      <c r="V1000" s="253">
        <v>0</v>
      </c>
      <c r="W1000" s="253">
        <v>0</v>
      </c>
      <c r="X1000" s="253">
        <v>0</v>
      </c>
      <c r="Y1000" s="253">
        <v>0</v>
      </c>
    </row>
    <row r="1001" spans="4:25" hidden="1" outlineLevel="1">
      <c r="D1001" s="246" t="s">
        <v>265</v>
      </c>
      <c r="E1001" s="246" t="s">
        <v>48</v>
      </c>
      <c r="F1001" s="246" t="s">
        <v>467</v>
      </c>
      <c r="G1001" s="246" t="s">
        <v>468</v>
      </c>
      <c r="H1001" s="246" t="s">
        <v>469</v>
      </c>
      <c r="I1001" s="246" t="s">
        <v>398</v>
      </c>
      <c r="J1001" s="246" t="s">
        <v>109</v>
      </c>
      <c r="L1001" s="258">
        <v>2821086.4</v>
      </c>
      <c r="M1001" s="253"/>
      <c r="N1001" s="253">
        <v>254692.85</v>
      </c>
      <c r="O1001" s="253">
        <v>150415</v>
      </c>
      <c r="P1001" s="253">
        <v>358628.7</v>
      </c>
      <c r="Q1001" s="253">
        <v>268845.40000000002</v>
      </c>
      <c r="R1001" s="253">
        <v>187075.3</v>
      </c>
      <c r="S1001" s="253">
        <v>433588.2</v>
      </c>
      <c r="T1001" s="253">
        <v>415658.15</v>
      </c>
      <c r="U1001" s="253">
        <v>133858.75</v>
      </c>
      <c r="V1001" s="253">
        <v>135288.25</v>
      </c>
      <c r="W1001" s="253">
        <v>206572.9</v>
      </c>
      <c r="X1001" s="253">
        <v>128508.5</v>
      </c>
      <c r="Y1001" s="253">
        <v>147954.4</v>
      </c>
    </row>
    <row r="1002" spans="4:25" hidden="1" outlineLevel="1">
      <c r="D1002" s="246" t="s">
        <v>265</v>
      </c>
      <c r="E1002" s="246" t="s">
        <v>48</v>
      </c>
      <c r="F1002" s="246" t="s">
        <v>467</v>
      </c>
      <c r="G1002" s="246" t="s">
        <v>470</v>
      </c>
      <c r="H1002" s="246" t="s">
        <v>469</v>
      </c>
      <c r="I1002" s="246" t="s">
        <v>2380</v>
      </c>
      <c r="J1002" s="246" t="s">
        <v>109</v>
      </c>
      <c r="L1002" s="258">
        <v>12774</v>
      </c>
      <c r="M1002" s="253"/>
      <c r="N1002" s="253">
        <v>2422</v>
      </c>
      <c r="O1002" s="253">
        <v>234.3</v>
      </c>
      <c r="P1002" s="253">
        <v>100</v>
      </c>
      <c r="Q1002" s="253">
        <v>1274</v>
      </c>
      <c r="R1002" s="253">
        <v>700</v>
      </c>
      <c r="S1002" s="253">
        <v>2664</v>
      </c>
      <c r="T1002" s="253">
        <v>3056</v>
      </c>
      <c r="U1002" s="253">
        <v>136</v>
      </c>
      <c r="V1002" s="253">
        <v>0</v>
      </c>
      <c r="W1002" s="253">
        <v>0</v>
      </c>
      <c r="X1002" s="253">
        <v>10.5</v>
      </c>
      <c r="Y1002" s="253">
        <v>2177.1999999999998</v>
      </c>
    </row>
    <row r="1003" spans="4:25" hidden="1" outlineLevel="1">
      <c r="D1003" s="246" t="s">
        <v>2967</v>
      </c>
      <c r="E1003" s="246" t="s">
        <v>2574</v>
      </c>
      <c r="F1003" s="246" t="s">
        <v>467</v>
      </c>
      <c r="G1003" s="246" t="s">
        <v>468</v>
      </c>
      <c r="H1003" s="246" t="s">
        <v>469</v>
      </c>
      <c r="I1003" s="246" t="s">
        <v>2968</v>
      </c>
      <c r="J1003" s="246" t="s">
        <v>471</v>
      </c>
      <c r="L1003" s="258">
        <v>6527.65</v>
      </c>
      <c r="M1003" s="253"/>
      <c r="N1003" s="253">
        <v>261.05</v>
      </c>
      <c r="O1003" s="253">
        <v>13.8</v>
      </c>
      <c r="P1003" s="253">
        <v>48.3</v>
      </c>
      <c r="Q1003" s="253">
        <v>15.8</v>
      </c>
      <c r="R1003" s="253">
        <v>52.3</v>
      </c>
      <c r="S1003" s="253">
        <v>2051.6999999999998</v>
      </c>
      <c r="T1003" s="253">
        <v>557.70000000000005</v>
      </c>
      <c r="U1003" s="253">
        <v>100.4</v>
      </c>
      <c r="V1003" s="253">
        <v>2540.1</v>
      </c>
      <c r="W1003" s="253">
        <v>763.4</v>
      </c>
      <c r="X1003" s="253">
        <v>116.3</v>
      </c>
      <c r="Y1003" s="253">
        <v>6.8</v>
      </c>
    </row>
    <row r="1004" spans="4:25" hidden="1" outlineLevel="1">
      <c r="D1004" s="246" t="s">
        <v>1390</v>
      </c>
      <c r="E1004" s="246" t="s">
        <v>48</v>
      </c>
      <c r="F1004" s="246" t="s">
        <v>467</v>
      </c>
      <c r="G1004" s="246" t="s">
        <v>468</v>
      </c>
      <c r="H1004" s="246" t="s">
        <v>469</v>
      </c>
      <c r="I1004" s="246" t="s">
        <v>1391</v>
      </c>
      <c r="J1004" s="246" t="s">
        <v>109</v>
      </c>
      <c r="L1004" s="258">
        <v>30275.75</v>
      </c>
      <c r="M1004" s="253"/>
      <c r="N1004" s="253">
        <v>522</v>
      </c>
      <c r="O1004" s="253">
        <v>2305.1</v>
      </c>
      <c r="P1004" s="253">
        <v>0</v>
      </c>
      <c r="Q1004" s="253">
        <v>72</v>
      </c>
      <c r="R1004" s="253">
        <v>78</v>
      </c>
      <c r="S1004" s="253">
        <v>11.15</v>
      </c>
      <c r="T1004" s="253">
        <v>9.6</v>
      </c>
      <c r="U1004" s="253">
        <v>115.25</v>
      </c>
      <c r="V1004" s="253">
        <v>137.25</v>
      </c>
      <c r="W1004" s="253">
        <v>2026.3</v>
      </c>
      <c r="X1004" s="253">
        <v>22407.1</v>
      </c>
      <c r="Y1004" s="253">
        <v>2592</v>
      </c>
    </row>
    <row r="1005" spans="4:25" hidden="1" outlineLevel="1">
      <c r="D1005" s="246" t="s">
        <v>522</v>
      </c>
      <c r="E1005" s="246" t="s">
        <v>49</v>
      </c>
      <c r="F1005" s="246" t="s">
        <v>467</v>
      </c>
      <c r="G1005" s="246" t="s">
        <v>468</v>
      </c>
      <c r="H1005" s="246" t="s">
        <v>469</v>
      </c>
      <c r="I1005" s="246" t="s">
        <v>2969</v>
      </c>
      <c r="J1005" s="246" t="s">
        <v>110</v>
      </c>
      <c r="L1005" s="258">
        <v>188854</v>
      </c>
      <c r="M1005" s="253"/>
      <c r="N1005" s="253">
        <v>1710</v>
      </c>
      <c r="O1005" s="253">
        <v>16371</v>
      </c>
      <c r="P1005" s="253">
        <v>40081</v>
      </c>
      <c r="Q1005" s="253">
        <v>13670</v>
      </c>
      <c r="R1005" s="253">
        <v>24008</v>
      </c>
      <c r="S1005" s="253">
        <v>10808</v>
      </c>
      <c r="T1005" s="253">
        <v>7583</v>
      </c>
      <c r="U1005" s="253">
        <v>7851</v>
      </c>
      <c r="V1005" s="253">
        <v>10942</v>
      </c>
      <c r="W1005" s="253">
        <v>24722</v>
      </c>
      <c r="X1005" s="253">
        <v>13831</v>
      </c>
      <c r="Y1005" s="253">
        <v>17277</v>
      </c>
    </row>
    <row r="1006" spans="4:25" hidden="1" outlineLevel="1">
      <c r="D1006" s="246" t="s">
        <v>3214</v>
      </c>
      <c r="E1006" s="246" t="s">
        <v>49</v>
      </c>
      <c r="F1006" s="246" t="s">
        <v>467</v>
      </c>
      <c r="G1006" s="246" t="s">
        <v>468</v>
      </c>
      <c r="H1006" s="246" t="s">
        <v>469</v>
      </c>
      <c r="I1006" s="246" t="s">
        <v>3215</v>
      </c>
      <c r="J1006" s="246" t="s">
        <v>110</v>
      </c>
      <c r="L1006" s="258">
        <v>66619.400000000009</v>
      </c>
      <c r="M1006" s="253"/>
      <c r="N1006" s="253"/>
      <c r="O1006" s="253"/>
      <c r="P1006" s="253"/>
      <c r="Q1006" s="253"/>
      <c r="R1006" s="253"/>
      <c r="S1006" s="253">
        <v>3534.8</v>
      </c>
      <c r="T1006" s="253">
        <v>7993</v>
      </c>
      <c r="U1006" s="253">
        <v>8921.6</v>
      </c>
      <c r="V1006" s="253">
        <v>10639</v>
      </c>
      <c r="W1006" s="253">
        <v>8881</v>
      </c>
      <c r="X1006" s="253">
        <v>15740.7</v>
      </c>
      <c r="Y1006" s="253">
        <v>10909.3</v>
      </c>
    </row>
    <row r="1007" spans="4:25" hidden="1" outlineLevel="1">
      <c r="D1007" s="246" t="s">
        <v>1527</v>
      </c>
      <c r="E1007" s="246" t="s">
        <v>48</v>
      </c>
      <c r="F1007" s="246" t="s">
        <v>467</v>
      </c>
      <c r="G1007" s="246" t="s">
        <v>468</v>
      </c>
      <c r="H1007" s="246" t="s">
        <v>469</v>
      </c>
      <c r="I1007" s="246" t="s">
        <v>1563</v>
      </c>
      <c r="J1007" s="246" t="s">
        <v>109</v>
      </c>
      <c r="L1007" s="258">
        <v>12704.182060000001</v>
      </c>
      <c r="M1007" s="253"/>
      <c r="N1007" s="253">
        <v>444.79205999999999</v>
      </c>
      <c r="O1007" s="253">
        <v>1308.6400000000001</v>
      </c>
      <c r="P1007" s="253">
        <v>522.55999999999995</v>
      </c>
      <c r="Q1007" s="253">
        <v>605.07000000000005</v>
      </c>
      <c r="R1007" s="253">
        <v>756.1</v>
      </c>
      <c r="S1007" s="253">
        <v>4873.5</v>
      </c>
      <c r="T1007" s="253">
        <v>650.46</v>
      </c>
      <c r="U1007" s="253">
        <v>419.95</v>
      </c>
      <c r="V1007" s="253">
        <v>1656.71</v>
      </c>
      <c r="W1007" s="253">
        <v>417.65</v>
      </c>
      <c r="X1007" s="253">
        <v>491.85</v>
      </c>
      <c r="Y1007" s="253">
        <v>556.9</v>
      </c>
    </row>
    <row r="1008" spans="4:25" hidden="1" outlineLevel="1">
      <c r="D1008" s="246" t="s">
        <v>268</v>
      </c>
      <c r="E1008" s="246" t="s">
        <v>49</v>
      </c>
      <c r="F1008" s="246" t="s">
        <v>467</v>
      </c>
      <c r="G1008" s="246" t="s">
        <v>468</v>
      </c>
      <c r="H1008" s="246" t="s">
        <v>469</v>
      </c>
      <c r="I1008" s="246" t="s">
        <v>1752</v>
      </c>
      <c r="J1008" s="246" t="s">
        <v>110</v>
      </c>
      <c r="L1008" s="258">
        <v>169375.69999999998</v>
      </c>
      <c r="M1008" s="253"/>
      <c r="N1008" s="253">
        <v>1032.78</v>
      </c>
      <c r="O1008" s="253">
        <v>3216.02</v>
      </c>
      <c r="P1008" s="253">
        <v>86492.15</v>
      </c>
      <c r="Q1008" s="253">
        <v>328.3</v>
      </c>
      <c r="R1008" s="253">
        <v>372.65</v>
      </c>
      <c r="S1008" s="253">
        <v>307</v>
      </c>
      <c r="T1008" s="253">
        <v>1556.35</v>
      </c>
      <c r="U1008" s="253">
        <v>18761.150000000001</v>
      </c>
      <c r="V1008" s="253">
        <v>52791</v>
      </c>
      <c r="W1008" s="253">
        <v>418.05</v>
      </c>
      <c r="X1008" s="253">
        <v>3937.8</v>
      </c>
      <c r="Y1008" s="253">
        <v>162.44999999999999</v>
      </c>
    </row>
    <row r="1009" spans="4:25" hidden="1" outlineLevel="1">
      <c r="D1009" s="246" t="s">
        <v>2522</v>
      </c>
      <c r="E1009" s="246" t="s">
        <v>49</v>
      </c>
      <c r="F1009" s="246" t="s">
        <v>467</v>
      </c>
      <c r="G1009" s="246" t="s">
        <v>468</v>
      </c>
      <c r="H1009" s="246" t="s">
        <v>469</v>
      </c>
      <c r="I1009" s="246" t="s">
        <v>2970</v>
      </c>
      <c r="J1009" s="246" t="s">
        <v>482</v>
      </c>
      <c r="L1009" s="258">
        <v>26229.550000000003</v>
      </c>
      <c r="M1009" s="253"/>
      <c r="N1009" s="253">
        <v>6150</v>
      </c>
      <c r="O1009" s="253">
        <v>0</v>
      </c>
      <c r="P1009" s="253">
        <v>0</v>
      </c>
      <c r="Q1009" s="253">
        <v>9900</v>
      </c>
      <c r="R1009" s="253">
        <v>9900</v>
      </c>
      <c r="S1009" s="253">
        <v>0</v>
      </c>
      <c r="T1009" s="253">
        <v>0</v>
      </c>
      <c r="U1009" s="253">
        <v>0</v>
      </c>
      <c r="V1009" s="253">
        <v>195.65</v>
      </c>
      <c r="W1009" s="253">
        <v>0</v>
      </c>
      <c r="X1009" s="253">
        <v>83.9</v>
      </c>
      <c r="Y1009" s="253">
        <v>0</v>
      </c>
    </row>
    <row r="1010" spans="4:25" hidden="1" outlineLevel="1">
      <c r="D1010" s="246" t="s">
        <v>2971</v>
      </c>
      <c r="E1010" s="246" t="s">
        <v>2574</v>
      </c>
      <c r="F1010" s="246" t="s">
        <v>467</v>
      </c>
      <c r="G1010" s="246" t="s">
        <v>468</v>
      </c>
      <c r="H1010" s="246" t="s">
        <v>469</v>
      </c>
      <c r="I1010" s="246" t="s">
        <v>2972</v>
      </c>
      <c r="J1010" s="246" t="s">
        <v>471</v>
      </c>
      <c r="L1010" s="258">
        <v>137.84500000000003</v>
      </c>
      <c r="M1010" s="253"/>
      <c r="N1010" s="253">
        <v>17.625</v>
      </c>
      <c r="O1010" s="253">
        <v>0.55000000000000004</v>
      </c>
      <c r="P1010" s="253">
        <v>2.1549999999999998</v>
      </c>
      <c r="Q1010" s="253">
        <v>5.67</v>
      </c>
      <c r="R1010" s="253">
        <v>17.07</v>
      </c>
      <c r="S1010" s="253">
        <v>9.6</v>
      </c>
      <c r="T1010" s="253">
        <v>2.2749999999999999</v>
      </c>
      <c r="U1010" s="253">
        <v>3.0750000000000002</v>
      </c>
      <c r="V1010" s="253">
        <v>0.77500000000000002</v>
      </c>
      <c r="W1010" s="253">
        <v>70.125</v>
      </c>
      <c r="X1010" s="253">
        <v>0</v>
      </c>
      <c r="Y1010" s="253">
        <v>8.9250000000000007</v>
      </c>
    </row>
    <row r="1011" spans="4:25" hidden="1" outlineLevel="1">
      <c r="D1011" s="246" t="s">
        <v>416</v>
      </c>
      <c r="E1011" s="246" t="s">
        <v>48</v>
      </c>
      <c r="F1011" s="246" t="s">
        <v>467</v>
      </c>
      <c r="G1011" s="246" t="s">
        <v>468</v>
      </c>
      <c r="H1011" s="246" t="s">
        <v>469</v>
      </c>
      <c r="I1011" s="246" t="s">
        <v>399</v>
      </c>
      <c r="J1011" s="246" t="s">
        <v>109</v>
      </c>
      <c r="L1011" s="258">
        <v>3743719.8</v>
      </c>
      <c r="M1011" s="253"/>
      <c r="N1011" s="253">
        <v>338618.7</v>
      </c>
      <c r="O1011" s="253">
        <v>398320.5</v>
      </c>
      <c r="P1011" s="253">
        <v>499783.5</v>
      </c>
      <c r="Q1011" s="253">
        <v>313870.8</v>
      </c>
      <c r="R1011" s="253">
        <v>238948.4</v>
      </c>
      <c r="S1011" s="253">
        <v>490769.9</v>
      </c>
      <c r="T1011" s="253">
        <v>533919</v>
      </c>
      <c r="U1011" s="253">
        <v>232682</v>
      </c>
      <c r="V1011" s="253">
        <v>265691</v>
      </c>
      <c r="W1011" s="253">
        <v>137130</v>
      </c>
      <c r="X1011" s="253">
        <v>134347.5</v>
      </c>
      <c r="Y1011" s="253">
        <v>159638.5</v>
      </c>
    </row>
    <row r="1012" spans="4:25" hidden="1" outlineLevel="1">
      <c r="D1012" s="246" t="s">
        <v>416</v>
      </c>
      <c r="E1012" s="246" t="s">
        <v>48</v>
      </c>
      <c r="F1012" s="246" t="s">
        <v>467</v>
      </c>
      <c r="G1012" s="246" t="s">
        <v>470</v>
      </c>
      <c r="H1012" s="246" t="s">
        <v>469</v>
      </c>
      <c r="I1012" s="246" t="s">
        <v>2381</v>
      </c>
      <c r="J1012" s="246" t="s">
        <v>109</v>
      </c>
      <c r="L1012" s="258">
        <v>33451</v>
      </c>
      <c r="M1012" s="253"/>
      <c r="N1012" s="253">
        <v>575</v>
      </c>
      <c r="O1012" s="253">
        <v>2686.5</v>
      </c>
      <c r="P1012" s="253">
        <v>143</v>
      </c>
      <c r="Q1012" s="253">
        <v>1193.5</v>
      </c>
      <c r="R1012" s="253">
        <v>3046</v>
      </c>
      <c r="S1012" s="253">
        <v>3458</v>
      </c>
      <c r="T1012" s="253">
        <v>8556</v>
      </c>
      <c r="U1012" s="253">
        <v>0</v>
      </c>
      <c r="V1012" s="253">
        <v>7000</v>
      </c>
      <c r="W1012" s="253">
        <v>752</v>
      </c>
      <c r="X1012" s="253">
        <v>3510</v>
      </c>
      <c r="Y1012" s="253">
        <v>2531</v>
      </c>
    </row>
    <row r="1013" spans="4:25" hidden="1" outlineLevel="1">
      <c r="D1013" s="246" t="s">
        <v>523</v>
      </c>
      <c r="E1013" s="246" t="s">
        <v>48</v>
      </c>
      <c r="F1013" s="246" t="s">
        <v>467</v>
      </c>
      <c r="G1013" s="246" t="s">
        <v>468</v>
      </c>
      <c r="H1013" s="246" t="s">
        <v>469</v>
      </c>
      <c r="I1013" s="246" t="s">
        <v>400</v>
      </c>
      <c r="J1013" s="246" t="s">
        <v>109</v>
      </c>
      <c r="L1013" s="258">
        <v>2711879.4000000004</v>
      </c>
      <c r="M1013" s="253"/>
      <c r="N1013" s="253">
        <v>151209.70000000001</v>
      </c>
      <c r="O1013" s="253">
        <v>393642.3</v>
      </c>
      <c r="P1013" s="253">
        <v>294436.5</v>
      </c>
      <c r="Q1013" s="253">
        <v>274882.09999999998</v>
      </c>
      <c r="R1013" s="253">
        <v>196017.1</v>
      </c>
      <c r="S1013" s="253">
        <v>114811</v>
      </c>
      <c r="T1013" s="253">
        <v>149548.9</v>
      </c>
      <c r="U1013" s="253">
        <v>200904.1</v>
      </c>
      <c r="V1013" s="253">
        <v>137331.29999999999</v>
      </c>
      <c r="W1013" s="253">
        <v>138534.79999999999</v>
      </c>
      <c r="X1013" s="253">
        <v>332022.2</v>
      </c>
      <c r="Y1013" s="253">
        <v>328539.40000000002</v>
      </c>
    </row>
    <row r="1014" spans="4:25" hidden="1" outlineLevel="1">
      <c r="D1014" s="246" t="s">
        <v>523</v>
      </c>
      <c r="E1014" s="246" t="s">
        <v>48</v>
      </c>
      <c r="F1014" s="246" t="s">
        <v>467</v>
      </c>
      <c r="G1014" s="246" t="s">
        <v>470</v>
      </c>
      <c r="H1014" s="246" t="s">
        <v>469</v>
      </c>
      <c r="I1014" s="246" t="s">
        <v>2382</v>
      </c>
      <c r="J1014" s="246" t="s">
        <v>109</v>
      </c>
      <c r="L1014" s="258">
        <v>41483.599999999999</v>
      </c>
      <c r="M1014" s="253"/>
      <c r="N1014" s="253">
        <v>1417.7</v>
      </c>
      <c r="O1014" s="253">
        <v>2342.4</v>
      </c>
      <c r="P1014" s="253">
        <v>2442.5</v>
      </c>
      <c r="Q1014" s="253">
        <v>6362.2</v>
      </c>
      <c r="R1014" s="253">
        <v>4789.2</v>
      </c>
      <c r="S1014" s="253">
        <v>9515.7000000000007</v>
      </c>
      <c r="T1014" s="253">
        <v>2502.1999999999998</v>
      </c>
      <c r="U1014" s="253">
        <v>4104</v>
      </c>
      <c r="V1014" s="253">
        <v>2755.4</v>
      </c>
      <c r="W1014" s="253">
        <v>3828.7</v>
      </c>
      <c r="X1014" s="253">
        <v>1004.4</v>
      </c>
      <c r="Y1014" s="253">
        <v>419.2</v>
      </c>
    </row>
    <row r="1015" spans="4:25" hidden="1" outlineLevel="1">
      <c r="D1015" s="246" t="s">
        <v>1392</v>
      </c>
      <c r="E1015" s="246" t="s">
        <v>48</v>
      </c>
      <c r="F1015" s="246" t="s">
        <v>467</v>
      </c>
      <c r="G1015" s="246" t="s">
        <v>468</v>
      </c>
      <c r="H1015" s="246" t="s">
        <v>469</v>
      </c>
      <c r="I1015" s="246" t="s">
        <v>1393</v>
      </c>
      <c r="J1015" s="246" t="s">
        <v>109</v>
      </c>
      <c r="L1015" s="258">
        <v>74274.200000000012</v>
      </c>
      <c r="M1015" s="253"/>
      <c r="N1015" s="253">
        <v>9</v>
      </c>
      <c r="O1015" s="253">
        <v>4400</v>
      </c>
      <c r="P1015" s="253">
        <v>10.199999999999999</v>
      </c>
      <c r="Q1015" s="253">
        <v>52.6</v>
      </c>
      <c r="R1015" s="253">
        <v>26895.1</v>
      </c>
      <c r="S1015" s="253">
        <v>7379.1</v>
      </c>
      <c r="T1015" s="253">
        <v>0</v>
      </c>
      <c r="U1015" s="253">
        <v>31780.6</v>
      </c>
      <c r="V1015" s="253">
        <v>138</v>
      </c>
      <c r="W1015" s="253">
        <v>1059.5999999999999</v>
      </c>
      <c r="X1015" s="253">
        <v>1963.6</v>
      </c>
      <c r="Y1015" s="253">
        <v>586.4</v>
      </c>
    </row>
    <row r="1016" spans="4:25" hidden="1" outlineLevel="1">
      <c r="D1016" s="246" t="s">
        <v>2680</v>
      </c>
      <c r="E1016" s="246" t="s">
        <v>2574</v>
      </c>
      <c r="F1016" s="246" t="s">
        <v>465</v>
      </c>
      <c r="G1016" s="246" t="s">
        <v>470</v>
      </c>
      <c r="H1016" s="246" t="s">
        <v>469</v>
      </c>
      <c r="I1016" s="246" t="s">
        <v>2973</v>
      </c>
      <c r="J1016" s="246" t="s">
        <v>471</v>
      </c>
      <c r="L1016" s="258">
        <v>0</v>
      </c>
      <c r="M1016" s="253"/>
      <c r="N1016" s="253">
        <v>0</v>
      </c>
      <c r="O1016" s="253">
        <v>0</v>
      </c>
      <c r="P1016" s="253">
        <v>0</v>
      </c>
      <c r="Q1016" s="253">
        <v>0</v>
      </c>
      <c r="R1016" s="253">
        <v>0</v>
      </c>
      <c r="S1016" s="253">
        <v>0</v>
      </c>
      <c r="T1016" s="253">
        <v>0</v>
      </c>
      <c r="U1016" s="253">
        <v>0</v>
      </c>
      <c r="V1016" s="253">
        <v>0</v>
      </c>
      <c r="W1016" s="253">
        <v>0</v>
      </c>
      <c r="X1016" s="253">
        <v>0</v>
      </c>
      <c r="Y1016" s="253">
        <v>0</v>
      </c>
    </row>
    <row r="1017" spans="4:25" hidden="1" outlineLevel="1">
      <c r="D1017" s="246" t="s">
        <v>2680</v>
      </c>
      <c r="E1017" s="246" t="s">
        <v>2574</v>
      </c>
      <c r="F1017" s="246" t="s">
        <v>467</v>
      </c>
      <c r="G1017" s="246" t="s">
        <v>468</v>
      </c>
      <c r="H1017" s="246" t="s">
        <v>469</v>
      </c>
      <c r="I1017" s="246" t="s">
        <v>2974</v>
      </c>
      <c r="J1017" s="246" t="s">
        <v>471</v>
      </c>
      <c r="L1017" s="258">
        <v>394704.11499999999</v>
      </c>
      <c r="M1017" s="253"/>
      <c r="N1017" s="253">
        <v>32507.15</v>
      </c>
      <c r="O1017" s="253">
        <v>34866.910000000003</v>
      </c>
      <c r="P1017" s="253">
        <v>36231.47</v>
      </c>
      <c r="Q1017" s="253">
        <v>53761.85</v>
      </c>
      <c r="R1017" s="253">
        <v>27047.474999999999</v>
      </c>
      <c r="S1017" s="253">
        <v>34742.199999999997</v>
      </c>
      <c r="T1017" s="253">
        <v>29259.86</v>
      </c>
      <c r="U1017" s="253">
        <v>15055.7</v>
      </c>
      <c r="V1017" s="253">
        <v>23936.45</v>
      </c>
      <c r="W1017" s="253">
        <v>55990.5</v>
      </c>
      <c r="X1017" s="253">
        <v>33192.75</v>
      </c>
      <c r="Y1017" s="253">
        <v>18111.8</v>
      </c>
    </row>
    <row r="1018" spans="4:25" hidden="1" outlineLevel="1">
      <c r="D1018" s="246" t="s">
        <v>2681</v>
      </c>
      <c r="E1018" s="246" t="s">
        <v>2574</v>
      </c>
      <c r="F1018" s="246" t="s">
        <v>467</v>
      </c>
      <c r="G1018" s="246" t="s">
        <v>468</v>
      </c>
      <c r="H1018" s="246" t="s">
        <v>469</v>
      </c>
      <c r="I1018" s="246" t="s">
        <v>2975</v>
      </c>
      <c r="J1018" s="246" t="s">
        <v>471</v>
      </c>
      <c r="L1018" s="258">
        <v>21105.899999999998</v>
      </c>
      <c r="M1018" s="253"/>
      <c r="N1018" s="253">
        <v>373.05</v>
      </c>
      <c r="O1018" s="253">
        <v>1916.5</v>
      </c>
      <c r="P1018" s="253">
        <v>7377.7</v>
      </c>
      <c r="Q1018" s="253">
        <v>1994.25</v>
      </c>
      <c r="R1018" s="253">
        <v>994.55</v>
      </c>
      <c r="S1018" s="253">
        <v>703.55</v>
      </c>
      <c r="T1018" s="253">
        <v>240</v>
      </c>
      <c r="U1018" s="253">
        <v>1018.05</v>
      </c>
      <c r="V1018" s="253">
        <v>1808.5</v>
      </c>
      <c r="W1018" s="253">
        <v>2674.45</v>
      </c>
      <c r="X1018" s="253">
        <v>1332.7</v>
      </c>
      <c r="Y1018" s="253">
        <v>672.6</v>
      </c>
    </row>
    <row r="1019" spans="4:25" hidden="1" outlineLevel="1">
      <c r="D1019" s="246" t="s">
        <v>2976</v>
      </c>
      <c r="E1019" s="246" t="s">
        <v>2574</v>
      </c>
      <c r="F1019" s="246" t="s">
        <v>467</v>
      </c>
      <c r="G1019" s="246" t="s">
        <v>468</v>
      </c>
      <c r="H1019" s="246" t="s">
        <v>469</v>
      </c>
      <c r="I1019" s="246" t="s">
        <v>2977</v>
      </c>
      <c r="J1019" s="246" t="s">
        <v>471</v>
      </c>
      <c r="L1019" s="258">
        <v>0</v>
      </c>
      <c r="M1019" s="253"/>
      <c r="N1019" s="253">
        <v>0</v>
      </c>
      <c r="O1019" s="253">
        <v>0</v>
      </c>
      <c r="P1019" s="253">
        <v>0</v>
      </c>
      <c r="Q1019" s="253">
        <v>0</v>
      </c>
      <c r="R1019" s="253">
        <v>0</v>
      </c>
      <c r="S1019" s="253">
        <v>0</v>
      </c>
      <c r="T1019" s="253">
        <v>0</v>
      </c>
      <c r="U1019" s="253">
        <v>0</v>
      </c>
      <c r="V1019" s="253">
        <v>0</v>
      </c>
      <c r="W1019" s="253">
        <v>0</v>
      </c>
      <c r="X1019" s="253">
        <v>0</v>
      </c>
      <c r="Y1019" s="253">
        <v>0</v>
      </c>
    </row>
    <row r="1020" spans="4:25" hidden="1" outlineLevel="1">
      <c r="D1020" s="246" t="s">
        <v>436</v>
      </c>
      <c r="E1020" s="246" t="s">
        <v>48</v>
      </c>
      <c r="F1020" s="246" t="s">
        <v>465</v>
      </c>
      <c r="G1020" s="246" t="s">
        <v>470</v>
      </c>
      <c r="H1020" s="246" t="s">
        <v>469</v>
      </c>
      <c r="I1020" s="246" t="s">
        <v>3216</v>
      </c>
      <c r="J1020" s="246" t="s">
        <v>109</v>
      </c>
      <c r="L1020" s="258">
        <v>0</v>
      </c>
      <c r="M1020" s="253"/>
      <c r="N1020" s="253"/>
      <c r="O1020" s="253"/>
      <c r="P1020" s="253"/>
      <c r="Q1020" s="253"/>
      <c r="R1020" s="253"/>
      <c r="S1020" s="253"/>
      <c r="T1020" s="253"/>
      <c r="U1020" s="253"/>
      <c r="V1020" s="253">
        <v>0</v>
      </c>
      <c r="W1020" s="253">
        <v>0</v>
      </c>
      <c r="X1020" s="253">
        <v>0</v>
      </c>
      <c r="Y1020" s="253">
        <v>0</v>
      </c>
    </row>
    <row r="1021" spans="4:25" hidden="1" outlineLevel="1">
      <c r="D1021" s="246" t="s">
        <v>436</v>
      </c>
      <c r="E1021" s="246" t="s">
        <v>48</v>
      </c>
      <c r="F1021" s="246" t="s">
        <v>467</v>
      </c>
      <c r="G1021" s="246" t="s">
        <v>468</v>
      </c>
      <c r="H1021" s="246" t="s">
        <v>469</v>
      </c>
      <c r="I1021" s="246" t="s">
        <v>2383</v>
      </c>
      <c r="J1021" s="246" t="s">
        <v>109</v>
      </c>
      <c r="L1021" s="258">
        <v>4274743.8000000007</v>
      </c>
      <c r="M1021" s="253"/>
      <c r="N1021" s="253">
        <v>308324.2</v>
      </c>
      <c r="O1021" s="253">
        <v>181449.3</v>
      </c>
      <c r="P1021" s="253">
        <v>334089.40000000002</v>
      </c>
      <c r="Q1021" s="253">
        <v>388812.9</v>
      </c>
      <c r="R1021" s="253">
        <v>312389.2</v>
      </c>
      <c r="S1021" s="253">
        <v>353245.2</v>
      </c>
      <c r="T1021" s="253">
        <v>325720.40000000002</v>
      </c>
      <c r="U1021" s="253">
        <v>595638.6</v>
      </c>
      <c r="V1021" s="253">
        <v>484466.9</v>
      </c>
      <c r="W1021" s="253">
        <v>480317.2</v>
      </c>
      <c r="X1021" s="253">
        <v>289118.2</v>
      </c>
      <c r="Y1021" s="253">
        <v>221172.3</v>
      </c>
    </row>
    <row r="1022" spans="4:25" hidden="1" outlineLevel="1">
      <c r="D1022" s="246" t="s">
        <v>436</v>
      </c>
      <c r="E1022" s="246" t="s">
        <v>48</v>
      </c>
      <c r="F1022" s="246" t="s">
        <v>467</v>
      </c>
      <c r="G1022" s="246" t="s">
        <v>470</v>
      </c>
      <c r="H1022" s="246" t="s">
        <v>469</v>
      </c>
      <c r="I1022" s="246" t="s">
        <v>2384</v>
      </c>
      <c r="J1022" s="246" t="s">
        <v>109</v>
      </c>
      <c r="L1022" s="258">
        <v>105426</v>
      </c>
      <c r="M1022" s="253"/>
      <c r="N1022" s="253">
        <v>155.19999999999999</v>
      </c>
      <c r="O1022" s="253">
        <v>54.6</v>
      </c>
      <c r="P1022" s="253">
        <v>13127.9</v>
      </c>
      <c r="Q1022" s="253">
        <v>20298.099999999999</v>
      </c>
      <c r="R1022" s="253">
        <v>5715.9</v>
      </c>
      <c r="S1022" s="253">
        <v>3391.8</v>
      </c>
      <c r="T1022" s="253">
        <v>5550.1</v>
      </c>
      <c r="U1022" s="253">
        <v>9325.2999999999993</v>
      </c>
      <c r="V1022" s="253">
        <v>14680.8</v>
      </c>
      <c r="W1022" s="253">
        <v>11421.7</v>
      </c>
      <c r="X1022" s="253">
        <v>13127.5</v>
      </c>
      <c r="Y1022" s="253">
        <v>8577.1</v>
      </c>
    </row>
    <row r="1023" spans="4:25" hidden="1" outlineLevel="1">
      <c r="D1023" s="246" t="s">
        <v>2319</v>
      </c>
      <c r="E1023" s="246" t="s">
        <v>48</v>
      </c>
      <c r="F1023" s="246" t="s">
        <v>467</v>
      </c>
      <c r="G1023" s="246" t="s">
        <v>468</v>
      </c>
      <c r="H1023" s="246" t="s">
        <v>469</v>
      </c>
      <c r="I1023" s="246" t="s">
        <v>401</v>
      </c>
      <c r="J1023" s="246" t="s">
        <v>109</v>
      </c>
      <c r="L1023" s="258">
        <v>16382.400000000001</v>
      </c>
      <c r="M1023" s="253"/>
      <c r="N1023" s="253">
        <v>10</v>
      </c>
      <c r="O1023" s="253">
        <v>2615</v>
      </c>
      <c r="P1023" s="253">
        <v>188</v>
      </c>
      <c r="Q1023" s="253">
        <v>30</v>
      </c>
      <c r="R1023" s="253">
        <v>2369</v>
      </c>
      <c r="S1023" s="253">
        <v>1220.5999999999999</v>
      </c>
      <c r="T1023" s="253">
        <v>6792</v>
      </c>
      <c r="U1023" s="253">
        <v>32</v>
      </c>
      <c r="V1023" s="253">
        <v>1791.2</v>
      </c>
      <c r="W1023" s="253">
        <v>1061.5999999999999</v>
      </c>
      <c r="X1023" s="253">
        <v>90</v>
      </c>
      <c r="Y1023" s="253">
        <v>183</v>
      </c>
    </row>
    <row r="1024" spans="4:25" hidden="1" outlineLevel="1">
      <c r="D1024" s="246" t="s">
        <v>269</v>
      </c>
      <c r="E1024" s="246" t="s">
        <v>49</v>
      </c>
      <c r="F1024" s="246" t="s">
        <v>467</v>
      </c>
      <c r="G1024" s="246" t="s">
        <v>468</v>
      </c>
      <c r="H1024" s="246" t="s">
        <v>469</v>
      </c>
      <c r="I1024" s="246" t="s">
        <v>1564</v>
      </c>
      <c r="J1024" s="246" t="s">
        <v>110</v>
      </c>
      <c r="L1024" s="258">
        <v>31066.600000000002</v>
      </c>
      <c r="M1024" s="253"/>
      <c r="N1024" s="253">
        <v>2712.5</v>
      </c>
      <c r="O1024" s="253">
        <v>1021</v>
      </c>
      <c r="P1024" s="253">
        <v>1233.4000000000001</v>
      </c>
      <c r="Q1024" s="253">
        <v>1155.5999999999999</v>
      </c>
      <c r="R1024" s="253">
        <v>1187.9000000000001</v>
      </c>
      <c r="S1024" s="253">
        <v>288</v>
      </c>
      <c r="T1024" s="253">
        <v>2054.5</v>
      </c>
      <c r="U1024" s="253">
        <v>6546.8</v>
      </c>
      <c r="V1024" s="253">
        <v>6366.6</v>
      </c>
      <c r="W1024" s="253">
        <v>4375.3</v>
      </c>
      <c r="X1024" s="253">
        <v>1738.6</v>
      </c>
      <c r="Y1024" s="253">
        <v>2386.4</v>
      </c>
    </row>
    <row r="1025" spans="4:25" hidden="1" outlineLevel="1">
      <c r="D1025" s="246" t="s">
        <v>3217</v>
      </c>
      <c r="E1025" s="246" t="s">
        <v>49</v>
      </c>
      <c r="F1025" s="246" t="s">
        <v>467</v>
      </c>
      <c r="G1025" s="246" t="s">
        <v>468</v>
      </c>
      <c r="H1025" s="246" t="s">
        <v>469</v>
      </c>
      <c r="I1025" s="246" t="s">
        <v>3218</v>
      </c>
      <c r="J1025" s="246" t="s">
        <v>110</v>
      </c>
      <c r="L1025" s="258">
        <v>7724.57</v>
      </c>
      <c r="M1025" s="253"/>
      <c r="N1025" s="253"/>
      <c r="O1025" s="253"/>
      <c r="P1025" s="253"/>
      <c r="Q1025" s="253"/>
      <c r="R1025" s="253"/>
      <c r="S1025" s="253">
        <v>32.049999999999997</v>
      </c>
      <c r="T1025" s="253">
        <v>51.28</v>
      </c>
      <c r="U1025" s="253">
        <v>114.5</v>
      </c>
      <c r="V1025" s="253">
        <v>3514.72</v>
      </c>
      <c r="W1025" s="253">
        <v>889.32</v>
      </c>
      <c r="X1025" s="253">
        <v>1287.9100000000001</v>
      </c>
      <c r="Y1025" s="253">
        <v>1834.79</v>
      </c>
    </row>
    <row r="1026" spans="4:25" hidden="1" outlineLevel="1">
      <c r="D1026" s="246" t="s">
        <v>2978</v>
      </c>
      <c r="E1026" s="246" t="s">
        <v>49</v>
      </c>
      <c r="F1026" s="246" t="s">
        <v>467</v>
      </c>
      <c r="G1026" s="246" t="s">
        <v>468</v>
      </c>
      <c r="H1026" s="246" t="s">
        <v>469</v>
      </c>
      <c r="I1026" s="246" t="s">
        <v>2979</v>
      </c>
      <c r="J1026" s="246" t="s">
        <v>110</v>
      </c>
      <c r="L1026" s="258">
        <v>148.5</v>
      </c>
      <c r="M1026" s="253"/>
      <c r="N1026" s="253">
        <v>0</v>
      </c>
      <c r="O1026" s="253">
        <v>0</v>
      </c>
      <c r="P1026" s="253">
        <v>0</v>
      </c>
      <c r="Q1026" s="253">
        <v>0</v>
      </c>
      <c r="R1026" s="253">
        <v>0</v>
      </c>
      <c r="S1026" s="253">
        <v>0</v>
      </c>
      <c r="T1026" s="253">
        <v>0</v>
      </c>
      <c r="U1026" s="253">
        <v>0</v>
      </c>
      <c r="V1026" s="253">
        <v>0</v>
      </c>
      <c r="W1026" s="253">
        <v>0</v>
      </c>
      <c r="X1026" s="253">
        <v>23.5</v>
      </c>
      <c r="Y1026" s="253">
        <v>125</v>
      </c>
    </row>
    <row r="1027" spans="4:25" hidden="1" outlineLevel="1">
      <c r="D1027" s="246" t="s">
        <v>318</v>
      </c>
      <c r="E1027" s="246" t="s">
        <v>49</v>
      </c>
      <c r="F1027" s="246" t="s">
        <v>467</v>
      </c>
      <c r="G1027" s="246" t="s">
        <v>468</v>
      </c>
      <c r="H1027" s="246" t="s">
        <v>469</v>
      </c>
      <c r="I1027" s="246" t="s">
        <v>357</v>
      </c>
      <c r="J1027" s="246" t="s">
        <v>106</v>
      </c>
      <c r="L1027" s="258">
        <v>466045.91</v>
      </c>
      <c r="M1027" s="253"/>
      <c r="N1027" s="253">
        <v>28623.040000000001</v>
      </c>
      <c r="O1027" s="253">
        <v>67092.639999999999</v>
      </c>
      <c r="P1027" s="253">
        <v>34168.78</v>
      </c>
      <c r="Q1027" s="253">
        <v>37099.89</v>
      </c>
      <c r="R1027" s="253">
        <v>39093.11</v>
      </c>
      <c r="S1027" s="253">
        <v>44689.56</v>
      </c>
      <c r="T1027" s="253">
        <v>26732.01</v>
      </c>
      <c r="U1027" s="253">
        <v>60349.45</v>
      </c>
      <c r="V1027" s="253">
        <v>32302.22</v>
      </c>
      <c r="W1027" s="253">
        <v>21931.16</v>
      </c>
      <c r="X1027" s="253">
        <v>41290.720000000001</v>
      </c>
      <c r="Y1027" s="253">
        <v>32673.33</v>
      </c>
    </row>
    <row r="1028" spans="4:25" hidden="1" outlineLevel="1">
      <c r="D1028" s="246" t="s">
        <v>763</v>
      </c>
      <c r="E1028" s="246" t="s">
        <v>49</v>
      </c>
      <c r="F1028" s="246" t="s">
        <v>467</v>
      </c>
      <c r="G1028" s="246" t="s">
        <v>468</v>
      </c>
      <c r="H1028" s="246" t="s">
        <v>469</v>
      </c>
      <c r="I1028" s="246" t="s">
        <v>764</v>
      </c>
      <c r="J1028" s="246" t="s">
        <v>106</v>
      </c>
      <c r="L1028" s="258">
        <v>10441.450000000001</v>
      </c>
      <c r="M1028" s="253"/>
      <c r="N1028" s="253">
        <v>640.14</v>
      </c>
      <c r="O1028" s="253">
        <v>1284.21</v>
      </c>
      <c r="P1028" s="253">
        <v>972.34</v>
      </c>
      <c r="Q1028" s="253">
        <v>574.6</v>
      </c>
      <c r="R1028" s="253">
        <v>772.92</v>
      </c>
      <c r="S1028" s="253">
        <v>884.99</v>
      </c>
      <c r="T1028" s="253">
        <v>918.38</v>
      </c>
      <c r="U1028" s="253">
        <v>409.84</v>
      </c>
      <c r="V1028" s="253">
        <v>686.89</v>
      </c>
      <c r="W1028" s="253">
        <v>1053.6199999999999</v>
      </c>
      <c r="X1028" s="253">
        <v>1385.86</v>
      </c>
      <c r="Y1028" s="253">
        <v>857.66</v>
      </c>
    </row>
    <row r="1029" spans="4:25" hidden="1" outlineLevel="1">
      <c r="D1029" s="246" t="s">
        <v>2117</v>
      </c>
      <c r="E1029" s="246" t="s">
        <v>1759</v>
      </c>
      <c r="F1029" s="246" t="s">
        <v>467</v>
      </c>
      <c r="G1029" s="246" t="s">
        <v>468</v>
      </c>
      <c r="H1029" s="246" t="s">
        <v>469</v>
      </c>
      <c r="I1029" s="246" t="s">
        <v>2165</v>
      </c>
      <c r="J1029" s="246" t="s">
        <v>789</v>
      </c>
      <c r="L1029" s="258">
        <v>8778.2585249999993</v>
      </c>
      <c r="M1029" s="253"/>
      <c r="N1029" s="253">
        <v>0</v>
      </c>
      <c r="O1029" s="253">
        <v>0</v>
      </c>
      <c r="P1029" s="253">
        <v>0</v>
      </c>
      <c r="Q1029" s="253">
        <v>0</v>
      </c>
      <c r="R1029" s="253">
        <v>0</v>
      </c>
      <c r="S1029" s="253">
        <v>39.368474999999997</v>
      </c>
      <c r="T1029" s="253">
        <v>0</v>
      </c>
      <c r="U1029" s="253">
        <v>4285.8947199999993</v>
      </c>
      <c r="V1029" s="253">
        <v>629.71124999999995</v>
      </c>
      <c r="W1029" s="253">
        <v>1957.9260800000002</v>
      </c>
      <c r="X1029" s="253">
        <v>1865.3579999999999</v>
      </c>
      <c r="Y1029" s="253">
        <v>0</v>
      </c>
    </row>
    <row r="1030" spans="4:25" hidden="1" outlineLevel="1">
      <c r="D1030" s="246" t="s">
        <v>270</v>
      </c>
      <c r="E1030" s="246" t="s">
        <v>48</v>
      </c>
      <c r="F1030" s="246" t="s">
        <v>465</v>
      </c>
      <c r="G1030" s="246" t="s">
        <v>470</v>
      </c>
      <c r="H1030" s="246" t="s">
        <v>469</v>
      </c>
      <c r="I1030" s="246" t="s">
        <v>3219</v>
      </c>
      <c r="J1030" s="246" t="s">
        <v>109</v>
      </c>
      <c r="L1030" s="258">
        <v>0</v>
      </c>
      <c r="M1030" s="253"/>
      <c r="N1030" s="253"/>
      <c r="O1030" s="253"/>
      <c r="P1030" s="253"/>
      <c r="Q1030" s="253"/>
      <c r="R1030" s="253"/>
      <c r="S1030" s="253"/>
      <c r="T1030" s="253"/>
      <c r="U1030" s="253"/>
      <c r="V1030" s="253">
        <v>0</v>
      </c>
      <c r="W1030" s="253">
        <v>0</v>
      </c>
      <c r="X1030" s="253">
        <v>0</v>
      </c>
      <c r="Y1030" s="253">
        <v>0</v>
      </c>
    </row>
    <row r="1031" spans="4:25" hidden="1" outlineLevel="1">
      <c r="D1031" s="246" t="s">
        <v>270</v>
      </c>
      <c r="E1031" s="246" t="s">
        <v>48</v>
      </c>
      <c r="F1031" s="246" t="s">
        <v>467</v>
      </c>
      <c r="G1031" s="246" t="s">
        <v>468</v>
      </c>
      <c r="H1031" s="246" t="s">
        <v>469</v>
      </c>
      <c r="I1031" s="246" t="s">
        <v>197</v>
      </c>
      <c r="J1031" s="246" t="s">
        <v>109</v>
      </c>
      <c r="L1031" s="258">
        <v>8210859</v>
      </c>
      <c r="M1031" s="253"/>
      <c r="N1031" s="253">
        <v>470856.6</v>
      </c>
      <c r="O1031" s="253">
        <v>623174.40000000002</v>
      </c>
      <c r="P1031" s="253">
        <v>650063.30000000005</v>
      </c>
      <c r="Q1031" s="253">
        <v>913237.5</v>
      </c>
      <c r="R1031" s="253">
        <v>387320.2</v>
      </c>
      <c r="S1031" s="253">
        <v>588987.9</v>
      </c>
      <c r="T1031" s="253">
        <v>780662.3</v>
      </c>
      <c r="U1031" s="253">
        <v>698158.8</v>
      </c>
      <c r="V1031" s="253">
        <v>697121.5</v>
      </c>
      <c r="W1031" s="253">
        <v>919930.7</v>
      </c>
      <c r="X1031" s="253">
        <v>829326.8</v>
      </c>
      <c r="Y1031" s="253">
        <v>652019</v>
      </c>
    </row>
    <row r="1032" spans="4:25" hidden="1" outlineLevel="1">
      <c r="D1032" s="246" t="s">
        <v>270</v>
      </c>
      <c r="E1032" s="246" t="s">
        <v>48</v>
      </c>
      <c r="F1032" s="246" t="s">
        <v>467</v>
      </c>
      <c r="G1032" s="246" t="s">
        <v>470</v>
      </c>
      <c r="H1032" s="246" t="s">
        <v>469</v>
      </c>
      <c r="I1032" s="246" t="s">
        <v>2385</v>
      </c>
      <c r="J1032" s="246" t="s">
        <v>109</v>
      </c>
      <c r="L1032" s="258">
        <v>183891.7</v>
      </c>
      <c r="M1032" s="253"/>
      <c r="N1032" s="253">
        <v>4480</v>
      </c>
      <c r="O1032" s="253">
        <v>48</v>
      </c>
      <c r="P1032" s="253">
        <v>49635</v>
      </c>
      <c r="Q1032" s="253">
        <v>55160</v>
      </c>
      <c r="R1032" s="253">
        <v>2299</v>
      </c>
      <c r="S1032" s="253">
        <v>2420.5</v>
      </c>
      <c r="T1032" s="253">
        <v>8222</v>
      </c>
      <c r="U1032" s="253">
        <v>0</v>
      </c>
      <c r="V1032" s="253">
        <v>48000</v>
      </c>
      <c r="W1032" s="253">
        <v>40</v>
      </c>
      <c r="X1032" s="253">
        <v>3396</v>
      </c>
      <c r="Y1032" s="253">
        <v>10191.200000000001</v>
      </c>
    </row>
    <row r="1033" spans="4:25" hidden="1" outlineLevel="1">
      <c r="D1033" s="246" t="s">
        <v>1394</v>
      </c>
      <c r="E1033" s="246" t="s">
        <v>48</v>
      </c>
      <c r="F1033" s="246" t="s">
        <v>467</v>
      </c>
      <c r="G1033" s="246" t="s">
        <v>468</v>
      </c>
      <c r="H1033" s="246" t="s">
        <v>469</v>
      </c>
      <c r="I1033" s="246" t="s">
        <v>1395</v>
      </c>
      <c r="J1033" s="246" t="s">
        <v>109</v>
      </c>
      <c r="L1033" s="258">
        <v>184311.40000000002</v>
      </c>
      <c r="M1033" s="253"/>
      <c r="N1033" s="253">
        <v>3853.9</v>
      </c>
      <c r="O1033" s="253">
        <v>19705.8</v>
      </c>
      <c r="P1033" s="253">
        <v>585.1</v>
      </c>
      <c r="Q1033" s="253">
        <v>6166.5</v>
      </c>
      <c r="R1033" s="253">
        <v>2321.1999999999998</v>
      </c>
      <c r="S1033" s="253">
        <v>3268.7</v>
      </c>
      <c r="T1033" s="253">
        <v>2539.1999999999998</v>
      </c>
      <c r="U1033" s="253">
        <v>5681.1</v>
      </c>
      <c r="V1033" s="253">
        <v>118189.6</v>
      </c>
      <c r="W1033" s="253">
        <v>1332.5</v>
      </c>
      <c r="X1033" s="253">
        <v>16584.7</v>
      </c>
      <c r="Y1033" s="253">
        <v>4083.1</v>
      </c>
    </row>
    <row r="1034" spans="4:25" hidden="1" outlineLevel="1">
      <c r="D1034" s="246" t="s">
        <v>203</v>
      </c>
      <c r="E1034" s="246" t="s">
        <v>48</v>
      </c>
      <c r="F1034" s="246" t="s">
        <v>467</v>
      </c>
      <c r="G1034" s="246" t="s">
        <v>468</v>
      </c>
      <c r="H1034" s="246" t="s">
        <v>469</v>
      </c>
      <c r="I1034" s="246" t="s">
        <v>402</v>
      </c>
      <c r="J1034" s="246" t="s">
        <v>109</v>
      </c>
      <c r="L1034" s="258">
        <v>404684.14999999997</v>
      </c>
      <c r="M1034" s="253"/>
      <c r="N1034" s="253">
        <v>56903.15</v>
      </c>
      <c r="O1034" s="253">
        <v>22995.03</v>
      </c>
      <c r="P1034" s="253">
        <v>86148.1</v>
      </c>
      <c r="Q1034" s="253">
        <v>45008.25</v>
      </c>
      <c r="R1034" s="253">
        <v>18556.009999999998</v>
      </c>
      <c r="S1034" s="253">
        <v>19755.28</v>
      </c>
      <c r="T1034" s="253">
        <v>22319.1</v>
      </c>
      <c r="U1034" s="253">
        <v>7563.65</v>
      </c>
      <c r="V1034" s="253">
        <v>21930.43</v>
      </c>
      <c r="W1034" s="253">
        <v>34831.550000000003</v>
      </c>
      <c r="X1034" s="253">
        <v>39188.050000000003</v>
      </c>
      <c r="Y1034" s="253">
        <v>29485.55</v>
      </c>
    </row>
    <row r="1035" spans="4:25" hidden="1" outlineLevel="1">
      <c r="D1035" s="246" t="s">
        <v>714</v>
      </c>
      <c r="E1035" s="246" t="s">
        <v>48</v>
      </c>
      <c r="F1035" s="246" t="s">
        <v>467</v>
      </c>
      <c r="G1035" s="246" t="s">
        <v>468</v>
      </c>
      <c r="H1035" s="246" t="s">
        <v>469</v>
      </c>
      <c r="I1035" s="246" t="s">
        <v>1396</v>
      </c>
      <c r="J1035" s="246" t="s">
        <v>109</v>
      </c>
      <c r="L1035" s="258">
        <v>15174.66</v>
      </c>
      <c r="M1035" s="253"/>
      <c r="N1035" s="253">
        <v>8.23</v>
      </c>
      <c r="O1035" s="253">
        <v>216.88</v>
      </c>
      <c r="P1035" s="253">
        <v>6088.67</v>
      </c>
      <c r="Q1035" s="253">
        <v>1962.08</v>
      </c>
      <c r="R1035" s="253">
        <v>164.51</v>
      </c>
      <c r="S1035" s="253">
        <v>389.72</v>
      </c>
      <c r="T1035" s="253">
        <v>411.63</v>
      </c>
      <c r="U1035" s="253">
        <v>276.47000000000003</v>
      </c>
      <c r="V1035" s="253">
        <v>1171.68</v>
      </c>
      <c r="W1035" s="253">
        <v>745.43</v>
      </c>
      <c r="X1035" s="253">
        <v>2145.69</v>
      </c>
      <c r="Y1035" s="253">
        <v>1593.67</v>
      </c>
    </row>
    <row r="1036" spans="4:25" hidden="1" outlineLevel="1">
      <c r="D1036" s="246" t="s">
        <v>2682</v>
      </c>
      <c r="E1036" s="246" t="s">
        <v>2574</v>
      </c>
      <c r="F1036" s="246" t="s">
        <v>467</v>
      </c>
      <c r="G1036" s="246" t="s">
        <v>468</v>
      </c>
      <c r="H1036" s="246" t="s">
        <v>469</v>
      </c>
      <c r="I1036" s="246" t="s">
        <v>1733</v>
      </c>
      <c r="J1036" s="246" t="s">
        <v>471</v>
      </c>
      <c r="L1036" s="258">
        <v>5151.5600000000004</v>
      </c>
      <c r="M1036" s="253"/>
      <c r="N1036" s="253">
        <v>1152.97</v>
      </c>
      <c r="O1036" s="253">
        <v>1142.9000000000001</v>
      </c>
      <c r="P1036" s="253">
        <v>249.82</v>
      </c>
      <c r="Q1036" s="253">
        <v>215.02</v>
      </c>
      <c r="R1036" s="253">
        <v>204.42</v>
      </c>
      <c r="S1036" s="253">
        <v>91.8</v>
      </c>
      <c r="T1036" s="253">
        <v>239.21</v>
      </c>
      <c r="U1036" s="253">
        <v>79.86</v>
      </c>
      <c r="V1036" s="253">
        <v>300.26</v>
      </c>
      <c r="W1036" s="253">
        <v>1021.24</v>
      </c>
      <c r="X1036" s="253">
        <v>379.09</v>
      </c>
      <c r="Y1036" s="253">
        <v>74.97</v>
      </c>
    </row>
    <row r="1037" spans="4:25" hidden="1" outlineLevel="1">
      <c r="D1037" s="246" t="s">
        <v>2320</v>
      </c>
      <c r="E1037" s="246" t="s">
        <v>49</v>
      </c>
      <c r="F1037" s="246" t="s">
        <v>465</v>
      </c>
      <c r="G1037" s="246" t="s">
        <v>470</v>
      </c>
      <c r="H1037" s="246" t="s">
        <v>469</v>
      </c>
      <c r="I1037" s="246" t="s">
        <v>3220</v>
      </c>
      <c r="J1037" s="246" t="s">
        <v>106</v>
      </c>
      <c r="L1037" s="258">
        <v>14.1</v>
      </c>
      <c r="M1037" s="253"/>
      <c r="N1037" s="253"/>
      <c r="O1037" s="253"/>
      <c r="P1037" s="253"/>
      <c r="Q1037" s="253"/>
      <c r="R1037" s="253"/>
      <c r="S1037" s="253"/>
      <c r="T1037" s="253"/>
      <c r="U1037" s="253"/>
      <c r="V1037" s="253">
        <v>0</v>
      </c>
      <c r="W1037" s="253">
        <v>2.5</v>
      </c>
      <c r="X1037" s="253">
        <v>2.5</v>
      </c>
      <c r="Y1037" s="253">
        <v>9.1</v>
      </c>
    </row>
    <row r="1038" spans="4:25" hidden="1" outlineLevel="1">
      <c r="D1038" s="246" t="s">
        <v>2320</v>
      </c>
      <c r="E1038" s="246" t="s">
        <v>49</v>
      </c>
      <c r="F1038" s="246" t="s">
        <v>467</v>
      </c>
      <c r="G1038" s="246" t="s">
        <v>468</v>
      </c>
      <c r="H1038" s="246" t="s">
        <v>469</v>
      </c>
      <c r="I1038" s="246" t="s">
        <v>266</v>
      </c>
      <c r="J1038" s="246" t="s">
        <v>106</v>
      </c>
      <c r="L1038" s="258">
        <v>14859836.020000001</v>
      </c>
      <c r="M1038" s="253"/>
      <c r="N1038" s="253">
        <v>1285960.02</v>
      </c>
      <c r="O1038" s="253">
        <v>858697.3</v>
      </c>
      <c r="P1038" s="253">
        <v>1431207.58</v>
      </c>
      <c r="Q1038" s="253">
        <v>1517761.68</v>
      </c>
      <c r="R1038" s="253">
        <v>1061783.6499999999</v>
      </c>
      <c r="S1038" s="253">
        <v>1586774.38</v>
      </c>
      <c r="T1038" s="253">
        <v>913476.86</v>
      </c>
      <c r="U1038" s="253">
        <v>926409.9</v>
      </c>
      <c r="V1038" s="253">
        <v>1125518.68</v>
      </c>
      <c r="W1038" s="253">
        <v>1420973.15</v>
      </c>
      <c r="X1038" s="253">
        <v>1413974.9</v>
      </c>
      <c r="Y1038" s="253">
        <v>1317297.92</v>
      </c>
    </row>
    <row r="1039" spans="4:25" hidden="1" outlineLevel="1">
      <c r="D1039" s="246" t="s">
        <v>2320</v>
      </c>
      <c r="E1039" s="246" t="s">
        <v>49</v>
      </c>
      <c r="F1039" s="246" t="s">
        <v>467</v>
      </c>
      <c r="G1039" s="246" t="s">
        <v>470</v>
      </c>
      <c r="H1039" s="246" t="s">
        <v>469</v>
      </c>
      <c r="I1039" s="246" t="s">
        <v>1562</v>
      </c>
      <c r="J1039" s="246" t="s">
        <v>106</v>
      </c>
      <c r="L1039" s="258">
        <v>20369.910000000003</v>
      </c>
      <c r="M1039" s="253"/>
      <c r="N1039" s="253">
        <v>1781.35</v>
      </c>
      <c r="O1039" s="253">
        <v>1465.05</v>
      </c>
      <c r="P1039" s="253">
        <v>2640.8</v>
      </c>
      <c r="Q1039" s="253">
        <v>1284.3699999999999</v>
      </c>
      <c r="R1039" s="253">
        <v>962.94</v>
      </c>
      <c r="S1039" s="253">
        <v>1270.6500000000001</v>
      </c>
      <c r="T1039" s="253">
        <v>301.2</v>
      </c>
      <c r="U1039" s="253">
        <v>740.7</v>
      </c>
      <c r="V1039" s="253">
        <v>1100.2</v>
      </c>
      <c r="W1039" s="253">
        <v>1732.85</v>
      </c>
      <c r="X1039" s="253">
        <v>732.05</v>
      </c>
      <c r="Y1039" s="253">
        <v>6357.75</v>
      </c>
    </row>
    <row r="1040" spans="4:25" hidden="1" outlineLevel="1">
      <c r="D1040" s="246" t="s">
        <v>2386</v>
      </c>
      <c r="E1040" s="246" t="s">
        <v>49</v>
      </c>
      <c r="F1040" s="246" t="s">
        <v>467</v>
      </c>
      <c r="G1040" s="246" t="s">
        <v>468</v>
      </c>
      <c r="H1040" s="246" t="s">
        <v>469</v>
      </c>
      <c r="I1040" s="246" t="s">
        <v>356</v>
      </c>
      <c r="J1040" s="246" t="s">
        <v>106</v>
      </c>
      <c r="L1040" s="258">
        <v>731110.27</v>
      </c>
      <c r="M1040" s="253"/>
      <c r="N1040" s="253">
        <v>46323.67</v>
      </c>
      <c r="O1040" s="253">
        <v>78777.95</v>
      </c>
      <c r="P1040" s="253">
        <v>36288.839999999997</v>
      </c>
      <c r="Q1040" s="253">
        <v>39733.86</v>
      </c>
      <c r="R1040" s="253">
        <v>75634.84</v>
      </c>
      <c r="S1040" s="253">
        <v>85769.48</v>
      </c>
      <c r="T1040" s="253">
        <v>42674.87</v>
      </c>
      <c r="U1040" s="253">
        <v>50340.15</v>
      </c>
      <c r="V1040" s="253">
        <v>48703.55</v>
      </c>
      <c r="W1040" s="253">
        <v>89367.95</v>
      </c>
      <c r="X1040" s="253">
        <v>99961.89</v>
      </c>
      <c r="Y1040" s="253">
        <v>37533.22</v>
      </c>
    </row>
    <row r="1041" spans="4:25" hidden="1" outlineLevel="1">
      <c r="D1041" s="246" t="s">
        <v>2121</v>
      </c>
      <c r="E1041" s="246" t="s">
        <v>49</v>
      </c>
      <c r="F1041" s="246" t="s">
        <v>467</v>
      </c>
      <c r="G1041" s="246" t="s">
        <v>468</v>
      </c>
      <c r="H1041" s="246" t="s">
        <v>469</v>
      </c>
      <c r="I1041" s="246" t="s">
        <v>2166</v>
      </c>
      <c r="J1041" s="246" t="s">
        <v>110</v>
      </c>
      <c r="L1041" s="258">
        <v>25770.800000000003</v>
      </c>
      <c r="M1041" s="253"/>
      <c r="N1041" s="253">
        <v>1259.2</v>
      </c>
      <c r="O1041" s="253">
        <v>2115.4</v>
      </c>
      <c r="P1041" s="253">
        <v>2740</v>
      </c>
      <c r="Q1041" s="253">
        <v>4330.6000000000004</v>
      </c>
      <c r="R1041" s="253">
        <v>404.3</v>
      </c>
      <c r="S1041" s="253">
        <v>1195.5999999999999</v>
      </c>
      <c r="T1041" s="253">
        <v>2478.8000000000002</v>
      </c>
      <c r="U1041" s="253">
        <v>3273.3</v>
      </c>
      <c r="V1041" s="253">
        <v>1138.7</v>
      </c>
      <c r="W1041" s="253">
        <v>976.5</v>
      </c>
      <c r="X1041" s="253">
        <v>3665.2</v>
      </c>
      <c r="Y1041" s="253">
        <v>2193.1999999999998</v>
      </c>
    </row>
    <row r="1042" spans="4:25" hidden="1" outlineLevel="1">
      <c r="D1042" s="246" t="s">
        <v>3221</v>
      </c>
      <c r="E1042" s="246" t="s">
        <v>49</v>
      </c>
      <c r="F1042" s="246" t="s">
        <v>467</v>
      </c>
      <c r="G1042" s="246" t="s">
        <v>468</v>
      </c>
      <c r="H1042" s="246" t="s">
        <v>469</v>
      </c>
      <c r="I1042" s="246" t="s">
        <v>3222</v>
      </c>
      <c r="J1042" s="246" t="s">
        <v>110</v>
      </c>
      <c r="L1042" s="258">
        <v>1732.8600000000001</v>
      </c>
      <c r="M1042" s="253"/>
      <c r="N1042" s="253"/>
      <c r="O1042" s="253"/>
      <c r="P1042" s="253"/>
      <c r="Q1042" s="253"/>
      <c r="R1042" s="253"/>
      <c r="S1042" s="253">
        <v>15.04</v>
      </c>
      <c r="T1042" s="253">
        <v>184.66</v>
      </c>
      <c r="U1042" s="253">
        <v>644.51</v>
      </c>
      <c r="V1042" s="253">
        <v>83.52</v>
      </c>
      <c r="W1042" s="253">
        <v>185.02</v>
      </c>
      <c r="X1042" s="253">
        <v>565.84</v>
      </c>
      <c r="Y1042" s="253">
        <v>54.27</v>
      </c>
    </row>
    <row r="1043" spans="4:25" hidden="1" outlineLevel="1">
      <c r="D1043" s="246" t="s">
        <v>2123</v>
      </c>
      <c r="E1043" s="246" t="s">
        <v>49</v>
      </c>
      <c r="F1043" s="246" t="s">
        <v>467</v>
      </c>
      <c r="G1043" s="246" t="s">
        <v>468</v>
      </c>
      <c r="H1043" s="246" t="s">
        <v>469</v>
      </c>
      <c r="I1043" s="246" t="s">
        <v>2167</v>
      </c>
      <c r="J1043" s="246" t="s">
        <v>110</v>
      </c>
      <c r="L1043" s="258">
        <v>359615.80000000005</v>
      </c>
      <c r="M1043" s="253"/>
      <c r="N1043" s="253">
        <v>351.3</v>
      </c>
      <c r="O1043" s="253">
        <v>193.4</v>
      </c>
      <c r="P1043" s="253">
        <v>636.04999999999995</v>
      </c>
      <c r="Q1043" s="253">
        <v>5460.95</v>
      </c>
      <c r="R1043" s="253">
        <v>1872.9</v>
      </c>
      <c r="S1043" s="253">
        <v>5327.3</v>
      </c>
      <c r="T1043" s="253">
        <v>54046.9</v>
      </c>
      <c r="U1043" s="253">
        <v>161908.70000000001</v>
      </c>
      <c r="V1043" s="253">
        <v>101875.4</v>
      </c>
      <c r="W1043" s="253">
        <v>5522.1</v>
      </c>
      <c r="X1043" s="253">
        <v>18237.400000000001</v>
      </c>
      <c r="Y1043" s="253">
        <v>4183.3999999999996</v>
      </c>
    </row>
    <row r="1044" spans="4:25" hidden="1" outlineLevel="1">
      <c r="D1044" s="246" t="s">
        <v>2980</v>
      </c>
      <c r="E1044" s="246" t="s">
        <v>49</v>
      </c>
      <c r="F1044" s="246" t="s">
        <v>467</v>
      </c>
      <c r="G1044" s="246" t="s">
        <v>468</v>
      </c>
      <c r="H1044" s="246" t="s">
        <v>469</v>
      </c>
      <c r="I1044" s="246" t="s">
        <v>2981</v>
      </c>
      <c r="J1044" s="246" t="s">
        <v>110</v>
      </c>
      <c r="L1044" s="258">
        <v>39084.5</v>
      </c>
      <c r="M1044" s="253"/>
      <c r="N1044" s="253">
        <v>20.3</v>
      </c>
      <c r="O1044" s="253">
        <v>127.6</v>
      </c>
      <c r="P1044" s="253">
        <v>0</v>
      </c>
      <c r="Q1044" s="253">
        <v>0</v>
      </c>
      <c r="R1044" s="253">
        <v>41.6</v>
      </c>
      <c r="S1044" s="253">
        <v>39.200000000000003</v>
      </c>
      <c r="T1044" s="253">
        <v>0</v>
      </c>
      <c r="U1044" s="253">
        <v>9.5</v>
      </c>
      <c r="V1044" s="253">
        <v>1352.5</v>
      </c>
      <c r="W1044" s="253">
        <v>37003.800000000003</v>
      </c>
      <c r="X1044" s="253">
        <v>314</v>
      </c>
      <c r="Y1044" s="253">
        <v>176</v>
      </c>
    </row>
    <row r="1045" spans="4:25" hidden="1" outlineLevel="1">
      <c r="D1045" s="246" t="s">
        <v>1528</v>
      </c>
      <c r="E1045" s="246" t="s">
        <v>49</v>
      </c>
      <c r="F1045" s="246" t="s">
        <v>467</v>
      </c>
      <c r="G1045" s="246" t="s">
        <v>468</v>
      </c>
      <c r="H1045" s="246" t="s">
        <v>469</v>
      </c>
      <c r="I1045" s="246" t="s">
        <v>1565</v>
      </c>
      <c r="J1045" s="246" t="s">
        <v>106</v>
      </c>
      <c r="L1045" s="258">
        <v>18220.73</v>
      </c>
      <c r="M1045" s="253"/>
      <c r="N1045" s="253">
        <v>600.04</v>
      </c>
      <c r="O1045" s="253">
        <v>809.12</v>
      </c>
      <c r="P1045" s="253">
        <v>2833.88</v>
      </c>
      <c r="Q1045" s="253">
        <v>974.81</v>
      </c>
      <c r="R1045" s="253">
        <v>2102.86</v>
      </c>
      <c r="S1045" s="253">
        <v>1007.68</v>
      </c>
      <c r="T1045" s="253">
        <v>1388.73</v>
      </c>
      <c r="U1045" s="253">
        <v>1538.59</v>
      </c>
      <c r="V1045" s="253">
        <v>2308.13</v>
      </c>
      <c r="W1045" s="253">
        <v>1146.78</v>
      </c>
      <c r="X1045" s="253">
        <v>2753.04</v>
      </c>
      <c r="Y1045" s="253">
        <v>757.07</v>
      </c>
    </row>
    <row r="1046" spans="4:25" hidden="1" outlineLevel="1">
      <c r="D1046" s="246" t="s">
        <v>1992</v>
      </c>
      <c r="E1046" s="246" t="s">
        <v>49</v>
      </c>
      <c r="F1046" s="246" t="s">
        <v>467</v>
      </c>
      <c r="G1046" s="246" t="s">
        <v>468</v>
      </c>
      <c r="H1046" s="246" t="s">
        <v>469</v>
      </c>
      <c r="I1046" s="246" t="s">
        <v>1389</v>
      </c>
      <c r="J1046" s="246" t="s">
        <v>106</v>
      </c>
      <c r="L1046" s="258">
        <v>280486.55000000005</v>
      </c>
      <c r="M1046" s="253"/>
      <c r="N1046" s="253">
        <v>30224.880000000001</v>
      </c>
      <c r="O1046" s="253">
        <v>27461.99</v>
      </c>
      <c r="P1046" s="253">
        <v>23005.9</v>
      </c>
      <c r="Q1046" s="253">
        <v>26103.18</v>
      </c>
      <c r="R1046" s="253">
        <v>33255.96</v>
      </c>
      <c r="S1046" s="253">
        <v>30630.55</v>
      </c>
      <c r="T1046" s="253">
        <v>28987.46</v>
      </c>
      <c r="U1046" s="253">
        <v>10821.51</v>
      </c>
      <c r="V1046" s="253">
        <v>15974.7</v>
      </c>
      <c r="W1046" s="253">
        <v>24038.68</v>
      </c>
      <c r="X1046" s="253">
        <v>12127.34</v>
      </c>
      <c r="Y1046" s="253">
        <v>17854.400000000001</v>
      </c>
    </row>
    <row r="1047" spans="4:25" hidden="1" outlineLevel="1">
      <c r="D1047" s="246" t="s">
        <v>765</v>
      </c>
      <c r="E1047" s="246" t="s">
        <v>49</v>
      </c>
      <c r="F1047" s="246" t="s">
        <v>467</v>
      </c>
      <c r="G1047" s="246" t="s">
        <v>468</v>
      </c>
      <c r="H1047" s="246" t="s">
        <v>469</v>
      </c>
      <c r="I1047" s="246" t="s">
        <v>766</v>
      </c>
      <c r="J1047" s="246" t="s">
        <v>106</v>
      </c>
      <c r="L1047" s="258">
        <v>30401</v>
      </c>
      <c r="M1047" s="253"/>
      <c r="N1047" s="253">
        <v>2376.9699999999998</v>
      </c>
      <c r="O1047" s="253">
        <v>929.63</v>
      </c>
      <c r="P1047" s="253">
        <v>1773.95</v>
      </c>
      <c r="Q1047" s="253">
        <v>1035.3699999999999</v>
      </c>
      <c r="R1047" s="253">
        <v>2058.4899999999998</v>
      </c>
      <c r="S1047" s="253">
        <v>1532.55</v>
      </c>
      <c r="T1047" s="253">
        <v>7974.03</v>
      </c>
      <c r="U1047" s="253">
        <v>744.86</v>
      </c>
      <c r="V1047" s="253">
        <v>3291.79</v>
      </c>
      <c r="W1047" s="253">
        <v>5298.43</v>
      </c>
      <c r="X1047" s="253">
        <v>1618.77</v>
      </c>
      <c r="Y1047" s="253">
        <v>1766.16</v>
      </c>
    </row>
    <row r="1048" spans="4:25" hidden="1" outlineLevel="1">
      <c r="D1048" s="246" t="s">
        <v>1741</v>
      </c>
      <c r="E1048" s="246" t="s">
        <v>48</v>
      </c>
      <c r="F1048" s="246" t="s">
        <v>467</v>
      </c>
      <c r="G1048" s="246" t="s">
        <v>468</v>
      </c>
      <c r="H1048" s="246" t="s">
        <v>469</v>
      </c>
      <c r="I1048" s="246" t="s">
        <v>1753</v>
      </c>
      <c r="J1048" s="246" t="s">
        <v>109</v>
      </c>
      <c r="L1048" s="258">
        <v>251.84000000000003</v>
      </c>
      <c r="M1048" s="253"/>
      <c r="N1048" s="253">
        <v>0.31</v>
      </c>
      <c r="O1048" s="253">
        <v>0.61</v>
      </c>
      <c r="P1048" s="253">
        <v>3.21</v>
      </c>
      <c r="Q1048" s="253">
        <v>0.28999999999999998</v>
      </c>
      <c r="R1048" s="253">
        <v>0</v>
      </c>
      <c r="S1048" s="253">
        <v>0</v>
      </c>
      <c r="T1048" s="253">
        <v>20</v>
      </c>
      <c r="U1048" s="253">
        <v>0.57999999999999996</v>
      </c>
      <c r="V1048" s="253">
        <v>77.599999999999994</v>
      </c>
      <c r="W1048" s="253">
        <v>97.64</v>
      </c>
      <c r="X1048" s="253">
        <v>36.36</v>
      </c>
      <c r="Y1048" s="253">
        <v>15.24</v>
      </c>
    </row>
    <row r="1049" spans="4:25" hidden="1" outlineLevel="1">
      <c r="D1049" s="246" t="s">
        <v>1355</v>
      </c>
      <c r="E1049" s="246" t="s">
        <v>2574</v>
      </c>
      <c r="F1049" s="246" t="s">
        <v>465</v>
      </c>
      <c r="G1049" s="246" t="s">
        <v>470</v>
      </c>
      <c r="H1049" s="246" t="s">
        <v>469</v>
      </c>
      <c r="I1049" s="246" t="s">
        <v>2982</v>
      </c>
      <c r="J1049" s="246" t="s">
        <v>471</v>
      </c>
      <c r="L1049" s="258">
        <v>0</v>
      </c>
      <c r="M1049" s="253"/>
      <c r="N1049" s="253">
        <v>0</v>
      </c>
      <c r="O1049" s="253">
        <v>0</v>
      </c>
      <c r="P1049" s="253">
        <v>0</v>
      </c>
      <c r="Q1049" s="253">
        <v>0</v>
      </c>
      <c r="R1049" s="253">
        <v>0</v>
      </c>
      <c r="S1049" s="253">
        <v>0</v>
      </c>
      <c r="T1049" s="253">
        <v>0</v>
      </c>
      <c r="U1049" s="253">
        <v>0</v>
      </c>
      <c r="V1049" s="253">
        <v>0</v>
      </c>
      <c r="W1049" s="253">
        <v>0</v>
      </c>
      <c r="X1049" s="253">
        <v>0</v>
      </c>
      <c r="Y1049" s="253">
        <v>0</v>
      </c>
    </row>
    <row r="1050" spans="4:25" hidden="1" outlineLevel="1">
      <c r="D1050" s="246" t="s">
        <v>1355</v>
      </c>
      <c r="E1050" s="246" t="s">
        <v>2574</v>
      </c>
      <c r="F1050" s="246" t="s">
        <v>467</v>
      </c>
      <c r="G1050" s="246" t="s">
        <v>468</v>
      </c>
      <c r="H1050" s="246" t="s">
        <v>469</v>
      </c>
      <c r="I1050" s="246" t="s">
        <v>2983</v>
      </c>
      <c r="J1050" s="246" t="s">
        <v>471</v>
      </c>
      <c r="L1050" s="258">
        <v>367278.1</v>
      </c>
      <c r="M1050" s="253"/>
      <c r="N1050" s="253">
        <v>65127.5</v>
      </c>
      <c r="O1050" s="253">
        <v>11885</v>
      </c>
      <c r="P1050" s="253">
        <v>33074.699999999997</v>
      </c>
      <c r="Q1050" s="253">
        <v>14979.7</v>
      </c>
      <c r="R1050" s="253">
        <v>78639.8</v>
      </c>
      <c r="S1050" s="253">
        <v>41696.800000000003</v>
      </c>
      <c r="T1050" s="253">
        <v>10779.8</v>
      </c>
      <c r="U1050" s="253">
        <v>23723.7</v>
      </c>
      <c r="V1050" s="253">
        <v>23339.8</v>
      </c>
      <c r="W1050" s="253">
        <v>8090.2</v>
      </c>
      <c r="X1050" s="253">
        <v>11147.1</v>
      </c>
      <c r="Y1050" s="253">
        <v>44794</v>
      </c>
    </row>
    <row r="1051" spans="4:25" hidden="1" outlineLevel="1">
      <c r="D1051" s="246" t="s">
        <v>1355</v>
      </c>
      <c r="E1051" s="246" t="s">
        <v>2574</v>
      </c>
      <c r="F1051" s="246" t="s">
        <v>467</v>
      </c>
      <c r="G1051" s="246" t="s">
        <v>470</v>
      </c>
      <c r="H1051" s="246" t="s">
        <v>469</v>
      </c>
      <c r="I1051" s="246" t="s">
        <v>2984</v>
      </c>
      <c r="J1051" s="246" t="s">
        <v>471</v>
      </c>
      <c r="L1051" s="258">
        <v>25079.4</v>
      </c>
      <c r="M1051" s="253"/>
      <c r="N1051" s="253">
        <v>18230.400000000001</v>
      </c>
      <c r="O1051" s="253">
        <v>419.6</v>
      </c>
      <c r="P1051" s="253">
        <v>202.4</v>
      </c>
      <c r="Q1051" s="253">
        <v>4800</v>
      </c>
      <c r="R1051" s="253">
        <v>0</v>
      </c>
      <c r="S1051" s="253">
        <v>413</v>
      </c>
      <c r="T1051" s="253">
        <v>696</v>
      </c>
      <c r="U1051" s="253">
        <v>0</v>
      </c>
      <c r="V1051" s="253">
        <v>0</v>
      </c>
      <c r="W1051" s="253">
        <v>150</v>
      </c>
      <c r="X1051" s="253">
        <v>168</v>
      </c>
      <c r="Y1051" s="253">
        <v>0</v>
      </c>
    </row>
    <row r="1052" spans="4:25" hidden="1" outlineLevel="1">
      <c r="D1052" s="246" t="s">
        <v>525</v>
      </c>
      <c r="E1052" s="246" t="s">
        <v>48</v>
      </c>
      <c r="F1052" s="246" t="s">
        <v>467</v>
      </c>
      <c r="G1052" s="246" t="s">
        <v>468</v>
      </c>
      <c r="H1052" s="246" t="s">
        <v>469</v>
      </c>
      <c r="I1052" s="246" t="s">
        <v>1026</v>
      </c>
      <c r="J1052" s="246" t="s">
        <v>109</v>
      </c>
      <c r="L1052" s="258">
        <v>7103.3527000000004</v>
      </c>
      <c r="M1052" s="253"/>
      <c r="N1052" s="253">
        <v>968.98595999999998</v>
      </c>
      <c r="O1052" s="253">
        <v>98.647999999999996</v>
      </c>
      <c r="P1052" s="253">
        <v>74.529359999999997</v>
      </c>
      <c r="Q1052" s="253">
        <v>2020.5000199999999</v>
      </c>
      <c r="R1052" s="253">
        <v>511.608</v>
      </c>
      <c r="S1052" s="253">
        <v>1343.7813600000002</v>
      </c>
      <c r="T1052" s="253">
        <v>34</v>
      </c>
      <c r="U1052" s="253">
        <v>300</v>
      </c>
      <c r="V1052" s="253">
        <v>657.2</v>
      </c>
      <c r="W1052" s="253">
        <v>446</v>
      </c>
      <c r="X1052" s="253">
        <v>398</v>
      </c>
      <c r="Y1052" s="253">
        <v>250.1</v>
      </c>
    </row>
    <row r="1053" spans="4:25" hidden="1" outlineLevel="1">
      <c r="D1053" s="246" t="s">
        <v>204</v>
      </c>
      <c r="E1053" s="246" t="s">
        <v>48</v>
      </c>
      <c r="F1053" s="246" t="s">
        <v>465</v>
      </c>
      <c r="G1053" s="246" t="s">
        <v>470</v>
      </c>
      <c r="H1053" s="246" t="s">
        <v>469</v>
      </c>
      <c r="I1053" s="246" t="s">
        <v>3223</v>
      </c>
      <c r="J1053" s="246" t="s">
        <v>109</v>
      </c>
      <c r="L1053" s="258">
        <v>0</v>
      </c>
      <c r="M1053" s="253"/>
      <c r="N1053" s="253"/>
      <c r="O1053" s="253"/>
      <c r="P1053" s="253"/>
      <c r="Q1053" s="253"/>
      <c r="R1053" s="253"/>
      <c r="S1053" s="253"/>
      <c r="T1053" s="253"/>
      <c r="U1053" s="253"/>
      <c r="V1053" s="253">
        <v>0</v>
      </c>
      <c r="W1053" s="253">
        <v>0</v>
      </c>
      <c r="X1053" s="253">
        <v>0</v>
      </c>
      <c r="Y1053" s="253">
        <v>0</v>
      </c>
    </row>
    <row r="1054" spans="4:25" hidden="1" outlineLevel="1">
      <c r="D1054" s="246" t="s">
        <v>204</v>
      </c>
      <c r="E1054" s="246" t="s">
        <v>48</v>
      </c>
      <c r="F1054" s="246" t="s">
        <v>467</v>
      </c>
      <c r="G1054" s="246" t="s">
        <v>468</v>
      </c>
      <c r="H1054" s="246" t="s">
        <v>469</v>
      </c>
      <c r="I1054" s="246" t="s">
        <v>403</v>
      </c>
      <c r="J1054" s="246" t="s">
        <v>109</v>
      </c>
      <c r="L1054" s="258">
        <v>6013226.71</v>
      </c>
      <c r="M1054" s="253"/>
      <c r="N1054" s="253">
        <v>498248.56</v>
      </c>
      <c r="O1054" s="253">
        <v>1020712.2</v>
      </c>
      <c r="P1054" s="253">
        <v>407847.15</v>
      </c>
      <c r="Q1054" s="253">
        <v>403183.45</v>
      </c>
      <c r="R1054" s="253">
        <v>941612.9</v>
      </c>
      <c r="S1054" s="253">
        <v>142736.95000000001</v>
      </c>
      <c r="T1054" s="253">
        <v>356536.25</v>
      </c>
      <c r="U1054" s="253">
        <v>394783.4</v>
      </c>
      <c r="V1054" s="253">
        <v>550069</v>
      </c>
      <c r="W1054" s="253">
        <v>733705.75</v>
      </c>
      <c r="X1054" s="253">
        <v>242781.6</v>
      </c>
      <c r="Y1054" s="253">
        <v>321009.5</v>
      </c>
    </row>
    <row r="1055" spans="4:25" hidden="1" outlineLevel="1">
      <c r="D1055" s="246" t="s">
        <v>204</v>
      </c>
      <c r="E1055" s="246" t="s">
        <v>48</v>
      </c>
      <c r="F1055" s="246" t="s">
        <v>467</v>
      </c>
      <c r="G1055" s="246" t="s">
        <v>470</v>
      </c>
      <c r="H1055" s="246" t="s">
        <v>469</v>
      </c>
      <c r="I1055" s="246" t="s">
        <v>2387</v>
      </c>
      <c r="J1055" s="246" t="s">
        <v>109</v>
      </c>
      <c r="L1055" s="258">
        <v>214002</v>
      </c>
      <c r="M1055" s="253"/>
      <c r="N1055" s="253">
        <v>544.75</v>
      </c>
      <c r="O1055" s="253">
        <v>3443.9</v>
      </c>
      <c r="P1055" s="253">
        <v>31108.65</v>
      </c>
      <c r="Q1055" s="253">
        <v>11088.3</v>
      </c>
      <c r="R1055" s="253">
        <v>2777.5</v>
      </c>
      <c r="S1055" s="253">
        <v>7566.7</v>
      </c>
      <c r="T1055" s="253">
        <v>2939.1</v>
      </c>
      <c r="U1055" s="253">
        <v>13135</v>
      </c>
      <c r="V1055" s="253">
        <v>6940.1</v>
      </c>
      <c r="W1055" s="253">
        <v>16796.400000000001</v>
      </c>
      <c r="X1055" s="253">
        <v>6616.6</v>
      </c>
      <c r="Y1055" s="253">
        <v>111045</v>
      </c>
    </row>
    <row r="1056" spans="4:25" hidden="1" outlineLevel="1">
      <c r="D1056" s="246" t="s">
        <v>1027</v>
      </c>
      <c r="E1056" s="246" t="s">
        <v>48</v>
      </c>
      <c r="F1056" s="246" t="s">
        <v>467</v>
      </c>
      <c r="G1056" s="246" t="s">
        <v>468</v>
      </c>
      <c r="H1056" s="246" t="s">
        <v>469</v>
      </c>
      <c r="I1056" s="246" t="s">
        <v>1028</v>
      </c>
      <c r="J1056" s="246" t="s">
        <v>109</v>
      </c>
      <c r="L1056" s="258">
        <v>89523.46</v>
      </c>
      <c r="M1056" s="253"/>
      <c r="N1056" s="253">
        <v>1561.91</v>
      </c>
      <c r="O1056" s="253">
        <v>3924.85</v>
      </c>
      <c r="P1056" s="253">
        <v>4518.45</v>
      </c>
      <c r="Q1056" s="253">
        <v>761.75</v>
      </c>
      <c r="R1056" s="253">
        <v>8691.75</v>
      </c>
      <c r="S1056" s="253">
        <v>10376.35</v>
      </c>
      <c r="T1056" s="253">
        <v>2270.5500000000002</v>
      </c>
      <c r="U1056" s="253">
        <v>3669.95</v>
      </c>
      <c r="V1056" s="253">
        <v>1750.15</v>
      </c>
      <c r="W1056" s="253">
        <v>46196.3</v>
      </c>
      <c r="X1056" s="253">
        <v>2324</v>
      </c>
      <c r="Y1056" s="253">
        <v>3477.45</v>
      </c>
    </row>
    <row r="1057" spans="4:25" hidden="1" outlineLevel="1">
      <c r="D1057" s="246" t="s">
        <v>271</v>
      </c>
      <c r="E1057" s="246" t="s">
        <v>48</v>
      </c>
      <c r="F1057" s="246" t="s">
        <v>467</v>
      </c>
      <c r="G1057" s="246" t="s">
        <v>468</v>
      </c>
      <c r="H1057" s="246" t="s">
        <v>469</v>
      </c>
      <c r="I1057" s="246" t="s">
        <v>2985</v>
      </c>
      <c r="J1057" s="246" t="s">
        <v>109</v>
      </c>
      <c r="L1057" s="258">
        <v>378158.91576000006</v>
      </c>
      <c r="M1057" s="253"/>
      <c r="N1057" s="253">
        <v>123367.54708</v>
      </c>
      <c r="O1057" s="253">
        <v>5039.1088</v>
      </c>
      <c r="P1057" s="253">
        <v>15328.9298</v>
      </c>
      <c r="Q1057" s="253">
        <v>7165.0871999999999</v>
      </c>
      <c r="R1057" s="253">
        <v>30577.63</v>
      </c>
      <c r="S1057" s="253">
        <v>59537.415959999998</v>
      </c>
      <c r="T1057" s="253">
        <v>51639.395600000003</v>
      </c>
      <c r="U1057" s="253">
        <v>47885.155559999999</v>
      </c>
      <c r="V1057" s="253">
        <v>23873.813999999998</v>
      </c>
      <c r="W1057" s="253">
        <v>10259.324640000001</v>
      </c>
      <c r="X1057" s="253">
        <v>1952.48712</v>
      </c>
      <c r="Y1057" s="253">
        <v>1533.02</v>
      </c>
    </row>
    <row r="1058" spans="4:25" hidden="1" outlineLevel="1">
      <c r="D1058" s="246" t="s">
        <v>271</v>
      </c>
      <c r="E1058" s="246" t="s">
        <v>48</v>
      </c>
      <c r="F1058" s="246" t="s">
        <v>467</v>
      </c>
      <c r="G1058" s="246" t="s">
        <v>470</v>
      </c>
      <c r="H1058" s="246" t="s">
        <v>469</v>
      </c>
      <c r="I1058" s="246" t="s">
        <v>2986</v>
      </c>
      <c r="J1058" s="246" t="s">
        <v>109</v>
      </c>
      <c r="L1058" s="258">
        <v>2674</v>
      </c>
      <c r="M1058" s="253"/>
      <c r="N1058" s="253">
        <v>0</v>
      </c>
      <c r="O1058" s="253">
        <v>0</v>
      </c>
      <c r="P1058" s="253">
        <v>55</v>
      </c>
      <c r="Q1058" s="253">
        <v>2508</v>
      </c>
      <c r="R1058" s="253">
        <v>0</v>
      </c>
      <c r="S1058" s="253">
        <v>0</v>
      </c>
      <c r="T1058" s="253">
        <v>0</v>
      </c>
      <c r="U1058" s="253">
        <v>0</v>
      </c>
      <c r="V1058" s="253">
        <v>0</v>
      </c>
      <c r="W1058" s="253">
        <v>0</v>
      </c>
      <c r="X1058" s="253">
        <v>0</v>
      </c>
      <c r="Y1058" s="253">
        <v>111</v>
      </c>
    </row>
    <row r="1059" spans="4:25" hidden="1" outlineLevel="1">
      <c r="D1059" s="246" t="s">
        <v>1777</v>
      </c>
      <c r="E1059" s="246" t="s">
        <v>50</v>
      </c>
      <c r="F1059" s="246" t="s">
        <v>467</v>
      </c>
      <c r="G1059" s="246" t="s">
        <v>468</v>
      </c>
      <c r="H1059" s="246" t="s">
        <v>469</v>
      </c>
      <c r="I1059" s="246" t="s">
        <v>1858</v>
      </c>
      <c r="J1059" s="246" t="s">
        <v>108</v>
      </c>
      <c r="L1059" s="258">
        <v>114249.13647</v>
      </c>
      <c r="M1059" s="253"/>
      <c r="N1059" s="253">
        <v>11132.7</v>
      </c>
      <c r="O1059" s="253">
        <v>5194.1000000000004</v>
      </c>
      <c r="P1059" s="253">
        <v>11026.1</v>
      </c>
      <c r="Q1059" s="253">
        <v>13500.5</v>
      </c>
      <c r="R1059" s="253">
        <v>6055</v>
      </c>
      <c r="S1059" s="253">
        <v>11117.5</v>
      </c>
      <c r="T1059" s="253">
        <v>8448</v>
      </c>
      <c r="U1059" s="253">
        <v>7615.5</v>
      </c>
      <c r="V1059" s="253">
        <v>15632.340259999999</v>
      </c>
      <c r="W1059" s="253">
        <v>11108.010890000001</v>
      </c>
      <c r="X1059" s="253">
        <v>6020.8476300000002</v>
      </c>
      <c r="Y1059" s="253">
        <v>7398.5376900000001</v>
      </c>
    </row>
    <row r="1060" spans="4:25" hidden="1" outlineLevel="1">
      <c r="D1060" s="246" t="s">
        <v>1708</v>
      </c>
      <c r="E1060" s="246" t="s">
        <v>48</v>
      </c>
      <c r="F1060" s="246" t="s">
        <v>467</v>
      </c>
      <c r="G1060" s="246" t="s">
        <v>468</v>
      </c>
      <c r="H1060" s="246" t="s">
        <v>469</v>
      </c>
      <c r="I1060" s="246" t="s">
        <v>1709</v>
      </c>
      <c r="J1060" s="246" t="s">
        <v>109</v>
      </c>
      <c r="L1060" s="258">
        <v>33558.749999999993</v>
      </c>
      <c r="M1060" s="253"/>
      <c r="N1060" s="253">
        <v>5315.4</v>
      </c>
      <c r="O1060" s="253">
        <v>5420.05</v>
      </c>
      <c r="P1060" s="253">
        <v>1686</v>
      </c>
      <c r="Q1060" s="253">
        <v>1381.8</v>
      </c>
      <c r="R1060" s="253">
        <v>8567.2999999999993</v>
      </c>
      <c r="S1060" s="253">
        <v>1288.0999999999999</v>
      </c>
      <c r="T1060" s="253">
        <v>1778.7</v>
      </c>
      <c r="U1060" s="253">
        <v>1286.3499999999999</v>
      </c>
      <c r="V1060" s="253">
        <v>2458.3000000000002</v>
      </c>
      <c r="W1060" s="253">
        <v>1668.6</v>
      </c>
      <c r="X1060" s="253">
        <v>2390.6999999999998</v>
      </c>
      <c r="Y1060" s="253">
        <v>317.45</v>
      </c>
    </row>
    <row r="1061" spans="4:25" hidden="1" outlineLevel="1">
      <c r="D1061" s="246" t="s">
        <v>1958</v>
      </c>
      <c r="E1061" s="246" t="s">
        <v>50</v>
      </c>
      <c r="F1061" s="246" t="s">
        <v>467</v>
      </c>
      <c r="G1061" s="246" t="s">
        <v>468</v>
      </c>
      <c r="H1061" s="246" t="s">
        <v>469</v>
      </c>
      <c r="I1061" s="246" t="s">
        <v>2987</v>
      </c>
      <c r="J1061" s="246" t="s">
        <v>108</v>
      </c>
      <c r="L1061" s="258">
        <v>104533.25</v>
      </c>
      <c r="M1061" s="253"/>
      <c r="N1061" s="253">
        <v>3977</v>
      </c>
      <c r="O1061" s="253">
        <v>5913.4</v>
      </c>
      <c r="P1061" s="253">
        <v>5638.1</v>
      </c>
      <c r="Q1061" s="253">
        <v>3945.25</v>
      </c>
      <c r="R1061" s="253">
        <v>8760.4</v>
      </c>
      <c r="S1061" s="253">
        <v>6575.36</v>
      </c>
      <c r="T1061" s="253">
        <v>9589.36</v>
      </c>
      <c r="U1061" s="253">
        <v>3563.95</v>
      </c>
      <c r="V1061" s="253">
        <v>5029.55</v>
      </c>
      <c r="W1061" s="253">
        <v>35109.269999999997</v>
      </c>
      <c r="X1061" s="253">
        <v>8841.5400000000009</v>
      </c>
      <c r="Y1061" s="253">
        <v>7590.07</v>
      </c>
    </row>
    <row r="1062" spans="4:25" hidden="1" outlineLevel="1">
      <c r="D1062" s="246" t="s">
        <v>1029</v>
      </c>
      <c r="E1062" s="246" t="s">
        <v>48</v>
      </c>
      <c r="F1062" s="246" t="s">
        <v>467</v>
      </c>
      <c r="G1062" s="246" t="s">
        <v>468</v>
      </c>
      <c r="H1062" s="246" t="s">
        <v>469</v>
      </c>
      <c r="I1062" s="246" t="s">
        <v>1030</v>
      </c>
      <c r="J1062" s="246" t="s">
        <v>109</v>
      </c>
      <c r="L1062" s="258">
        <v>51048.499999999985</v>
      </c>
      <c r="M1062" s="253"/>
      <c r="N1062" s="253">
        <v>0</v>
      </c>
      <c r="O1062" s="253">
        <v>7.1</v>
      </c>
      <c r="P1062" s="253">
        <v>15217.4</v>
      </c>
      <c r="Q1062" s="253">
        <v>24422.7</v>
      </c>
      <c r="R1062" s="253">
        <v>9491.4</v>
      </c>
      <c r="S1062" s="253">
        <v>0</v>
      </c>
      <c r="T1062" s="253">
        <v>295.60000000000002</v>
      </c>
      <c r="U1062" s="253">
        <v>167.7</v>
      </c>
      <c r="V1062" s="253">
        <v>105.7</v>
      </c>
      <c r="W1062" s="253">
        <v>397.2</v>
      </c>
      <c r="X1062" s="253">
        <v>159</v>
      </c>
      <c r="Y1062" s="253">
        <v>784.7</v>
      </c>
    </row>
    <row r="1063" spans="4:25" hidden="1" outlineLevel="1">
      <c r="D1063" s="246" t="s">
        <v>2131</v>
      </c>
      <c r="E1063" s="246" t="s">
        <v>2574</v>
      </c>
      <c r="F1063" s="246" t="s">
        <v>465</v>
      </c>
      <c r="G1063" s="246" t="s">
        <v>470</v>
      </c>
      <c r="H1063" s="246" t="s">
        <v>469</v>
      </c>
      <c r="I1063" s="246" t="s">
        <v>2988</v>
      </c>
      <c r="J1063" s="246" t="s">
        <v>471</v>
      </c>
      <c r="L1063" s="258">
        <v>59168</v>
      </c>
      <c r="M1063" s="253"/>
      <c r="N1063" s="253">
        <v>0</v>
      </c>
      <c r="O1063" s="253">
        <v>3360</v>
      </c>
      <c r="P1063" s="253">
        <v>10200</v>
      </c>
      <c r="Q1063" s="253">
        <v>6000</v>
      </c>
      <c r="R1063" s="253">
        <v>4800</v>
      </c>
      <c r="S1063" s="253">
        <v>1800</v>
      </c>
      <c r="T1063" s="253">
        <v>3600</v>
      </c>
      <c r="U1063" s="253">
        <v>5495</v>
      </c>
      <c r="V1063" s="253">
        <v>1800</v>
      </c>
      <c r="W1063" s="253">
        <v>4227</v>
      </c>
      <c r="X1063" s="253">
        <v>1620</v>
      </c>
      <c r="Y1063" s="253">
        <v>16266</v>
      </c>
    </row>
    <row r="1064" spans="4:25" hidden="1" outlineLevel="1">
      <c r="D1064" s="246" t="s">
        <v>2131</v>
      </c>
      <c r="E1064" s="246" t="s">
        <v>2574</v>
      </c>
      <c r="F1064" s="246" t="s">
        <v>467</v>
      </c>
      <c r="G1064" s="246" t="s">
        <v>468</v>
      </c>
      <c r="H1064" s="246" t="s">
        <v>469</v>
      </c>
      <c r="I1064" s="246" t="s">
        <v>2989</v>
      </c>
      <c r="J1064" s="246" t="s">
        <v>471</v>
      </c>
      <c r="L1064" s="258">
        <v>3242.8558224999997</v>
      </c>
      <c r="M1064" s="253"/>
      <c r="N1064" s="253">
        <v>1019.5829699999999</v>
      </c>
      <c r="O1064" s="253">
        <v>566.82583019999993</v>
      </c>
      <c r="P1064" s="253">
        <v>862.99340749999999</v>
      </c>
      <c r="Q1064" s="253">
        <v>18.510617300000003</v>
      </c>
      <c r="R1064" s="253">
        <v>74.042264799999998</v>
      </c>
      <c r="S1064" s="253">
        <v>18.0102972</v>
      </c>
      <c r="T1064" s="253">
        <v>307.67591049999999</v>
      </c>
      <c r="U1064" s="253">
        <v>0</v>
      </c>
      <c r="V1064" s="253">
        <v>0</v>
      </c>
      <c r="W1064" s="253">
        <v>375.21452500000004</v>
      </c>
      <c r="X1064" s="253">
        <v>0</v>
      </c>
      <c r="Y1064" s="253">
        <v>0</v>
      </c>
    </row>
    <row r="1065" spans="4:25" hidden="1" outlineLevel="1">
      <c r="D1065" s="246" t="s">
        <v>2131</v>
      </c>
      <c r="E1065" s="246" t="s">
        <v>2574</v>
      </c>
      <c r="F1065" s="246" t="s">
        <v>467</v>
      </c>
      <c r="G1065" s="246" t="s">
        <v>468</v>
      </c>
      <c r="H1065" s="246" t="s">
        <v>469</v>
      </c>
      <c r="I1065" s="246" t="s">
        <v>2990</v>
      </c>
      <c r="J1065" s="246" t="s">
        <v>471</v>
      </c>
      <c r="L1065" s="258">
        <v>475.01870400000001</v>
      </c>
      <c r="M1065" s="253"/>
      <c r="N1065" s="253">
        <v>0</v>
      </c>
      <c r="O1065" s="253">
        <v>0</v>
      </c>
      <c r="P1065" s="253">
        <v>0</v>
      </c>
      <c r="Q1065" s="253">
        <v>459.01805400000001</v>
      </c>
      <c r="R1065" s="253">
        <v>0</v>
      </c>
      <c r="S1065" s="253">
        <v>0</v>
      </c>
      <c r="T1065" s="253">
        <v>0</v>
      </c>
      <c r="U1065" s="253">
        <v>0</v>
      </c>
      <c r="V1065" s="253">
        <v>0</v>
      </c>
      <c r="W1065" s="253">
        <v>0</v>
      </c>
      <c r="X1065" s="253">
        <v>16.00065</v>
      </c>
      <c r="Y1065" s="253">
        <v>0</v>
      </c>
    </row>
    <row r="1066" spans="4:25" hidden="1" outlineLevel="1">
      <c r="D1066" s="246" t="s">
        <v>2131</v>
      </c>
      <c r="E1066" s="246" t="s">
        <v>2574</v>
      </c>
      <c r="F1066" s="246" t="s">
        <v>467</v>
      </c>
      <c r="G1066" s="246" t="s">
        <v>468</v>
      </c>
      <c r="H1066" s="246" t="s">
        <v>469</v>
      </c>
      <c r="I1066" s="246" t="s">
        <v>2991</v>
      </c>
      <c r="J1066" s="246" t="s">
        <v>471</v>
      </c>
      <c r="L1066" s="258">
        <v>7188517.1500000004</v>
      </c>
      <c r="M1066" s="253"/>
      <c r="N1066" s="253">
        <v>470128.85</v>
      </c>
      <c r="O1066" s="253">
        <v>915533.65</v>
      </c>
      <c r="P1066" s="253">
        <v>986496.7</v>
      </c>
      <c r="Q1066" s="253">
        <v>918815.92500000005</v>
      </c>
      <c r="R1066" s="253">
        <v>420786.57500000001</v>
      </c>
      <c r="S1066" s="253">
        <v>789141</v>
      </c>
      <c r="T1066" s="253">
        <v>296919.3</v>
      </c>
      <c r="U1066" s="253">
        <v>117319.95</v>
      </c>
      <c r="V1066" s="253">
        <v>457565.55</v>
      </c>
      <c r="W1066" s="253">
        <v>765954.45</v>
      </c>
      <c r="X1066" s="253">
        <v>303254</v>
      </c>
      <c r="Y1066" s="253">
        <v>746601.2</v>
      </c>
    </row>
    <row r="1067" spans="4:25" hidden="1" outlineLevel="1">
      <c r="D1067" s="246" t="s">
        <v>2131</v>
      </c>
      <c r="E1067" s="246" t="s">
        <v>2574</v>
      </c>
      <c r="F1067" s="246" t="s">
        <v>467</v>
      </c>
      <c r="G1067" s="246" t="s">
        <v>470</v>
      </c>
      <c r="H1067" s="246" t="s">
        <v>469</v>
      </c>
      <c r="I1067" s="246" t="s">
        <v>2992</v>
      </c>
      <c r="J1067" s="246" t="s">
        <v>471</v>
      </c>
      <c r="L1067" s="258">
        <v>193885.125</v>
      </c>
      <c r="M1067" s="253"/>
      <c r="N1067" s="253">
        <v>0</v>
      </c>
      <c r="O1067" s="253">
        <v>4850.75</v>
      </c>
      <c r="P1067" s="253">
        <v>407.25</v>
      </c>
      <c r="Q1067" s="253">
        <v>25484</v>
      </c>
      <c r="R1067" s="253">
        <v>15231</v>
      </c>
      <c r="S1067" s="253">
        <v>0</v>
      </c>
      <c r="T1067" s="253">
        <v>19704</v>
      </c>
      <c r="U1067" s="253">
        <v>0</v>
      </c>
      <c r="V1067" s="253">
        <v>60000</v>
      </c>
      <c r="W1067" s="253">
        <v>0</v>
      </c>
      <c r="X1067" s="253">
        <v>0</v>
      </c>
      <c r="Y1067" s="253">
        <v>68208.125</v>
      </c>
    </row>
    <row r="1068" spans="4:25" hidden="1" outlineLevel="1">
      <c r="D1068" s="246" t="s">
        <v>2131</v>
      </c>
      <c r="E1068" s="246" t="s">
        <v>48</v>
      </c>
      <c r="F1068" s="246" t="s">
        <v>465</v>
      </c>
      <c r="G1068" s="246" t="s">
        <v>470</v>
      </c>
      <c r="H1068" s="246" t="s">
        <v>469</v>
      </c>
      <c r="I1068" s="246" t="s">
        <v>3224</v>
      </c>
      <c r="J1068" s="246" t="s">
        <v>109</v>
      </c>
      <c r="L1068" s="258">
        <v>0</v>
      </c>
      <c r="M1068" s="253"/>
      <c r="N1068" s="253"/>
      <c r="O1068" s="253"/>
      <c r="P1068" s="253"/>
      <c r="Q1068" s="253"/>
      <c r="R1068" s="253"/>
      <c r="S1068" s="253"/>
      <c r="T1068" s="253"/>
      <c r="U1068" s="253"/>
      <c r="V1068" s="253">
        <v>0</v>
      </c>
      <c r="W1068" s="253">
        <v>0</v>
      </c>
      <c r="X1068" s="253">
        <v>0</v>
      </c>
      <c r="Y1068" s="253">
        <v>0</v>
      </c>
    </row>
    <row r="1069" spans="4:25" hidden="1" outlineLevel="1">
      <c r="D1069" s="246" t="s">
        <v>2131</v>
      </c>
      <c r="E1069" s="246" t="s">
        <v>48</v>
      </c>
      <c r="F1069" s="246" t="s">
        <v>467</v>
      </c>
      <c r="G1069" s="246" t="s">
        <v>468</v>
      </c>
      <c r="H1069" s="246" t="s">
        <v>469</v>
      </c>
      <c r="I1069" s="246" t="s">
        <v>396</v>
      </c>
      <c r="J1069" s="246" t="s">
        <v>109</v>
      </c>
      <c r="L1069" s="258">
        <v>651422.84100000001</v>
      </c>
      <c r="M1069" s="253"/>
      <c r="N1069" s="253">
        <v>90355.445000000007</v>
      </c>
      <c r="O1069" s="253">
        <v>66333.562000000005</v>
      </c>
      <c r="P1069" s="253">
        <v>70023.328999999998</v>
      </c>
      <c r="Q1069" s="253">
        <v>44138.125</v>
      </c>
      <c r="R1069" s="253">
        <v>54941.58</v>
      </c>
      <c r="S1069" s="253">
        <v>11301.92</v>
      </c>
      <c r="T1069" s="253">
        <v>30062.423999999999</v>
      </c>
      <c r="U1069" s="253">
        <v>16227.120999999999</v>
      </c>
      <c r="V1069" s="253">
        <v>51031.898000000001</v>
      </c>
      <c r="W1069" s="253">
        <v>101738.07399999999</v>
      </c>
      <c r="X1069" s="253">
        <v>32700.409</v>
      </c>
      <c r="Y1069" s="253">
        <v>82568.953999999998</v>
      </c>
    </row>
    <row r="1070" spans="4:25" hidden="1" outlineLevel="1">
      <c r="D1070" s="246" t="s">
        <v>2131</v>
      </c>
      <c r="E1070" s="246" t="s">
        <v>48</v>
      </c>
      <c r="F1070" s="246" t="s">
        <v>467</v>
      </c>
      <c r="G1070" s="246" t="s">
        <v>470</v>
      </c>
      <c r="H1070" s="246" t="s">
        <v>469</v>
      </c>
      <c r="I1070" s="246" t="s">
        <v>2388</v>
      </c>
      <c r="J1070" s="246" t="s">
        <v>109</v>
      </c>
      <c r="L1070" s="258">
        <v>12566.84</v>
      </c>
      <c r="M1070" s="253"/>
      <c r="N1070" s="253">
        <v>910.1</v>
      </c>
      <c r="O1070" s="253">
        <v>78.7</v>
      </c>
      <c r="P1070" s="253">
        <v>56.4</v>
      </c>
      <c r="Q1070" s="253">
        <v>1777.74</v>
      </c>
      <c r="R1070" s="253">
        <v>72.03</v>
      </c>
      <c r="S1070" s="253">
        <v>4469.16</v>
      </c>
      <c r="T1070" s="253">
        <v>133.54</v>
      </c>
      <c r="U1070" s="253">
        <v>132.16999999999999</v>
      </c>
      <c r="V1070" s="253">
        <v>70.22</v>
      </c>
      <c r="W1070" s="253">
        <v>56.18</v>
      </c>
      <c r="X1070" s="253">
        <v>34.9</v>
      </c>
      <c r="Y1070" s="253">
        <v>4775.7</v>
      </c>
    </row>
    <row r="1071" spans="4:25" hidden="1" outlineLevel="1">
      <c r="D1071" s="246" t="s">
        <v>2168</v>
      </c>
      <c r="E1071" s="246" t="s">
        <v>2574</v>
      </c>
      <c r="F1071" s="246" t="s">
        <v>467</v>
      </c>
      <c r="G1071" s="246" t="s">
        <v>468</v>
      </c>
      <c r="H1071" s="246" t="s">
        <v>469</v>
      </c>
      <c r="I1071" s="246" t="s">
        <v>2993</v>
      </c>
      <c r="J1071" s="246" t="s">
        <v>471</v>
      </c>
      <c r="L1071" s="258">
        <v>58481.4</v>
      </c>
      <c r="M1071" s="253"/>
      <c r="N1071" s="253">
        <v>39863.5</v>
      </c>
      <c r="O1071" s="253">
        <v>486.875</v>
      </c>
      <c r="P1071" s="253">
        <v>737.375</v>
      </c>
      <c r="Q1071" s="253">
        <v>362.45</v>
      </c>
      <c r="R1071" s="253">
        <v>2259.4</v>
      </c>
      <c r="S1071" s="253">
        <v>271.22500000000002</v>
      </c>
      <c r="T1071" s="253">
        <v>707.3</v>
      </c>
      <c r="U1071" s="253">
        <v>514.04999999999995</v>
      </c>
      <c r="V1071" s="253">
        <v>340.7</v>
      </c>
      <c r="W1071" s="253">
        <v>11937</v>
      </c>
      <c r="X1071" s="253">
        <v>482.27499999999998</v>
      </c>
      <c r="Y1071" s="253">
        <v>519.25</v>
      </c>
    </row>
    <row r="1072" spans="4:25" hidden="1" outlineLevel="1">
      <c r="D1072" s="246" t="s">
        <v>2168</v>
      </c>
      <c r="E1072" s="246" t="s">
        <v>48</v>
      </c>
      <c r="F1072" s="246" t="s">
        <v>467</v>
      </c>
      <c r="G1072" s="246" t="s">
        <v>468</v>
      </c>
      <c r="H1072" s="246" t="s">
        <v>469</v>
      </c>
      <c r="I1072" s="246" t="s">
        <v>1025</v>
      </c>
      <c r="J1072" s="246" t="s">
        <v>109</v>
      </c>
      <c r="L1072" s="258">
        <v>13489.279999999999</v>
      </c>
      <c r="M1072" s="253"/>
      <c r="N1072" s="253">
        <v>3535.86</v>
      </c>
      <c r="O1072" s="253">
        <v>3613.5</v>
      </c>
      <c r="P1072" s="253">
        <v>2543.3200000000002</v>
      </c>
      <c r="Q1072" s="253">
        <v>1125.8900000000001</v>
      </c>
      <c r="R1072" s="253">
        <v>87.47</v>
      </c>
      <c r="S1072" s="253">
        <v>78.819999999999993</v>
      </c>
      <c r="T1072" s="253">
        <v>965.34</v>
      </c>
      <c r="U1072" s="253">
        <v>694.01</v>
      </c>
      <c r="V1072" s="253">
        <v>266.76</v>
      </c>
      <c r="W1072" s="253">
        <v>238.73</v>
      </c>
      <c r="X1072" s="253">
        <v>238.74</v>
      </c>
      <c r="Y1072" s="253">
        <v>100.84</v>
      </c>
    </row>
    <row r="1073" spans="4:25" hidden="1" outlineLevel="1">
      <c r="D1073" s="246" t="s">
        <v>272</v>
      </c>
      <c r="E1073" s="246" t="s">
        <v>2574</v>
      </c>
      <c r="F1073" s="246" t="s">
        <v>465</v>
      </c>
      <c r="G1073" s="246" t="s">
        <v>470</v>
      </c>
      <c r="H1073" s="246" t="s">
        <v>469</v>
      </c>
      <c r="I1073" s="246" t="s">
        <v>2994</v>
      </c>
      <c r="J1073" s="246" t="s">
        <v>471</v>
      </c>
      <c r="L1073" s="258">
        <v>0</v>
      </c>
      <c r="M1073" s="253"/>
      <c r="N1073" s="253">
        <v>0</v>
      </c>
      <c r="O1073" s="253">
        <v>0</v>
      </c>
      <c r="P1073" s="253">
        <v>0</v>
      </c>
      <c r="Q1073" s="253">
        <v>0</v>
      </c>
      <c r="R1073" s="253">
        <v>0</v>
      </c>
      <c r="S1073" s="253">
        <v>0</v>
      </c>
      <c r="T1073" s="253">
        <v>0</v>
      </c>
      <c r="U1073" s="253">
        <v>0</v>
      </c>
      <c r="V1073" s="253">
        <v>0</v>
      </c>
      <c r="W1073" s="253">
        <v>0</v>
      </c>
      <c r="X1073" s="253">
        <v>0</v>
      </c>
      <c r="Y1073" s="253">
        <v>0</v>
      </c>
    </row>
    <row r="1074" spans="4:25" hidden="1" outlineLevel="1">
      <c r="D1074" s="246" t="s">
        <v>272</v>
      </c>
      <c r="E1074" s="246" t="s">
        <v>2574</v>
      </c>
      <c r="F1074" s="246" t="s">
        <v>467</v>
      </c>
      <c r="G1074" s="246" t="s">
        <v>468</v>
      </c>
      <c r="H1074" s="246" t="s">
        <v>469</v>
      </c>
      <c r="I1074" s="246" t="s">
        <v>2995</v>
      </c>
      <c r="J1074" s="246" t="s">
        <v>471</v>
      </c>
      <c r="L1074" s="258">
        <v>846877.82500000007</v>
      </c>
      <c r="M1074" s="253"/>
      <c r="N1074" s="253">
        <v>72859.45</v>
      </c>
      <c r="O1074" s="253">
        <v>66340.2</v>
      </c>
      <c r="P1074" s="253">
        <v>36228.550000000003</v>
      </c>
      <c r="Q1074" s="253">
        <v>44968.974999999999</v>
      </c>
      <c r="R1074" s="253">
        <v>25242.125</v>
      </c>
      <c r="S1074" s="253">
        <v>88828.5</v>
      </c>
      <c r="T1074" s="253">
        <v>78613.375</v>
      </c>
      <c r="U1074" s="253">
        <v>59908.875</v>
      </c>
      <c r="V1074" s="253">
        <v>57380.375</v>
      </c>
      <c r="W1074" s="253">
        <v>190177.77499999999</v>
      </c>
      <c r="X1074" s="253">
        <v>47516.15</v>
      </c>
      <c r="Y1074" s="253">
        <v>78813.475000000006</v>
      </c>
    </row>
    <row r="1075" spans="4:25" hidden="1" outlineLevel="1">
      <c r="D1075" s="246" t="s">
        <v>272</v>
      </c>
      <c r="E1075" s="246" t="s">
        <v>48</v>
      </c>
      <c r="F1075" s="246" t="s">
        <v>465</v>
      </c>
      <c r="G1075" s="246" t="s">
        <v>470</v>
      </c>
      <c r="H1075" s="246" t="s">
        <v>469</v>
      </c>
      <c r="I1075" s="246" t="s">
        <v>3225</v>
      </c>
      <c r="J1075" s="246" t="s">
        <v>109</v>
      </c>
      <c r="L1075" s="258">
        <v>0</v>
      </c>
      <c r="M1075" s="253"/>
      <c r="N1075" s="253"/>
      <c r="O1075" s="253"/>
      <c r="P1075" s="253"/>
      <c r="Q1075" s="253"/>
      <c r="R1075" s="253"/>
      <c r="S1075" s="253"/>
      <c r="T1075" s="253"/>
      <c r="U1075" s="253"/>
      <c r="V1075" s="253">
        <v>0</v>
      </c>
      <c r="W1075" s="253">
        <v>0</v>
      </c>
      <c r="X1075" s="253">
        <v>0</v>
      </c>
      <c r="Y1075" s="253">
        <v>0</v>
      </c>
    </row>
    <row r="1076" spans="4:25" hidden="1" outlineLevel="1">
      <c r="D1076" s="246" t="s">
        <v>272</v>
      </c>
      <c r="E1076" s="246" t="s">
        <v>48</v>
      </c>
      <c r="F1076" s="246" t="s">
        <v>467</v>
      </c>
      <c r="G1076" s="246" t="s">
        <v>468</v>
      </c>
      <c r="H1076" s="246" t="s">
        <v>469</v>
      </c>
      <c r="I1076" s="246" t="s">
        <v>404</v>
      </c>
      <c r="J1076" s="246" t="s">
        <v>109</v>
      </c>
      <c r="L1076" s="258">
        <v>3403169.74</v>
      </c>
      <c r="M1076" s="253"/>
      <c r="N1076" s="253">
        <v>455096.5</v>
      </c>
      <c r="O1076" s="253">
        <v>364591.33</v>
      </c>
      <c r="P1076" s="253">
        <v>290819.15999999997</v>
      </c>
      <c r="Q1076" s="253">
        <v>234875.62</v>
      </c>
      <c r="R1076" s="253">
        <v>201206.35</v>
      </c>
      <c r="S1076" s="253">
        <v>252826.82</v>
      </c>
      <c r="T1076" s="253">
        <v>395810.54</v>
      </c>
      <c r="U1076" s="253">
        <v>191715.27</v>
      </c>
      <c r="V1076" s="253">
        <v>132785.9</v>
      </c>
      <c r="W1076" s="253">
        <v>218794.6</v>
      </c>
      <c r="X1076" s="253">
        <v>265628.78000000003</v>
      </c>
      <c r="Y1076" s="253">
        <v>399018.87</v>
      </c>
    </row>
    <row r="1077" spans="4:25" hidden="1" outlineLevel="1">
      <c r="D1077" s="246" t="s">
        <v>272</v>
      </c>
      <c r="E1077" s="246" t="s">
        <v>48</v>
      </c>
      <c r="F1077" s="246" t="s">
        <v>467</v>
      </c>
      <c r="G1077" s="246" t="s">
        <v>470</v>
      </c>
      <c r="H1077" s="246" t="s">
        <v>469</v>
      </c>
      <c r="I1077" s="246" t="s">
        <v>2389</v>
      </c>
      <c r="J1077" s="246" t="s">
        <v>109</v>
      </c>
      <c r="L1077" s="258">
        <v>3379.9099999999994</v>
      </c>
      <c r="M1077" s="253"/>
      <c r="N1077" s="253">
        <v>0</v>
      </c>
      <c r="O1077" s="253">
        <v>250.4</v>
      </c>
      <c r="P1077" s="253">
        <v>559.4</v>
      </c>
      <c r="Q1077" s="253">
        <v>90</v>
      </c>
      <c r="R1077" s="253">
        <v>323.3</v>
      </c>
      <c r="S1077" s="253">
        <v>682.66</v>
      </c>
      <c r="T1077" s="253">
        <v>677.5</v>
      </c>
      <c r="U1077" s="253">
        <v>0</v>
      </c>
      <c r="V1077" s="253">
        <v>0</v>
      </c>
      <c r="W1077" s="253">
        <v>0</v>
      </c>
      <c r="X1077" s="253">
        <v>674.05</v>
      </c>
      <c r="Y1077" s="253">
        <v>122.6</v>
      </c>
    </row>
    <row r="1078" spans="4:25" hidden="1" outlineLevel="1">
      <c r="D1078" s="246" t="s">
        <v>1790</v>
      </c>
      <c r="E1078" s="246" t="s">
        <v>1759</v>
      </c>
      <c r="F1078" s="246" t="s">
        <v>467</v>
      </c>
      <c r="G1078" s="246" t="s">
        <v>468</v>
      </c>
      <c r="H1078" s="246" t="s">
        <v>469</v>
      </c>
      <c r="I1078" s="246" t="s">
        <v>1859</v>
      </c>
      <c r="J1078" s="246" t="s">
        <v>789</v>
      </c>
      <c r="L1078" s="258">
        <v>14687.432171999997</v>
      </c>
      <c r="M1078" s="253"/>
      <c r="N1078" s="253">
        <v>5532.15</v>
      </c>
      <c r="O1078" s="253">
        <v>273.27164500000003</v>
      </c>
      <c r="P1078" s="253">
        <v>2511.2898999999998</v>
      </c>
      <c r="Q1078" s="253">
        <v>4018.9982769999997</v>
      </c>
      <c r="R1078" s="253">
        <v>1192.1776</v>
      </c>
      <c r="S1078" s="253">
        <v>0</v>
      </c>
      <c r="T1078" s="253">
        <v>0</v>
      </c>
      <c r="U1078" s="253">
        <v>0</v>
      </c>
      <c r="V1078" s="253">
        <v>533.9316</v>
      </c>
      <c r="W1078" s="253">
        <v>276.30520000000001</v>
      </c>
      <c r="X1078" s="253">
        <v>349.30795000000001</v>
      </c>
      <c r="Y1078" s="253">
        <v>0</v>
      </c>
    </row>
    <row r="1079" spans="4:25" hidden="1" outlineLevel="1">
      <c r="D1079" s="246" t="s">
        <v>1791</v>
      </c>
      <c r="E1079" s="246" t="s">
        <v>1759</v>
      </c>
      <c r="F1079" s="246" t="s">
        <v>467</v>
      </c>
      <c r="G1079" s="246" t="s">
        <v>468</v>
      </c>
      <c r="H1079" s="246" t="s">
        <v>469</v>
      </c>
      <c r="I1079" s="246" t="s">
        <v>1860</v>
      </c>
      <c r="J1079" s="246" t="s">
        <v>789</v>
      </c>
      <c r="L1079" s="258">
        <v>2682.7450625000001</v>
      </c>
      <c r="M1079" s="253"/>
      <c r="N1079" s="253">
        <v>0</v>
      </c>
      <c r="O1079" s="253">
        <v>0</v>
      </c>
      <c r="P1079" s="253">
        <v>2079.8993375</v>
      </c>
      <c r="Q1079" s="253">
        <v>187.59179999999998</v>
      </c>
      <c r="R1079" s="253">
        <v>0</v>
      </c>
      <c r="S1079" s="253">
        <v>0</v>
      </c>
      <c r="T1079" s="253">
        <v>171.98932500000001</v>
      </c>
      <c r="U1079" s="253">
        <v>0</v>
      </c>
      <c r="V1079" s="253">
        <v>0</v>
      </c>
      <c r="W1079" s="253">
        <v>161.98829999999998</v>
      </c>
      <c r="X1079" s="253">
        <v>81.276300000000006</v>
      </c>
      <c r="Y1079" s="253">
        <v>0</v>
      </c>
    </row>
    <row r="1080" spans="4:25" hidden="1" outlineLevel="1">
      <c r="D1080" s="246" t="s">
        <v>2573</v>
      </c>
      <c r="E1080" s="246" t="s">
        <v>50</v>
      </c>
      <c r="F1080" s="246" t="s">
        <v>467</v>
      </c>
      <c r="G1080" s="246" t="s">
        <v>468</v>
      </c>
      <c r="H1080" s="246" t="s">
        <v>469</v>
      </c>
      <c r="I1080" s="246" t="s">
        <v>2996</v>
      </c>
      <c r="J1080" s="246" t="s">
        <v>108</v>
      </c>
      <c r="L1080" s="258">
        <v>147577.15000000002</v>
      </c>
      <c r="M1080" s="253"/>
      <c r="N1080" s="253">
        <v>11471.4</v>
      </c>
      <c r="O1080" s="253">
        <v>21411.8</v>
      </c>
      <c r="P1080" s="253">
        <v>30905.4</v>
      </c>
      <c r="Q1080" s="253">
        <v>21559.35</v>
      </c>
      <c r="R1080" s="253">
        <v>11910</v>
      </c>
      <c r="S1080" s="253">
        <v>8803.6</v>
      </c>
      <c r="T1080" s="253">
        <v>7246.1</v>
      </c>
      <c r="U1080" s="253">
        <v>7125.4</v>
      </c>
      <c r="V1080" s="253">
        <v>10823.7</v>
      </c>
      <c r="W1080" s="253">
        <v>9033.2000000000007</v>
      </c>
      <c r="X1080" s="253">
        <v>2256.6999999999998</v>
      </c>
      <c r="Y1080" s="253">
        <v>5030.5</v>
      </c>
    </row>
    <row r="1081" spans="4:25" hidden="1" outlineLevel="1">
      <c r="D1081" s="246" t="s">
        <v>527</v>
      </c>
      <c r="E1081" s="246" t="s">
        <v>49</v>
      </c>
      <c r="F1081" s="246" t="s">
        <v>467</v>
      </c>
      <c r="G1081" s="246" t="s">
        <v>468</v>
      </c>
      <c r="H1081" s="246" t="s">
        <v>469</v>
      </c>
      <c r="I1081" s="246" t="s">
        <v>2997</v>
      </c>
      <c r="J1081" s="246" t="s">
        <v>110</v>
      </c>
      <c r="L1081" s="258">
        <v>19368.5</v>
      </c>
      <c r="M1081" s="253"/>
      <c r="N1081" s="253">
        <v>0</v>
      </c>
      <c r="O1081" s="253">
        <v>0</v>
      </c>
      <c r="P1081" s="253">
        <v>555.5</v>
      </c>
      <c r="Q1081" s="253">
        <v>1150</v>
      </c>
      <c r="R1081" s="253">
        <v>0</v>
      </c>
      <c r="S1081" s="253">
        <v>0</v>
      </c>
      <c r="T1081" s="253">
        <v>0</v>
      </c>
      <c r="U1081" s="253">
        <v>85</v>
      </c>
      <c r="V1081" s="253">
        <v>8640</v>
      </c>
      <c r="W1081" s="253">
        <v>8550</v>
      </c>
      <c r="X1081" s="253">
        <v>0</v>
      </c>
      <c r="Y1081" s="253">
        <v>388</v>
      </c>
    </row>
    <row r="1082" spans="4:25" hidden="1" outlineLevel="1">
      <c r="D1082" s="246" t="s">
        <v>2676</v>
      </c>
      <c r="E1082" s="246" t="s">
        <v>2574</v>
      </c>
      <c r="F1082" s="246" t="s">
        <v>467</v>
      </c>
      <c r="G1082" s="246" t="s">
        <v>468</v>
      </c>
      <c r="H1082" s="246" t="s">
        <v>469</v>
      </c>
      <c r="I1082" s="246" t="s">
        <v>2998</v>
      </c>
      <c r="J1082" s="246" t="s">
        <v>471</v>
      </c>
      <c r="L1082" s="258">
        <v>6548.2999999999993</v>
      </c>
      <c r="M1082" s="253"/>
      <c r="N1082" s="253">
        <v>836.3</v>
      </c>
      <c r="O1082" s="253">
        <v>297.95</v>
      </c>
      <c r="P1082" s="253">
        <v>2962.75</v>
      </c>
      <c r="Q1082" s="253">
        <v>133.4</v>
      </c>
      <c r="R1082" s="253">
        <v>161.4</v>
      </c>
      <c r="S1082" s="253">
        <v>270.05</v>
      </c>
      <c r="T1082" s="253">
        <v>414.5</v>
      </c>
      <c r="U1082" s="253">
        <v>607.6</v>
      </c>
      <c r="V1082" s="253">
        <v>356.4</v>
      </c>
      <c r="W1082" s="253">
        <v>234</v>
      </c>
      <c r="X1082" s="253">
        <v>154.69999999999999</v>
      </c>
      <c r="Y1082" s="253">
        <v>119.25</v>
      </c>
    </row>
    <row r="1083" spans="4:25" hidden="1" outlineLevel="1">
      <c r="D1083" s="246" t="s">
        <v>2169</v>
      </c>
      <c r="E1083" s="246" t="s">
        <v>48</v>
      </c>
      <c r="F1083" s="246" t="s">
        <v>467</v>
      </c>
      <c r="G1083" s="246" t="s">
        <v>468</v>
      </c>
      <c r="H1083" s="246" t="s">
        <v>469</v>
      </c>
      <c r="I1083" s="246" t="s">
        <v>2170</v>
      </c>
      <c r="J1083" s="246" t="s">
        <v>109</v>
      </c>
      <c r="L1083" s="258">
        <v>45160.399999999994</v>
      </c>
      <c r="M1083" s="253"/>
      <c r="N1083" s="253">
        <v>2292</v>
      </c>
      <c r="O1083" s="253">
        <v>4076.2</v>
      </c>
      <c r="P1083" s="253">
        <v>3942.4</v>
      </c>
      <c r="Q1083" s="253">
        <v>450.9</v>
      </c>
      <c r="R1083" s="253">
        <v>7288.8</v>
      </c>
      <c r="S1083" s="253">
        <v>240.6</v>
      </c>
      <c r="T1083" s="253">
        <v>233.4</v>
      </c>
      <c r="U1083" s="253">
        <v>358</v>
      </c>
      <c r="V1083" s="253">
        <v>5359.8</v>
      </c>
      <c r="W1083" s="253">
        <v>637.6</v>
      </c>
      <c r="X1083" s="253">
        <v>237.6</v>
      </c>
      <c r="Y1083" s="253">
        <v>20043.099999999999</v>
      </c>
    </row>
    <row r="1084" spans="4:25" hidden="1" outlineLevel="1">
      <c r="D1084" s="246" t="s">
        <v>2678</v>
      </c>
      <c r="E1084" s="246" t="s">
        <v>2574</v>
      </c>
      <c r="F1084" s="246" t="s">
        <v>467</v>
      </c>
      <c r="G1084" s="246" t="s">
        <v>468</v>
      </c>
      <c r="H1084" s="246" t="s">
        <v>469</v>
      </c>
      <c r="I1084" s="246" t="s">
        <v>2999</v>
      </c>
      <c r="J1084" s="246" t="s">
        <v>471</v>
      </c>
      <c r="L1084" s="258">
        <v>5253.6970486</v>
      </c>
      <c r="M1084" s="253"/>
      <c r="N1084" s="253">
        <v>305.39999999999998</v>
      </c>
      <c r="O1084" s="253">
        <v>130.25</v>
      </c>
      <c r="P1084" s="253">
        <v>691</v>
      </c>
      <c r="Q1084" s="253">
        <v>129.75</v>
      </c>
      <c r="R1084" s="253">
        <v>363.505202</v>
      </c>
      <c r="S1084" s="253">
        <v>91.505042000000003</v>
      </c>
      <c r="T1084" s="253">
        <v>87.7518326</v>
      </c>
      <c r="U1084" s="253">
        <v>1465.7732879999999</v>
      </c>
      <c r="V1084" s="253">
        <v>50</v>
      </c>
      <c r="W1084" s="253">
        <v>267.75244099999998</v>
      </c>
      <c r="X1084" s="253">
        <v>1641.259243</v>
      </c>
      <c r="Y1084" s="253">
        <v>29.75</v>
      </c>
    </row>
    <row r="1085" spans="4:25" hidden="1" outlineLevel="1">
      <c r="D1085" s="246" t="s">
        <v>2569</v>
      </c>
      <c r="E1085" s="246" t="s">
        <v>2574</v>
      </c>
      <c r="F1085" s="246" t="s">
        <v>467</v>
      </c>
      <c r="G1085" s="246" t="s">
        <v>468</v>
      </c>
      <c r="H1085" s="246" t="s">
        <v>469</v>
      </c>
      <c r="I1085" s="246" t="s">
        <v>3000</v>
      </c>
      <c r="J1085" s="246" t="s">
        <v>471</v>
      </c>
      <c r="L1085" s="258">
        <v>2705.3999999999996</v>
      </c>
      <c r="M1085" s="253"/>
      <c r="N1085" s="253">
        <v>319.10000000000002</v>
      </c>
      <c r="O1085" s="253">
        <v>622.70000000000005</v>
      </c>
      <c r="P1085" s="253">
        <v>86.65</v>
      </c>
      <c r="Q1085" s="253">
        <v>9.6</v>
      </c>
      <c r="R1085" s="253">
        <v>171.7</v>
      </c>
      <c r="S1085" s="253">
        <v>163</v>
      </c>
      <c r="T1085" s="253">
        <v>106.95</v>
      </c>
      <c r="U1085" s="253">
        <v>80</v>
      </c>
      <c r="V1085" s="253">
        <v>228.3</v>
      </c>
      <c r="W1085" s="253">
        <v>208.1</v>
      </c>
      <c r="X1085" s="253">
        <v>140.75</v>
      </c>
      <c r="Y1085" s="253">
        <v>568.54999999999995</v>
      </c>
    </row>
    <row r="1086" spans="4:25" hidden="1" outlineLevel="1">
      <c r="D1086" s="246" t="s">
        <v>2815</v>
      </c>
      <c r="E1086" s="246" t="s">
        <v>2574</v>
      </c>
      <c r="F1086" s="246" t="s">
        <v>465</v>
      </c>
      <c r="G1086" s="246" t="s">
        <v>470</v>
      </c>
      <c r="H1086" s="246" t="s">
        <v>469</v>
      </c>
      <c r="I1086" s="246" t="s">
        <v>3001</v>
      </c>
      <c r="J1086" s="246" t="s">
        <v>471</v>
      </c>
      <c r="L1086" s="258">
        <v>0</v>
      </c>
      <c r="M1086" s="253"/>
      <c r="N1086" s="253">
        <v>0</v>
      </c>
      <c r="O1086" s="253">
        <v>0</v>
      </c>
      <c r="P1086" s="253">
        <v>0</v>
      </c>
      <c r="Q1086" s="253">
        <v>0</v>
      </c>
      <c r="R1086" s="253">
        <v>0</v>
      </c>
      <c r="S1086" s="253">
        <v>0</v>
      </c>
      <c r="T1086" s="253">
        <v>0</v>
      </c>
      <c r="U1086" s="253">
        <v>0</v>
      </c>
      <c r="V1086" s="253">
        <v>0</v>
      </c>
      <c r="W1086" s="253">
        <v>0</v>
      </c>
      <c r="X1086" s="253">
        <v>0</v>
      </c>
      <c r="Y1086" s="253">
        <v>0</v>
      </c>
    </row>
    <row r="1087" spans="4:25" hidden="1" outlineLevel="1">
      <c r="D1087" s="246" t="s">
        <v>2815</v>
      </c>
      <c r="E1087" s="246" t="s">
        <v>2574</v>
      </c>
      <c r="F1087" s="246" t="s">
        <v>467</v>
      </c>
      <c r="G1087" s="246" t="s">
        <v>468</v>
      </c>
      <c r="H1087" s="246" t="s">
        <v>469</v>
      </c>
      <c r="I1087" s="246" t="s">
        <v>3002</v>
      </c>
      <c r="J1087" s="246" t="s">
        <v>471</v>
      </c>
      <c r="L1087" s="258">
        <v>65572.39499999999</v>
      </c>
      <c r="M1087" s="253"/>
      <c r="N1087" s="253">
        <v>694.98500000000001</v>
      </c>
      <c r="O1087" s="253">
        <v>1405.03</v>
      </c>
      <c r="P1087" s="253">
        <v>19768.97</v>
      </c>
      <c r="Q1087" s="253">
        <v>9423.0499999999993</v>
      </c>
      <c r="R1087" s="253">
        <v>2122.2800000000002</v>
      </c>
      <c r="S1087" s="253">
        <v>1369.77</v>
      </c>
      <c r="T1087" s="253">
        <v>1535.53</v>
      </c>
      <c r="U1087" s="253">
        <v>2175.42</v>
      </c>
      <c r="V1087" s="253">
        <v>12048.27</v>
      </c>
      <c r="W1087" s="253">
        <v>6268.5</v>
      </c>
      <c r="X1087" s="253">
        <v>5182.62</v>
      </c>
      <c r="Y1087" s="253">
        <v>3577.97</v>
      </c>
    </row>
    <row r="1088" spans="4:25" hidden="1" outlineLevel="1">
      <c r="D1088" s="246" t="s">
        <v>2815</v>
      </c>
      <c r="E1088" s="246" t="s">
        <v>2574</v>
      </c>
      <c r="F1088" s="246" t="s">
        <v>467</v>
      </c>
      <c r="G1088" s="246" t="s">
        <v>470</v>
      </c>
      <c r="H1088" s="246" t="s">
        <v>469</v>
      </c>
      <c r="I1088" s="246" t="s">
        <v>3003</v>
      </c>
      <c r="J1088" s="246" t="s">
        <v>471</v>
      </c>
      <c r="L1088" s="258">
        <v>7704.4800000000005</v>
      </c>
      <c r="M1088" s="253"/>
      <c r="N1088" s="253">
        <v>1750</v>
      </c>
      <c r="O1088" s="253">
        <v>853.84</v>
      </c>
      <c r="P1088" s="253">
        <v>5021.34</v>
      </c>
      <c r="Q1088" s="253">
        <v>23</v>
      </c>
      <c r="R1088" s="253">
        <v>0</v>
      </c>
      <c r="S1088" s="253">
        <v>6.3</v>
      </c>
      <c r="T1088" s="253">
        <v>0</v>
      </c>
      <c r="U1088" s="253">
        <v>50</v>
      </c>
      <c r="V1088" s="253">
        <v>0</v>
      </c>
      <c r="W1088" s="253">
        <v>0</v>
      </c>
      <c r="X1088" s="253">
        <v>0</v>
      </c>
      <c r="Y1088" s="253">
        <v>0</v>
      </c>
    </row>
    <row r="1089" spans="4:25" hidden="1" outlineLevel="1">
      <c r="D1089" s="246" t="s">
        <v>2818</v>
      </c>
      <c r="E1089" s="246" t="s">
        <v>2574</v>
      </c>
      <c r="F1089" s="246" t="s">
        <v>465</v>
      </c>
      <c r="G1089" s="246" t="s">
        <v>470</v>
      </c>
      <c r="H1089" s="246" t="s">
        <v>469</v>
      </c>
      <c r="I1089" s="246" t="s">
        <v>3004</v>
      </c>
      <c r="J1089" s="246" t="s">
        <v>471</v>
      </c>
      <c r="L1089" s="258">
        <v>0</v>
      </c>
      <c r="M1089" s="253"/>
      <c r="N1089" s="253">
        <v>0</v>
      </c>
      <c r="O1089" s="253">
        <v>0</v>
      </c>
      <c r="P1089" s="253">
        <v>0</v>
      </c>
      <c r="Q1089" s="253">
        <v>0</v>
      </c>
      <c r="R1089" s="253">
        <v>0</v>
      </c>
      <c r="S1089" s="253">
        <v>0</v>
      </c>
      <c r="T1089" s="253">
        <v>0</v>
      </c>
      <c r="U1089" s="253">
        <v>0</v>
      </c>
      <c r="V1089" s="253">
        <v>0</v>
      </c>
      <c r="W1089" s="253">
        <v>0</v>
      </c>
      <c r="X1089" s="253">
        <v>0</v>
      </c>
      <c r="Y1089" s="253">
        <v>0</v>
      </c>
    </row>
    <row r="1090" spans="4:25" hidden="1" outlineLevel="1">
      <c r="D1090" s="246" t="s">
        <v>2818</v>
      </c>
      <c r="E1090" s="246" t="s">
        <v>2574</v>
      </c>
      <c r="F1090" s="246" t="s">
        <v>467</v>
      </c>
      <c r="G1090" s="246" t="s">
        <v>468</v>
      </c>
      <c r="H1090" s="246" t="s">
        <v>469</v>
      </c>
      <c r="I1090" s="246" t="s">
        <v>3005</v>
      </c>
      <c r="J1090" s="246" t="s">
        <v>471</v>
      </c>
      <c r="L1090" s="258">
        <v>644962.31499999994</v>
      </c>
      <c r="M1090" s="253"/>
      <c r="N1090" s="253">
        <v>3959.74</v>
      </c>
      <c r="O1090" s="253">
        <v>86361.49</v>
      </c>
      <c r="P1090" s="253">
        <v>16142.254999999999</v>
      </c>
      <c r="Q1090" s="253">
        <v>22766.154999999999</v>
      </c>
      <c r="R1090" s="253">
        <v>41510.654999999999</v>
      </c>
      <c r="S1090" s="253">
        <v>17972.169999999998</v>
      </c>
      <c r="T1090" s="253">
        <v>8337.91</v>
      </c>
      <c r="U1090" s="253">
        <v>24345.68</v>
      </c>
      <c r="V1090" s="253">
        <v>97588.84</v>
      </c>
      <c r="W1090" s="253">
        <v>143082.85999999999</v>
      </c>
      <c r="X1090" s="253">
        <v>99141.25</v>
      </c>
      <c r="Y1090" s="253">
        <v>83753.31</v>
      </c>
    </row>
    <row r="1091" spans="4:25" hidden="1" outlineLevel="1">
      <c r="D1091" s="246" t="s">
        <v>2818</v>
      </c>
      <c r="E1091" s="246" t="s">
        <v>2574</v>
      </c>
      <c r="F1091" s="246" t="s">
        <v>467</v>
      </c>
      <c r="G1091" s="246" t="s">
        <v>470</v>
      </c>
      <c r="H1091" s="246" t="s">
        <v>469</v>
      </c>
      <c r="I1091" s="246" t="s">
        <v>3006</v>
      </c>
      <c r="J1091" s="246" t="s">
        <v>471</v>
      </c>
      <c r="L1091" s="258">
        <v>0</v>
      </c>
      <c r="M1091" s="253"/>
      <c r="N1091" s="253">
        <v>0</v>
      </c>
      <c r="O1091" s="253">
        <v>0</v>
      </c>
      <c r="P1091" s="253">
        <v>0</v>
      </c>
      <c r="Q1091" s="253">
        <v>0</v>
      </c>
      <c r="R1091" s="253">
        <v>0</v>
      </c>
      <c r="S1091" s="253">
        <v>0</v>
      </c>
      <c r="T1091" s="253">
        <v>0</v>
      </c>
      <c r="U1091" s="253">
        <v>0</v>
      </c>
      <c r="V1091" s="253">
        <v>0</v>
      </c>
      <c r="W1091" s="253">
        <v>0</v>
      </c>
      <c r="X1091" s="253">
        <v>0</v>
      </c>
      <c r="Y1091" s="253">
        <v>0</v>
      </c>
    </row>
    <row r="1092" spans="4:25" hidden="1" outlineLevel="1">
      <c r="D1092" s="246" t="s">
        <v>3007</v>
      </c>
      <c r="E1092" s="246" t="s">
        <v>2574</v>
      </c>
      <c r="F1092" s="246" t="s">
        <v>467</v>
      </c>
      <c r="G1092" s="246" t="s">
        <v>468</v>
      </c>
      <c r="H1092" s="246" t="s">
        <v>469</v>
      </c>
      <c r="I1092" s="246" t="s">
        <v>3008</v>
      </c>
      <c r="J1092" s="246" t="s">
        <v>471</v>
      </c>
      <c r="L1092" s="258">
        <v>1.375</v>
      </c>
      <c r="M1092" s="253"/>
      <c r="N1092" s="253">
        <v>0</v>
      </c>
      <c r="O1092" s="253">
        <v>0</v>
      </c>
      <c r="P1092" s="253">
        <v>0</v>
      </c>
      <c r="Q1092" s="253">
        <v>0</v>
      </c>
      <c r="R1092" s="253">
        <v>0</v>
      </c>
      <c r="S1092" s="253">
        <v>0</v>
      </c>
      <c r="T1092" s="253">
        <v>0.255</v>
      </c>
      <c r="U1092" s="253">
        <v>0</v>
      </c>
      <c r="V1092" s="253">
        <v>0</v>
      </c>
      <c r="W1092" s="253">
        <v>1.1200000000000001</v>
      </c>
      <c r="X1092" s="253">
        <v>0</v>
      </c>
      <c r="Y1092" s="253">
        <v>0</v>
      </c>
    </row>
    <row r="1093" spans="4:25" hidden="1" outlineLevel="1">
      <c r="D1093" s="246" t="s">
        <v>972</v>
      </c>
      <c r="E1093" s="246" t="s">
        <v>1759</v>
      </c>
      <c r="F1093" s="246" t="s">
        <v>467</v>
      </c>
      <c r="G1093" s="246" t="s">
        <v>468</v>
      </c>
      <c r="H1093" s="246" t="s">
        <v>469</v>
      </c>
      <c r="I1093" s="246" t="s">
        <v>1861</v>
      </c>
      <c r="J1093" s="246" t="s">
        <v>789</v>
      </c>
      <c r="L1093" s="258">
        <v>8461.6572450000003</v>
      </c>
      <c r="M1093" s="253"/>
      <c r="N1093" s="253">
        <v>771.23540000000003</v>
      </c>
      <c r="O1093" s="253">
        <v>2222.189895</v>
      </c>
      <c r="P1093" s="253">
        <v>418.07857999999999</v>
      </c>
      <c r="Q1093" s="253">
        <v>1869.0215249999999</v>
      </c>
      <c r="R1093" s="253">
        <v>966.99777500000005</v>
      </c>
      <c r="S1093" s="253">
        <v>65.175749999999994</v>
      </c>
      <c r="T1093" s="253">
        <v>0</v>
      </c>
      <c r="U1093" s="253">
        <v>610.89119999999991</v>
      </c>
      <c r="V1093" s="253">
        <v>358.01220000000001</v>
      </c>
      <c r="W1093" s="253">
        <v>580.45542</v>
      </c>
      <c r="X1093" s="253">
        <v>447.77850000000001</v>
      </c>
      <c r="Y1093" s="253">
        <v>151.821</v>
      </c>
    </row>
    <row r="1094" spans="4:25" hidden="1" outlineLevel="1">
      <c r="D1094" s="246" t="s">
        <v>529</v>
      </c>
      <c r="E1094" s="246" t="s">
        <v>48</v>
      </c>
      <c r="F1094" s="246" t="s">
        <v>467</v>
      </c>
      <c r="G1094" s="246" t="s">
        <v>468</v>
      </c>
      <c r="H1094" s="246" t="s">
        <v>469</v>
      </c>
      <c r="I1094" s="246" t="s">
        <v>3226</v>
      </c>
      <c r="J1094" s="246" t="s">
        <v>109</v>
      </c>
      <c r="L1094" s="258">
        <v>3378.7</v>
      </c>
      <c r="M1094" s="253"/>
      <c r="N1094" s="253"/>
      <c r="O1094" s="253"/>
      <c r="P1094" s="253"/>
      <c r="Q1094" s="253"/>
      <c r="R1094" s="253"/>
      <c r="S1094" s="253"/>
      <c r="T1094" s="253"/>
      <c r="U1094" s="253"/>
      <c r="V1094" s="253"/>
      <c r="W1094" s="253"/>
      <c r="X1094" s="253">
        <v>1198</v>
      </c>
      <c r="Y1094" s="253">
        <v>2180.6999999999998</v>
      </c>
    </row>
    <row r="1095" spans="4:25" hidden="1" outlineLevel="1">
      <c r="D1095" s="246" t="s">
        <v>2591</v>
      </c>
      <c r="E1095" s="246" t="s">
        <v>2574</v>
      </c>
      <c r="F1095" s="246" t="s">
        <v>465</v>
      </c>
      <c r="G1095" s="246" t="s">
        <v>470</v>
      </c>
      <c r="H1095" s="246" t="s">
        <v>469</v>
      </c>
      <c r="I1095" s="246" t="s">
        <v>3009</v>
      </c>
      <c r="J1095" s="246" t="s">
        <v>471</v>
      </c>
      <c r="L1095" s="258">
        <v>0</v>
      </c>
      <c r="M1095" s="253"/>
      <c r="N1095" s="253">
        <v>0</v>
      </c>
      <c r="O1095" s="253">
        <v>0</v>
      </c>
      <c r="P1095" s="253">
        <v>0</v>
      </c>
      <c r="Q1095" s="253">
        <v>0</v>
      </c>
      <c r="R1095" s="253">
        <v>0</v>
      </c>
      <c r="S1095" s="253">
        <v>0</v>
      </c>
      <c r="T1095" s="253">
        <v>0</v>
      </c>
      <c r="U1095" s="253">
        <v>0</v>
      </c>
      <c r="V1095" s="253">
        <v>0</v>
      </c>
      <c r="W1095" s="253">
        <v>0</v>
      </c>
      <c r="X1095" s="253">
        <v>0</v>
      </c>
      <c r="Y1095" s="253">
        <v>0</v>
      </c>
    </row>
    <row r="1096" spans="4:25" hidden="1" outlineLevel="1">
      <c r="D1096" s="246" t="s">
        <v>2591</v>
      </c>
      <c r="E1096" s="246" t="s">
        <v>2574</v>
      </c>
      <c r="F1096" s="246" t="s">
        <v>467</v>
      </c>
      <c r="G1096" s="246" t="s">
        <v>468</v>
      </c>
      <c r="H1096" s="246" t="s">
        <v>469</v>
      </c>
      <c r="I1096" s="246" t="s">
        <v>3010</v>
      </c>
      <c r="J1096" s="246" t="s">
        <v>471</v>
      </c>
      <c r="L1096" s="258">
        <v>153229.67499999999</v>
      </c>
      <c r="M1096" s="253"/>
      <c r="N1096" s="253">
        <v>7593.5</v>
      </c>
      <c r="O1096" s="253">
        <v>15188.25</v>
      </c>
      <c r="P1096" s="253">
        <v>5188.5</v>
      </c>
      <c r="Q1096" s="253">
        <v>25294.625</v>
      </c>
      <c r="R1096" s="253">
        <v>32031.625</v>
      </c>
      <c r="S1096" s="253">
        <v>6365.875</v>
      </c>
      <c r="T1096" s="253">
        <v>15509.625</v>
      </c>
      <c r="U1096" s="253">
        <v>7592.375</v>
      </c>
      <c r="V1096" s="253">
        <v>10177</v>
      </c>
      <c r="W1096" s="253">
        <v>13614.674999999999</v>
      </c>
      <c r="X1096" s="253">
        <v>8460.125</v>
      </c>
      <c r="Y1096" s="253">
        <v>6213.5</v>
      </c>
    </row>
    <row r="1097" spans="4:25" hidden="1" outlineLevel="1">
      <c r="D1097" s="246" t="s">
        <v>2823</v>
      </c>
      <c r="E1097" s="246" t="s">
        <v>2574</v>
      </c>
      <c r="F1097" s="246" t="s">
        <v>465</v>
      </c>
      <c r="G1097" s="246" t="s">
        <v>470</v>
      </c>
      <c r="H1097" s="246" t="s">
        <v>469</v>
      </c>
      <c r="I1097" s="246" t="s">
        <v>3011</v>
      </c>
      <c r="J1097" s="246" t="s">
        <v>471</v>
      </c>
      <c r="L1097" s="258">
        <v>0</v>
      </c>
      <c r="M1097" s="253"/>
      <c r="N1097" s="253">
        <v>0</v>
      </c>
      <c r="O1097" s="253">
        <v>0</v>
      </c>
      <c r="P1097" s="253">
        <v>0</v>
      </c>
      <c r="Q1097" s="253">
        <v>0</v>
      </c>
      <c r="R1097" s="253">
        <v>0</v>
      </c>
      <c r="S1097" s="253">
        <v>0</v>
      </c>
      <c r="T1097" s="253">
        <v>0</v>
      </c>
      <c r="U1097" s="253">
        <v>0</v>
      </c>
      <c r="V1097" s="253">
        <v>0</v>
      </c>
      <c r="W1097" s="253">
        <v>0</v>
      </c>
      <c r="X1097" s="253">
        <v>0</v>
      </c>
      <c r="Y1097" s="253">
        <v>0</v>
      </c>
    </row>
    <row r="1098" spans="4:25" hidden="1" outlineLevel="1">
      <c r="D1098" s="246" t="s">
        <v>2823</v>
      </c>
      <c r="E1098" s="246" t="s">
        <v>2574</v>
      </c>
      <c r="F1098" s="246" t="s">
        <v>467</v>
      </c>
      <c r="G1098" s="246" t="s">
        <v>468</v>
      </c>
      <c r="H1098" s="246" t="s">
        <v>469</v>
      </c>
      <c r="I1098" s="246" t="s">
        <v>3012</v>
      </c>
      <c r="J1098" s="246" t="s">
        <v>471</v>
      </c>
      <c r="L1098" s="258">
        <v>197533.75</v>
      </c>
      <c r="M1098" s="253"/>
      <c r="N1098" s="253">
        <v>7919.6</v>
      </c>
      <c r="O1098" s="253">
        <v>18102.5</v>
      </c>
      <c r="P1098" s="253">
        <v>25837.1</v>
      </c>
      <c r="Q1098" s="253">
        <v>11166</v>
      </c>
      <c r="R1098" s="253">
        <v>51937.2</v>
      </c>
      <c r="S1098" s="253">
        <v>15786.4</v>
      </c>
      <c r="T1098" s="253">
        <v>10201.4</v>
      </c>
      <c r="U1098" s="253">
        <v>4976.6000000000004</v>
      </c>
      <c r="V1098" s="253">
        <v>20102.5</v>
      </c>
      <c r="W1098" s="253">
        <v>11718.1</v>
      </c>
      <c r="X1098" s="253">
        <v>9073.85</v>
      </c>
      <c r="Y1098" s="253">
        <v>10712.5</v>
      </c>
    </row>
    <row r="1099" spans="4:25" hidden="1" outlineLevel="1">
      <c r="D1099" s="246" t="s">
        <v>210</v>
      </c>
      <c r="E1099" s="246" t="s">
        <v>48</v>
      </c>
      <c r="F1099" s="246" t="s">
        <v>467</v>
      </c>
      <c r="G1099" s="246" t="s">
        <v>468</v>
      </c>
      <c r="H1099" s="246" t="s">
        <v>469</v>
      </c>
      <c r="I1099" s="246" t="s">
        <v>210</v>
      </c>
      <c r="J1099" s="246" t="s">
        <v>109</v>
      </c>
      <c r="L1099" s="258">
        <v>1558.7400000000002</v>
      </c>
      <c r="M1099" s="253"/>
      <c r="N1099" s="253">
        <v>117.9</v>
      </c>
      <c r="O1099" s="253">
        <v>197.36</v>
      </c>
      <c r="P1099" s="253">
        <v>124.38</v>
      </c>
      <c r="Q1099" s="253">
        <v>51.42</v>
      </c>
      <c r="R1099" s="253">
        <v>245.14</v>
      </c>
      <c r="S1099" s="253">
        <v>14.85</v>
      </c>
      <c r="T1099" s="253">
        <v>235.8</v>
      </c>
      <c r="U1099" s="253">
        <v>13.16</v>
      </c>
      <c r="V1099" s="253">
        <v>192.73</v>
      </c>
      <c r="W1099" s="253">
        <v>87.25</v>
      </c>
      <c r="X1099" s="253">
        <v>196.62</v>
      </c>
      <c r="Y1099" s="253">
        <v>82.13</v>
      </c>
    </row>
    <row r="1100" spans="4:25" hidden="1" outlineLevel="1">
      <c r="D1100" s="246" t="s">
        <v>210</v>
      </c>
      <c r="E1100" s="246" t="s">
        <v>48</v>
      </c>
      <c r="F1100" s="246" t="s">
        <v>467</v>
      </c>
      <c r="G1100" s="246" t="s">
        <v>470</v>
      </c>
      <c r="H1100" s="246" t="s">
        <v>469</v>
      </c>
      <c r="I1100" s="246" t="s">
        <v>2390</v>
      </c>
      <c r="J1100" s="246" t="s">
        <v>109</v>
      </c>
      <c r="L1100" s="258">
        <v>14</v>
      </c>
      <c r="M1100" s="253"/>
      <c r="N1100" s="253">
        <v>3.5</v>
      </c>
      <c r="O1100" s="253">
        <v>3.5</v>
      </c>
      <c r="P1100" s="253">
        <v>0</v>
      </c>
      <c r="Q1100" s="253">
        <v>0</v>
      </c>
      <c r="R1100" s="253">
        <v>3</v>
      </c>
      <c r="S1100" s="253">
        <v>0</v>
      </c>
      <c r="T1100" s="253">
        <v>0</v>
      </c>
      <c r="U1100" s="253">
        <v>0</v>
      </c>
      <c r="V1100" s="253">
        <v>0</v>
      </c>
      <c r="W1100" s="253">
        <v>0</v>
      </c>
      <c r="X1100" s="253">
        <v>4</v>
      </c>
      <c r="Y1100" s="253">
        <v>0</v>
      </c>
    </row>
    <row r="1101" spans="4:25" hidden="1" outlineLevel="1">
      <c r="D1101" s="246" t="s">
        <v>2135</v>
      </c>
      <c r="E1101" s="246" t="s">
        <v>1759</v>
      </c>
      <c r="F1101" s="246" t="s">
        <v>467</v>
      </c>
      <c r="G1101" s="246" t="s">
        <v>468</v>
      </c>
      <c r="H1101" s="246" t="s">
        <v>469</v>
      </c>
      <c r="I1101" s="246" t="s">
        <v>1862</v>
      </c>
      <c r="J1101" s="246" t="s">
        <v>789</v>
      </c>
      <c r="L1101" s="258">
        <v>2059.6186724999998</v>
      </c>
      <c r="M1101" s="253"/>
      <c r="N1101" s="253">
        <v>728.9142875</v>
      </c>
      <c r="O1101" s="253">
        <v>891.23797500000001</v>
      </c>
      <c r="P1101" s="253">
        <v>0</v>
      </c>
      <c r="Q1101" s="253">
        <v>90.373320000000007</v>
      </c>
      <c r="R1101" s="253">
        <v>0</v>
      </c>
      <c r="S1101" s="253">
        <v>0</v>
      </c>
      <c r="T1101" s="253">
        <v>172.8939</v>
      </c>
      <c r="U1101" s="253">
        <v>0</v>
      </c>
      <c r="V1101" s="253">
        <v>0</v>
      </c>
      <c r="W1101" s="253">
        <v>72.205559999999991</v>
      </c>
      <c r="X1101" s="253">
        <v>32.300380000000004</v>
      </c>
      <c r="Y1101" s="253">
        <v>71.693250000000006</v>
      </c>
    </row>
    <row r="1102" spans="4:25" hidden="1" outlineLevel="1">
      <c r="D1102" s="246" t="s">
        <v>321</v>
      </c>
      <c r="E1102" s="246" t="s">
        <v>48</v>
      </c>
      <c r="F1102" s="246" t="s">
        <v>467</v>
      </c>
      <c r="G1102" s="246" t="s">
        <v>468</v>
      </c>
      <c r="H1102" s="246" t="s">
        <v>469</v>
      </c>
      <c r="I1102" s="246" t="s">
        <v>405</v>
      </c>
      <c r="J1102" s="246" t="s">
        <v>109</v>
      </c>
      <c r="L1102" s="258">
        <v>1633052.1</v>
      </c>
      <c r="M1102" s="253"/>
      <c r="N1102" s="253">
        <v>97431.5</v>
      </c>
      <c r="O1102" s="253">
        <v>108793.5</v>
      </c>
      <c r="P1102" s="253">
        <v>240896.8</v>
      </c>
      <c r="Q1102" s="253">
        <v>131028.8</v>
      </c>
      <c r="R1102" s="253">
        <v>238094.7</v>
      </c>
      <c r="S1102" s="253">
        <v>106347.7</v>
      </c>
      <c r="T1102" s="253">
        <v>123872</v>
      </c>
      <c r="U1102" s="253">
        <v>103417.60000000001</v>
      </c>
      <c r="V1102" s="253">
        <v>137645.4</v>
      </c>
      <c r="W1102" s="253">
        <v>91443.199999999997</v>
      </c>
      <c r="X1102" s="253">
        <v>133795.1</v>
      </c>
      <c r="Y1102" s="253">
        <v>120285.8</v>
      </c>
    </row>
    <row r="1103" spans="4:25" hidden="1" outlineLevel="1">
      <c r="D1103" s="246" t="s">
        <v>321</v>
      </c>
      <c r="E1103" s="246" t="s">
        <v>48</v>
      </c>
      <c r="F1103" s="246" t="s">
        <v>467</v>
      </c>
      <c r="G1103" s="246" t="s">
        <v>470</v>
      </c>
      <c r="H1103" s="246" t="s">
        <v>469</v>
      </c>
      <c r="I1103" s="246" t="s">
        <v>2391</v>
      </c>
      <c r="J1103" s="246" t="s">
        <v>109</v>
      </c>
      <c r="L1103" s="258">
        <v>19966.5</v>
      </c>
      <c r="M1103" s="253"/>
      <c r="N1103" s="253">
        <v>15</v>
      </c>
      <c r="O1103" s="253">
        <v>3518</v>
      </c>
      <c r="P1103" s="253">
        <v>2696.5</v>
      </c>
      <c r="Q1103" s="253">
        <v>2240</v>
      </c>
      <c r="R1103" s="253">
        <v>6996</v>
      </c>
      <c r="S1103" s="253">
        <v>22</v>
      </c>
      <c r="T1103" s="253">
        <v>713</v>
      </c>
      <c r="U1103" s="253">
        <v>48</v>
      </c>
      <c r="V1103" s="253">
        <v>1457</v>
      </c>
      <c r="W1103" s="253">
        <v>1104</v>
      </c>
      <c r="X1103" s="253">
        <v>347</v>
      </c>
      <c r="Y1103" s="253">
        <v>810</v>
      </c>
    </row>
    <row r="1104" spans="4:25" hidden="1" outlineLevel="1">
      <c r="D1104" s="246" t="s">
        <v>3227</v>
      </c>
      <c r="E1104" s="246" t="s">
        <v>49</v>
      </c>
      <c r="F1104" s="246" t="s">
        <v>467</v>
      </c>
      <c r="G1104" s="246" t="s">
        <v>468</v>
      </c>
      <c r="H1104" s="246" t="s">
        <v>469</v>
      </c>
      <c r="I1104" s="246" t="s">
        <v>3228</v>
      </c>
      <c r="J1104" s="246" t="s">
        <v>106</v>
      </c>
      <c r="L1104" s="258">
        <v>7736.77</v>
      </c>
      <c r="M1104" s="253"/>
      <c r="N1104" s="253"/>
      <c r="O1104" s="253"/>
      <c r="P1104" s="253"/>
      <c r="Q1104" s="253"/>
      <c r="R1104" s="253"/>
      <c r="S1104" s="253"/>
      <c r="T1104" s="253"/>
      <c r="U1104" s="253"/>
      <c r="V1104" s="253"/>
      <c r="W1104" s="253"/>
      <c r="X1104" s="253"/>
      <c r="Y1104" s="253">
        <v>7736.77</v>
      </c>
    </row>
    <row r="1105" spans="4:25" hidden="1" outlineLevel="1">
      <c r="D1105" s="246" t="s">
        <v>3229</v>
      </c>
      <c r="E1105" s="246" t="s">
        <v>49</v>
      </c>
      <c r="F1105" s="246" t="s">
        <v>467</v>
      </c>
      <c r="G1105" s="246" t="s">
        <v>468</v>
      </c>
      <c r="H1105" s="246" t="s">
        <v>469</v>
      </c>
      <c r="I1105" s="246" t="s">
        <v>3230</v>
      </c>
      <c r="J1105" s="246" t="s">
        <v>106</v>
      </c>
      <c r="L1105" s="258">
        <v>24251.471999999998</v>
      </c>
      <c r="M1105" s="253"/>
      <c r="N1105" s="253"/>
      <c r="O1105" s="253"/>
      <c r="P1105" s="253"/>
      <c r="Q1105" s="253"/>
      <c r="R1105" s="253"/>
      <c r="S1105" s="253">
        <v>119.3</v>
      </c>
      <c r="T1105" s="253">
        <v>4366.05</v>
      </c>
      <c r="U1105" s="253">
        <v>1856.48</v>
      </c>
      <c r="V1105" s="253">
        <v>3882.8</v>
      </c>
      <c r="W1105" s="253">
        <v>4400.55</v>
      </c>
      <c r="X1105" s="253">
        <v>5083.12</v>
      </c>
      <c r="Y1105" s="253">
        <v>4543.1719999999996</v>
      </c>
    </row>
    <row r="1106" spans="4:25" hidden="1" outlineLevel="1">
      <c r="D1106" s="246" t="s">
        <v>530</v>
      </c>
      <c r="E1106" s="246" t="s">
        <v>49</v>
      </c>
      <c r="F1106" s="246" t="s">
        <v>467</v>
      </c>
      <c r="G1106" s="246" t="s">
        <v>468</v>
      </c>
      <c r="H1106" s="246" t="s">
        <v>469</v>
      </c>
      <c r="I1106" s="246" t="s">
        <v>551</v>
      </c>
      <c r="J1106" s="246" t="s">
        <v>106</v>
      </c>
      <c r="L1106" s="258">
        <v>669439.69999999984</v>
      </c>
      <c r="M1106" s="253"/>
      <c r="N1106" s="253">
        <v>39077.85</v>
      </c>
      <c r="O1106" s="253">
        <v>116474.3</v>
      </c>
      <c r="P1106" s="253">
        <v>74626.649999999994</v>
      </c>
      <c r="Q1106" s="253">
        <v>90562</v>
      </c>
      <c r="R1106" s="253">
        <v>65680.899999999994</v>
      </c>
      <c r="S1106" s="253">
        <v>37291.800000000003</v>
      </c>
      <c r="T1106" s="253">
        <v>25883.5</v>
      </c>
      <c r="U1106" s="253">
        <v>56117.8</v>
      </c>
      <c r="V1106" s="253">
        <v>47866.55</v>
      </c>
      <c r="W1106" s="253">
        <v>40744.949999999997</v>
      </c>
      <c r="X1106" s="253">
        <v>43452.45</v>
      </c>
      <c r="Y1106" s="253">
        <v>31660.95</v>
      </c>
    </row>
    <row r="1107" spans="4:25" hidden="1" outlineLevel="1">
      <c r="D1107" s="246" t="s">
        <v>2137</v>
      </c>
      <c r="E1107" s="246" t="s">
        <v>1759</v>
      </c>
      <c r="F1107" s="246" t="s">
        <v>467</v>
      </c>
      <c r="G1107" s="246" t="s">
        <v>468</v>
      </c>
      <c r="H1107" s="246" t="s">
        <v>469</v>
      </c>
      <c r="I1107" s="246" t="s">
        <v>2171</v>
      </c>
      <c r="J1107" s="246" t="s">
        <v>789</v>
      </c>
      <c r="L1107" s="258">
        <v>1386.1515175</v>
      </c>
      <c r="M1107" s="253"/>
      <c r="N1107" s="253">
        <v>0</v>
      </c>
      <c r="O1107" s="253">
        <v>0</v>
      </c>
      <c r="P1107" s="253">
        <v>0</v>
      </c>
      <c r="Q1107" s="253">
        <v>0</v>
      </c>
      <c r="R1107" s="253">
        <v>391.9285375</v>
      </c>
      <c r="S1107" s="253">
        <v>35.194904999999999</v>
      </c>
      <c r="T1107" s="253">
        <v>0</v>
      </c>
      <c r="U1107" s="253">
        <v>0</v>
      </c>
      <c r="V1107" s="253">
        <v>0</v>
      </c>
      <c r="W1107" s="253">
        <v>664.943715</v>
      </c>
      <c r="X1107" s="253">
        <v>98.921320000000009</v>
      </c>
      <c r="Y1107" s="253">
        <v>195.16304</v>
      </c>
    </row>
    <row r="1108" spans="4:25" hidden="1" outlineLevel="1">
      <c r="D1108" s="246" t="s">
        <v>322</v>
      </c>
      <c r="E1108" s="246" t="s">
        <v>49</v>
      </c>
      <c r="F1108" s="246" t="s">
        <v>467</v>
      </c>
      <c r="G1108" s="246" t="s">
        <v>468</v>
      </c>
      <c r="H1108" s="246" t="s">
        <v>469</v>
      </c>
      <c r="I1108" s="246" t="s">
        <v>358</v>
      </c>
      <c r="J1108" s="246" t="s">
        <v>106</v>
      </c>
      <c r="L1108" s="258">
        <v>56305.2</v>
      </c>
      <c r="M1108" s="253"/>
      <c r="N1108" s="253">
        <v>5720.47</v>
      </c>
      <c r="O1108" s="253">
        <v>9094.48</v>
      </c>
      <c r="P1108" s="253">
        <v>5241.09</v>
      </c>
      <c r="Q1108" s="253">
        <v>5305.53</v>
      </c>
      <c r="R1108" s="253">
        <v>2538.87</v>
      </c>
      <c r="S1108" s="253">
        <v>4198.8</v>
      </c>
      <c r="T1108" s="253">
        <v>5098.54</v>
      </c>
      <c r="U1108" s="253">
        <v>2472.8000000000002</v>
      </c>
      <c r="V1108" s="253">
        <v>4067.17</v>
      </c>
      <c r="W1108" s="253">
        <v>6236.04</v>
      </c>
      <c r="X1108" s="253">
        <v>3920.42</v>
      </c>
      <c r="Y1108" s="253">
        <v>2410.9899999999998</v>
      </c>
    </row>
    <row r="1109" spans="4:25" hidden="1" outlineLevel="1">
      <c r="D1109" s="246" t="s">
        <v>2140</v>
      </c>
      <c r="E1109" s="246" t="s">
        <v>48</v>
      </c>
      <c r="F1109" s="246" t="s">
        <v>465</v>
      </c>
      <c r="G1109" s="246" t="s">
        <v>470</v>
      </c>
      <c r="H1109" s="246" t="s">
        <v>469</v>
      </c>
      <c r="I1109" s="246" t="s">
        <v>3231</v>
      </c>
      <c r="J1109" s="246" t="s">
        <v>109</v>
      </c>
      <c r="L1109" s="258">
        <v>0</v>
      </c>
      <c r="M1109" s="253"/>
      <c r="N1109" s="253"/>
      <c r="O1109" s="253"/>
      <c r="P1109" s="253"/>
      <c r="Q1109" s="253"/>
      <c r="R1109" s="253"/>
      <c r="S1109" s="253"/>
      <c r="T1109" s="253"/>
      <c r="U1109" s="253"/>
      <c r="V1109" s="253">
        <v>0</v>
      </c>
      <c r="W1109" s="253">
        <v>0</v>
      </c>
      <c r="X1109" s="253">
        <v>0</v>
      </c>
      <c r="Y1109" s="253">
        <v>0</v>
      </c>
    </row>
    <row r="1110" spans="4:25" hidden="1" outlineLevel="1">
      <c r="D1110" s="246" t="s">
        <v>2140</v>
      </c>
      <c r="E1110" s="246" t="s">
        <v>48</v>
      </c>
      <c r="F1110" s="246" t="s">
        <v>467</v>
      </c>
      <c r="G1110" s="246" t="s">
        <v>468</v>
      </c>
      <c r="H1110" s="246" t="s">
        <v>469</v>
      </c>
      <c r="I1110" s="246" t="s">
        <v>406</v>
      </c>
      <c r="J1110" s="246" t="s">
        <v>109</v>
      </c>
      <c r="L1110" s="258">
        <v>7774471.8126400001</v>
      </c>
      <c r="M1110" s="253"/>
      <c r="N1110" s="253">
        <v>997274.97479999997</v>
      </c>
      <c r="O1110" s="253">
        <v>430579.35980000003</v>
      </c>
      <c r="P1110" s="253">
        <v>585825.20435999997</v>
      </c>
      <c r="Q1110" s="253">
        <v>712472.18272000004</v>
      </c>
      <c r="R1110" s="253">
        <v>488988.64835999999</v>
      </c>
      <c r="S1110" s="253">
        <v>944311.7537</v>
      </c>
      <c r="T1110" s="253">
        <v>485608.12122000003</v>
      </c>
      <c r="U1110" s="253">
        <v>374252.27722000005</v>
      </c>
      <c r="V1110" s="253">
        <v>540540.53240000003</v>
      </c>
      <c r="W1110" s="253">
        <v>868346.86661999999</v>
      </c>
      <c r="X1110" s="253">
        <v>685036.10895999998</v>
      </c>
      <c r="Y1110" s="253">
        <v>661235.78248000005</v>
      </c>
    </row>
    <row r="1111" spans="4:25" hidden="1" outlineLevel="1">
      <c r="D1111" s="246" t="s">
        <v>2140</v>
      </c>
      <c r="E1111" s="246" t="s">
        <v>48</v>
      </c>
      <c r="F1111" s="246" t="s">
        <v>467</v>
      </c>
      <c r="G1111" s="246" t="s">
        <v>470</v>
      </c>
      <c r="H1111" s="246" t="s">
        <v>469</v>
      </c>
      <c r="I1111" s="246" t="s">
        <v>2392</v>
      </c>
      <c r="J1111" s="246" t="s">
        <v>109</v>
      </c>
      <c r="L1111" s="258">
        <v>76573.149999999994</v>
      </c>
      <c r="M1111" s="253"/>
      <c r="N1111" s="253">
        <v>6674.2</v>
      </c>
      <c r="O1111" s="253">
        <v>4340.3</v>
      </c>
      <c r="P1111" s="253">
        <v>6453</v>
      </c>
      <c r="Q1111" s="253">
        <v>13203.75</v>
      </c>
      <c r="R1111" s="253">
        <v>15811.2</v>
      </c>
      <c r="S1111" s="253">
        <v>6167.75</v>
      </c>
      <c r="T1111" s="253">
        <v>4192.1000000000004</v>
      </c>
      <c r="U1111" s="253">
        <v>1174.8</v>
      </c>
      <c r="V1111" s="253">
        <v>5267.5</v>
      </c>
      <c r="W1111" s="253">
        <v>5948.7</v>
      </c>
      <c r="X1111" s="253">
        <v>2240.9</v>
      </c>
      <c r="Y1111" s="253">
        <v>5098.95</v>
      </c>
    </row>
    <row r="1112" spans="4:25" hidden="1" outlineLevel="1">
      <c r="D1112" s="246" t="s">
        <v>2172</v>
      </c>
      <c r="E1112" s="246" t="s">
        <v>48</v>
      </c>
      <c r="F1112" s="246" t="s">
        <v>467</v>
      </c>
      <c r="G1112" s="246" t="s">
        <v>468</v>
      </c>
      <c r="H1112" s="246" t="s">
        <v>469</v>
      </c>
      <c r="I1112" s="246" t="s">
        <v>1031</v>
      </c>
      <c r="J1112" s="246" t="s">
        <v>109</v>
      </c>
      <c r="L1112" s="258">
        <v>313856.34999999998</v>
      </c>
      <c r="M1112" s="253"/>
      <c r="N1112" s="253">
        <v>40205.800000000003</v>
      </c>
      <c r="O1112" s="253">
        <v>310.64999999999998</v>
      </c>
      <c r="P1112" s="253">
        <v>117.35</v>
      </c>
      <c r="Q1112" s="253">
        <v>92134.55</v>
      </c>
      <c r="R1112" s="253">
        <v>39229.4</v>
      </c>
      <c r="S1112" s="253">
        <v>42164.15</v>
      </c>
      <c r="T1112" s="253">
        <v>17105</v>
      </c>
      <c r="U1112" s="253">
        <v>362.45</v>
      </c>
      <c r="V1112" s="253">
        <v>271.39999999999998</v>
      </c>
      <c r="W1112" s="253">
        <v>15681.35</v>
      </c>
      <c r="X1112" s="253">
        <v>65304.7</v>
      </c>
      <c r="Y1112" s="253">
        <v>969.55</v>
      </c>
    </row>
    <row r="1113" spans="4:25" hidden="1" outlineLevel="1">
      <c r="D1113" s="246" t="s">
        <v>2173</v>
      </c>
      <c r="E1113" s="246" t="s">
        <v>48</v>
      </c>
      <c r="F1113" s="246" t="s">
        <v>467</v>
      </c>
      <c r="G1113" s="246" t="s">
        <v>468</v>
      </c>
      <c r="H1113" s="246" t="s">
        <v>469</v>
      </c>
      <c r="I1113" s="246" t="s">
        <v>2174</v>
      </c>
      <c r="J1113" s="246" t="s">
        <v>109</v>
      </c>
      <c r="L1113" s="258">
        <v>71138.5</v>
      </c>
      <c r="M1113" s="253"/>
      <c r="N1113" s="253">
        <v>11263.9</v>
      </c>
      <c r="O1113" s="253">
        <v>14713.2</v>
      </c>
      <c r="P1113" s="253">
        <v>5483.3</v>
      </c>
      <c r="Q1113" s="253">
        <v>2980.8</v>
      </c>
      <c r="R1113" s="253">
        <v>8597</v>
      </c>
      <c r="S1113" s="253">
        <v>3704.2</v>
      </c>
      <c r="T1113" s="253">
        <v>1070.0999999999999</v>
      </c>
      <c r="U1113" s="253">
        <v>14916.5</v>
      </c>
      <c r="V1113" s="253">
        <v>2886</v>
      </c>
      <c r="W1113" s="253">
        <v>644</v>
      </c>
      <c r="X1113" s="253">
        <v>3398.5</v>
      </c>
      <c r="Y1113" s="253">
        <v>1481</v>
      </c>
    </row>
    <row r="1114" spans="4:25" hidden="1" outlineLevel="1">
      <c r="D1114" s="246" t="s">
        <v>3013</v>
      </c>
      <c r="E1114" s="246" t="s">
        <v>50</v>
      </c>
      <c r="F1114" s="246" t="s">
        <v>467</v>
      </c>
      <c r="G1114" s="246" t="s">
        <v>468</v>
      </c>
      <c r="H1114" s="246" t="s">
        <v>469</v>
      </c>
      <c r="I1114" s="246" t="s">
        <v>3014</v>
      </c>
      <c r="J1114" s="246" t="s">
        <v>108</v>
      </c>
      <c r="L1114" s="258">
        <v>24614.600000000002</v>
      </c>
      <c r="M1114" s="253"/>
      <c r="N1114" s="253">
        <v>1298</v>
      </c>
      <c r="O1114" s="253">
        <v>665.5</v>
      </c>
      <c r="P1114" s="253">
        <v>2047.3</v>
      </c>
      <c r="Q1114" s="253">
        <v>1033.9000000000001</v>
      </c>
      <c r="R1114" s="253">
        <v>1546.1</v>
      </c>
      <c r="S1114" s="253">
        <v>1605.2</v>
      </c>
      <c r="T1114" s="253">
        <v>2482.3000000000002</v>
      </c>
      <c r="U1114" s="253">
        <v>1629.2</v>
      </c>
      <c r="V1114" s="253">
        <v>6451</v>
      </c>
      <c r="W1114" s="253">
        <v>2062</v>
      </c>
      <c r="X1114" s="253">
        <v>2026.6</v>
      </c>
      <c r="Y1114" s="253">
        <v>1767.5</v>
      </c>
    </row>
    <row r="1115" spans="4:25" hidden="1" outlineLevel="1">
      <c r="D1115" s="246" t="s">
        <v>1830</v>
      </c>
      <c r="E1115" s="246" t="s">
        <v>48</v>
      </c>
      <c r="F1115" s="246" t="s">
        <v>467</v>
      </c>
      <c r="G1115" s="246" t="s">
        <v>468</v>
      </c>
      <c r="H1115" s="246" t="s">
        <v>469</v>
      </c>
      <c r="I1115" s="246" t="s">
        <v>1863</v>
      </c>
      <c r="J1115" s="246" t="s">
        <v>109</v>
      </c>
      <c r="L1115" s="258">
        <v>53446.04</v>
      </c>
      <c r="M1115" s="253"/>
      <c r="N1115" s="253">
        <v>3871.38</v>
      </c>
      <c r="O1115" s="253">
        <v>6997.73</v>
      </c>
      <c r="P1115" s="253">
        <v>9869.14</v>
      </c>
      <c r="Q1115" s="253">
        <v>1537.65</v>
      </c>
      <c r="R1115" s="253">
        <v>13827.78</v>
      </c>
      <c r="S1115" s="253">
        <v>1646.03</v>
      </c>
      <c r="T1115" s="253">
        <v>820.31</v>
      </c>
      <c r="U1115" s="253">
        <v>1061.94</v>
      </c>
      <c r="V1115" s="253">
        <v>649.57000000000005</v>
      </c>
      <c r="W1115" s="253">
        <v>8301.81</v>
      </c>
      <c r="X1115" s="253">
        <v>2111.3000000000002</v>
      </c>
      <c r="Y1115" s="253">
        <v>2751.4</v>
      </c>
    </row>
    <row r="1116" spans="4:25" hidden="1" outlineLevel="1">
      <c r="D1116" s="246" t="s">
        <v>323</v>
      </c>
      <c r="E1116" s="246" t="s">
        <v>50</v>
      </c>
      <c r="F1116" s="246" t="s">
        <v>467</v>
      </c>
      <c r="G1116" s="246" t="s">
        <v>468</v>
      </c>
      <c r="H1116" s="246" t="s">
        <v>469</v>
      </c>
      <c r="I1116" s="246" t="s">
        <v>171</v>
      </c>
      <c r="J1116" s="246" t="s">
        <v>108</v>
      </c>
      <c r="L1116" s="258">
        <v>1990972.6000000003</v>
      </c>
      <c r="M1116" s="253"/>
      <c r="N1116" s="253">
        <v>115248.8</v>
      </c>
      <c r="O1116" s="253">
        <v>183619.8</v>
      </c>
      <c r="P1116" s="253">
        <v>303705.09999999998</v>
      </c>
      <c r="Q1116" s="253">
        <v>129492</v>
      </c>
      <c r="R1116" s="253">
        <v>80907.3</v>
      </c>
      <c r="S1116" s="253">
        <v>119660.8</v>
      </c>
      <c r="T1116" s="253">
        <v>168258</v>
      </c>
      <c r="U1116" s="253">
        <v>148899</v>
      </c>
      <c r="V1116" s="253">
        <v>331121.90000000002</v>
      </c>
      <c r="W1116" s="253">
        <v>156483.79999999999</v>
      </c>
      <c r="X1116" s="253">
        <v>157333.5</v>
      </c>
      <c r="Y1116" s="253">
        <v>96242.6</v>
      </c>
    </row>
    <row r="1117" spans="4:25" hidden="1" outlineLevel="1">
      <c r="D1117" s="246" t="s">
        <v>1032</v>
      </c>
      <c r="E1117" s="246" t="s">
        <v>50</v>
      </c>
      <c r="F1117" s="246" t="s">
        <v>467</v>
      </c>
      <c r="G1117" s="246" t="s">
        <v>468</v>
      </c>
      <c r="H1117" s="246" t="s">
        <v>469</v>
      </c>
      <c r="I1117" s="246" t="s">
        <v>1033</v>
      </c>
      <c r="J1117" s="246" t="s">
        <v>108</v>
      </c>
      <c r="L1117" s="258">
        <v>207748.9</v>
      </c>
      <c r="M1117" s="253"/>
      <c r="N1117" s="253">
        <v>1417.4</v>
      </c>
      <c r="O1117" s="253">
        <v>108306.2</v>
      </c>
      <c r="P1117" s="253">
        <v>19906.900000000001</v>
      </c>
      <c r="Q1117" s="253">
        <v>17226</v>
      </c>
      <c r="R1117" s="253">
        <v>20466.3</v>
      </c>
      <c r="S1117" s="253">
        <v>5178.1000000000004</v>
      </c>
      <c r="T1117" s="253">
        <v>7662.5</v>
      </c>
      <c r="U1117" s="253">
        <v>2629.1</v>
      </c>
      <c r="V1117" s="253">
        <v>10291.6</v>
      </c>
      <c r="W1117" s="253">
        <v>5802</v>
      </c>
      <c r="X1117" s="253">
        <v>5207</v>
      </c>
      <c r="Y1117" s="253">
        <v>3655.8</v>
      </c>
    </row>
    <row r="1118" spans="4:25" hidden="1" outlineLevel="1">
      <c r="D1118" s="246" t="s">
        <v>324</v>
      </c>
      <c r="E1118" s="246" t="s">
        <v>50</v>
      </c>
      <c r="F1118" s="246" t="s">
        <v>467</v>
      </c>
      <c r="G1118" s="246" t="s">
        <v>468</v>
      </c>
      <c r="H1118" s="246" t="s">
        <v>469</v>
      </c>
      <c r="I1118" s="246" t="s">
        <v>369</v>
      </c>
      <c r="J1118" s="246" t="s">
        <v>108</v>
      </c>
      <c r="L1118" s="258">
        <v>290003.94999999995</v>
      </c>
      <c r="M1118" s="253"/>
      <c r="N1118" s="253">
        <v>5678.69</v>
      </c>
      <c r="O1118" s="253">
        <v>9648.8799999999992</v>
      </c>
      <c r="P1118" s="253">
        <v>14661.39</v>
      </c>
      <c r="Q1118" s="253">
        <v>5320.95</v>
      </c>
      <c r="R1118" s="253">
        <v>16312.9</v>
      </c>
      <c r="S1118" s="253">
        <v>99239.3</v>
      </c>
      <c r="T1118" s="253">
        <v>75092.05</v>
      </c>
      <c r="U1118" s="253">
        <v>4141.24</v>
      </c>
      <c r="V1118" s="253">
        <v>5197.32</v>
      </c>
      <c r="W1118" s="253">
        <v>12428.71</v>
      </c>
      <c r="X1118" s="253">
        <v>20450.78</v>
      </c>
      <c r="Y1118" s="253">
        <v>21831.74</v>
      </c>
    </row>
    <row r="1119" spans="4:25" hidden="1" outlineLevel="1">
      <c r="D1119" s="246" t="s">
        <v>1699</v>
      </c>
      <c r="E1119" s="246" t="s">
        <v>49</v>
      </c>
      <c r="F1119" s="246" t="s">
        <v>467</v>
      </c>
      <c r="G1119" s="246" t="s">
        <v>468</v>
      </c>
      <c r="H1119" s="246" t="s">
        <v>469</v>
      </c>
      <c r="I1119" s="246" t="s">
        <v>359</v>
      </c>
      <c r="J1119" s="246" t="s">
        <v>109</v>
      </c>
      <c r="L1119" s="258">
        <v>917181.9</v>
      </c>
      <c r="M1119" s="253"/>
      <c r="N1119" s="253">
        <v>57421.5</v>
      </c>
      <c r="O1119" s="253">
        <v>98181.2</v>
      </c>
      <c r="P1119" s="253">
        <v>60730.6</v>
      </c>
      <c r="Q1119" s="253">
        <v>111154.7</v>
      </c>
      <c r="R1119" s="253">
        <v>117355.8</v>
      </c>
      <c r="S1119" s="253">
        <v>74918.399999999994</v>
      </c>
      <c r="T1119" s="253">
        <v>26711</v>
      </c>
      <c r="U1119" s="253">
        <v>56938.3</v>
      </c>
      <c r="V1119" s="253">
        <v>111132.3</v>
      </c>
      <c r="W1119" s="253">
        <v>69166.5</v>
      </c>
      <c r="X1119" s="253">
        <v>70055.7</v>
      </c>
      <c r="Y1119" s="253">
        <v>63415.9</v>
      </c>
    </row>
    <row r="1120" spans="4:25" hidden="1" outlineLevel="1">
      <c r="D1120" s="246" t="s">
        <v>1699</v>
      </c>
      <c r="E1120" s="246" t="s">
        <v>49</v>
      </c>
      <c r="F1120" s="246" t="s">
        <v>467</v>
      </c>
      <c r="G1120" s="246" t="s">
        <v>470</v>
      </c>
      <c r="H1120" s="246" t="s">
        <v>469</v>
      </c>
      <c r="I1120" s="246" t="s">
        <v>1566</v>
      </c>
      <c r="J1120" s="246" t="s">
        <v>109</v>
      </c>
      <c r="L1120" s="258">
        <v>284238.40000000002</v>
      </c>
      <c r="M1120" s="253"/>
      <c r="N1120" s="253">
        <v>30279.8</v>
      </c>
      <c r="O1120" s="253">
        <v>7328.9</v>
      </c>
      <c r="P1120" s="253">
        <v>14888.2</v>
      </c>
      <c r="Q1120" s="253">
        <v>11703.5</v>
      </c>
      <c r="R1120" s="253">
        <v>6575</v>
      </c>
      <c r="S1120" s="253">
        <v>23333.5</v>
      </c>
      <c r="T1120" s="253">
        <v>31770.5</v>
      </c>
      <c r="U1120" s="253">
        <v>26</v>
      </c>
      <c r="V1120" s="253">
        <v>9224</v>
      </c>
      <c r="W1120" s="253">
        <v>49989</v>
      </c>
      <c r="X1120" s="253">
        <v>39580</v>
      </c>
      <c r="Y1120" s="253">
        <v>59540</v>
      </c>
    </row>
    <row r="1121" spans="4:25" hidden="1" outlineLevel="1">
      <c r="D1121" s="246" t="s">
        <v>1699</v>
      </c>
      <c r="E1121" s="246" t="s">
        <v>48</v>
      </c>
      <c r="F1121" s="246" t="s">
        <v>467</v>
      </c>
      <c r="G1121" s="246" t="s">
        <v>468</v>
      </c>
      <c r="H1121" s="246" t="s">
        <v>469</v>
      </c>
      <c r="I1121" s="246" t="s">
        <v>407</v>
      </c>
      <c r="J1121" s="246" t="s">
        <v>109</v>
      </c>
      <c r="L1121" s="258">
        <v>386837.60000000003</v>
      </c>
      <c r="M1121" s="253"/>
      <c r="N1121" s="253">
        <v>7521.5</v>
      </c>
      <c r="O1121" s="253">
        <v>24669.5</v>
      </c>
      <c r="P1121" s="253">
        <v>16614.599999999999</v>
      </c>
      <c r="Q1121" s="253">
        <v>11612.7</v>
      </c>
      <c r="R1121" s="253">
        <v>36523.199999999997</v>
      </c>
      <c r="S1121" s="253">
        <v>14953.8</v>
      </c>
      <c r="T1121" s="253">
        <v>50940.7</v>
      </c>
      <c r="U1121" s="253">
        <v>40552.199999999997</v>
      </c>
      <c r="V1121" s="253">
        <v>17931.5</v>
      </c>
      <c r="W1121" s="253">
        <v>135454.5</v>
      </c>
      <c r="X1121" s="253">
        <v>17247.400000000001</v>
      </c>
      <c r="Y1121" s="253">
        <v>12816</v>
      </c>
    </row>
    <row r="1122" spans="4:25" hidden="1" outlineLevel="1">
      <c r="D1122" s="246" t="s">
        <v>275</v>
      </c>
      <c r="E1122" s="246" t="s">
        <v>2574</v>
      </c>
      <c r="F1122" s="246" t="s">
        <v>465</v>
      </c>
      <c r="G1122" s="246" t="s">
        <v>470</v>
      </c>
      <c r="H1122" s="246" t="s">
        <v>469</v>
      </c>
      <c r="I1122" s="246" t="s">
        <v>3015</v>
      </c>
      <c r="J1122" s="246" t="s">
        <v>471</v>
      </c>
      <c r="L1122" s="258">
        <v>2810</v>
      </c>
      <c r="M1122" s="253"/>
      <c r="N1122" s="253">
        <v>0</v>
      </c>
      <c r="O1122" s="253">
        <v>0</v>
      </c>
      <c r="P1122" s="253">
        <v>0</v>
      </c>
      <c r="Q1122" s="253">
        <v>0</v>
      </c>
      <c r="R1122" s="253">
        <v>0</v>
      </c>
      <c r="S1122" s="253">
        <v>0</v>
      </c>
      <c r="T1122" s="253">
        <v>0</v>
      </c>
      <c r="U1122" s="253">
        <v>0</v>
      </c>
      <c r="V1122" s="253">
        <v>2600</v>
      </c>
      <c r="W1122" s="253">
        <v>0</v>
      </c>
      <c r="X1122" s="253">
        <v>210</v>
      </c>
      <c r="Y1122" s="253">
        <v>0</v>
      </c>
    </row>
    <row r="1123" spans="4:25" hidden="1" outlineLevel="1">
      <c r="D1123" s="246" t="s">
        <v>275</v>
      </c>
      <c r="E1123" s="246" t="s">
        <v>2574</v>
      </c>
      <c r="F1123" s="246" t="s">
        <v>467</v>
      </c>
      <c r="G1123" s="246" t="s">
        <v>468</v>
      </c>
      <c r="H1123" s="246" t="s">
        <v>469</v>
      </c>
      <c r="I1123" s="246" t="s">
        <v>3016</v>
      </c>
      <c r="J1123" s="246" t="s">
        <v>471</v>
      </c>
      <c r="L1123" s="258">
        <v>10358617.4</v>
      </c>
      <c r="M1123" s="253"/>
      <c r="N1123" s="253">
        <v>744970.3</v>
      </c>
      <c r="O1123" s="253">
        <v>1030104.8</v>
      </c>
      <c r="P1123" s="253">
        <v>993977.9</v>
      </c>
      <c r="Q1123" s="253">
        <v>1772646.9</v>
      </c>
      <c r="R1123" s="253">
        <v>973432.1</v>
      </c>
      <c r="S1123" s="253">
        <v>576978.5</v>
      </c>
      <c r="T1123" s="253">
        <v>985346.3</v>
      </c>
      <c r="U1123" s="253">
        <v>590209</v>
      </c>
      <c r="V1123" s="253">
        <v>711716</v>
      </c>
      <c r="W1123" s="253">
        <v>755204.5</v>
      </c>
      <c r="X1123" s="253">
        <v>734004.1</v>
      </c>
      <c r="Y1123" s="253">
        <v>490027</v>
      </c>
    </row>
    <row r="1124" spans="4:25" hidden="1" outlineLevel="1">
      <c r="D1124" s="246" t="s">
        <v>275</v>
      </c>
      <c r="E1124" s="246" t="s">
        <v>2574</v>
      </c>
      <c r="F1124" s="246" t="s">
        <v>467</v>
      </c>
      <c r="G1124" s="246" t="s">
        <v>470</v>
      </c>
      <c r="H1124" s="246" t="s">
        <v>469</v>
      </c>
      <c r="I1124" s="246" t="s">
        <v>3017</v>
      </c>
      <c r="J1124" s="246" t="s">
        <v>471</v>
      </c>
      <c r="L1124" s="258">
        <v>3770148</v>
      </c>
      <c r="M1124" s="253"/>
      <c r="N1124" s="253">
        <v>57618</v>
      </c>
      <c r="O1124" s="253">
        <v>27877</v>
      </c>
      <c r="P1124" s="253">
        <v>197797</v>
      </c>
      <c r="Q1124" s="253">
        <v>2137287</v>
      </c>
      <c r="R1124" s="253">
        <v>1188810</v>
      </c>
      <c r="S1124" s="253">
        <v>128250</v>
      </c>
      <c r="T1124" s="253">
        <v>2400</v>
      </c>
      <c r="U1124" s="253">
        <v>5610</v>
      </c>
      <c r="V1124" s="253">
        <v>132</v>
      </c>
      <c r="W1124" s="253">
        <v>10208</v>
      </c>
      <c r="X1124" s="253">
        <v>9907</v>
      </c>
      <c r="Y1124" s="253">
        <v>4252</v>
      </c>
    </row>
    <row r="1125" spans="4:25" hidden="1" outlineLevel="1">
      <c r="D1125" s="246" t="s">
        <v>3018</v>
      </c>
      <c r="E1125" s="246" t="s">
        <v>2574</v>
      </c>
      <c r="F1125" s="246" t="s">
        <v>467</v>
      </c>
      <c r="G1125" s="246" t="s">
        <v>468</v>
      </c>
      <c r="H1125" s="246" t="s">
        <v>469</v>
      </c>
      <c r="I1125" s="246" t="s">
        <v>3019</v>
      </c>
      <c r="J1125" s="246" t="s">
        <v>471</v>
      </c>
      <c r="L1125" s="258">
        <v>40645.5</v>
      </c>
      <c r="M1125" s="253"/>
      <c r="N1125" s="253">
        <v>943.5</v>
      </c>
      <c r="O1125" s="253">
        <v>739</v>
      </c>
      <c r="P1125" s="253">
        <v>13506</v>
      </c>
      <c r="Q1125" s="253">
        <v>1598.5</v>
      </c>
      <c r="R1125" s="253">
        <v>1095.5</v>
      </c>
      <c r="S1125" s="253">
        <v>1026</v>
      </c>
      <c r="T1125" s="253">
        <v>1623</v>
      </c>
      <c r="U1125" s="253">
        <v>1782</v>
      </c>
      <c r="V1125" s="253">
        <v>1302</v>
      </c>
      <c r="W1125" s="253">
        <v>3064.5</v>
      </c>
      <c r="X1125" s="253">
        <v>5215.5</v>
      </c>
      <c r="Y1125" s="253">
        <v>8750</v>
      </c>
    </row>
    <row r="1126" spans="4:25" hidden="1" outlineLevel="1">
      <c r="D1126" s="246" t="s">
        <v>3139</v>
      </c>
      <c r="E1126" s="246" t="s">
        <v>49</v>
      </c>
      <c r="F1126" s="246" t="s">
        <v>465</v>
      </c>
      <c r="G1126" s="246" t="s">
        <v>470</v>
      </c>
      <c r="H1126" s="246" t="s">
        <v>469</v>
      </c>
      <c r="I1126" s="246" t="s">
        <v>3232</v>
      </c>
      <c r="J1126" s="246" t="s">
        <v>106</v>
      </c>
      <c r="L1126" s="258">
        <v>0</v>
      </c>
      <c r="M1126" s="253"/>
      <c r="N1126" s="253"/>
      <c r="O1126" s="253"/>
      <c r="P1126" s="253"/>
      <c r="Q1126" s="253"/>
      <c r="R1126" s="253"/>
      <c r="S1126" s="253"/>
      <c r="T1126" s="253"/>
      <c r="U1126" s="253"/>
      <c r="V1126" s="253">
        <v>0</v>
      </c>
      <c r="W1126" s="253">
        <v>0</v>
      </c>
      <c r="X1126" s="253">
        <v>0</v>
      </c>
      <c r="Y1126" s="253">
        <v>0</v>
      </c>
    </row>
    <row r="1127" spans="4:25" hidden="1" outlineLevel="1">
      <c r="D1127" s="246" t="s">
        <v>3139</v>
      </c>
      <c r="E1127" s="246" t="s">
        <v>49</v>
      </c>
      <c r="F1127" s="246" t="s">
        <v>467</v>
      </c>
      <c r="G1127" s="246" t="s">
        <v>468</v>
      </c>
      <c r="H1127" s="246" t="s">
        <v>469</v>
      </c>
      <c r="I1127" s="246" t="s">
        <v>360</v>
      </c>
      <c r="J1127" s="246" t="s">
        <v>106</v>
      </c>
      <c r="L1127" s="258">
        <v>4617698.0500000007</v>
      </c>
      <c r="M1127" s="253"/>
      <c r="N1127" s="253">
        <v>306017.34999999998</v>
      </c>
      <c r="O1127" s="253">
        <v>468690.15</v>
      </c>
      <c r="P1127" s="253">
        <v>399943.85</v>
      </c>
      <c r="Q1127" s="253">
        <v>403600.85</v>
      </c>
      <c r="R1127" s="253">
        <v>313404.59999999998</v>
      </c>
      <c r="S1127" s="253">
        <v>228893.7</v>
      </c>
      <c r="T1127" s="253">
        <v>353105.3</v>
      </c>
      <c r="U1127" s="253">
        <v>361578.75</v>
      </c>
      <c r="V1127" s="253">
        <v>441083.3</v>
      </c>
      <c r="W1127" s="253">
        <v>534918.25</v>
      </c>
      <c r="X1127" s="253">
        <v>390575.05</v>
      </c>
      <c r="Y1127" s="253">
        <v>415886.9</v>
      </c>
    </row>
    <row r="1128" spans="4:25" hidden="1" outlineLevel="1">
      <c r="D1128" s="246" t="s">
        <v>3139</v>
      </c>
      <c r="E1128" s="246" t="s">
        <v>49</v>
      </c>
      <c r="F1128" s="246" t="s">
        <v>467</v>
      </c>
      <c r="G1128" s="246" t="s">
        <v>470</v>
      </c>
      <c r="H1128" s="246" t="s">
        <v>469</v>
      </c>
      <c r="I1128" s="246" t="s">
        <v>1567</v>
      </c>
      <c r="J1128" s="246" t="s">
        <v>106</v>
      </c>
      <c r="L1128" s="258">
        <v>7780.45</v>
      </c>
      <c r="M1128" s="253"/>
      <c r="N1128" s="253">
        <v>768.9</v>
      </c>
      <c r="O1128" s="253">
        <v>613.6</v>
      </c>
      <c r="P1128" s="253">
        <v>204</v>
      </c>
      <c r="Q1128" s="253">
        <v>886.55</v>
      </c>
      <c r="R1128" s="253">
        <v>194.2</v>
      </c>
      <c r="S1128" s="253">
        <v>149.30000000000001</v>
      </c>
      <c r="T1128" s="253">
        <v>267.95</v>
      </c>
      <c r="U1128" s="253">
        <v>409.4</v>
      </c>
      <c r="V1128" s="253">
        <v>3717.65</v>
      </c>
      <c r="W1128" s="253">
        <v>73</v>
      </c>
      <c r="X1128" s="253">
        <v>78</v>
      </c>
      <c r="Y1128" s="253">
        <v>417.9</v>
      </c>
    </row>
    <row r="1129" spans="4:25" hidden="1" outlineLevel="1">
      <c r="D1129" s="246" t="s">
        <v>3233</v>
      </c>
      <c r="E1129" s="246" t="s">
        <v>49</v>
      </c>
      <c r="F1129" s="246" t="s">
        <v>467</v>
      </c>
      <c r="G1129" s="246" t="s">
        <v>468</v>
      </c>
      <c r="H1129" s="246" t="s">
        <v>469</v>
      </c>
      <c r="I1129" s="246" t="s">
        <v>767</v>
      </c>
      <c r="J1129" s="246" t="s">
        <v>106</v>
      </c>
      <c r="L1129" s="258">
        <v>155722.10000000003</v>
      </c>
      <c r="M1129" s="253"/>
      <c r="N1129" s="253">
        <v>6855.1</v>
      </c>
      <c r="O1129" s="253">
        <v>15285.85</v>
      </c>
      <c r="P1129" s="253">
        <v>12457.55</v>
      </c>
      <c r="Q1129" s="253">
        <v>16325.15</v>
      </c>
      <c r="R1129" s="253">
        <v>11853.3</v>
      </c>
      <c r="S1129" s="253">
        <v>13216.85</v>
      </c>
      <c r="T1129" s="253">
        <v>33979.65</v>
      </c>
      <c r="U1129" s="253">
        <v>14274.5</v>
      </c>
      <c r="V1129" s="253">
        <v>9431.5</v>
      </c>
      <c r="W1129" s="253">
        <v>14447.2</v>
      </c>
      <c r="X1129" s="253">
        <v>6365.5</v>
      </c>
      <c r="Y1129" s="253">
        <v>1229.95</v>
      </c>
    </row>
    <row r="1130" spans="4:25" hidden="1" outlineLevel="1">
      <c r="D1130" s="246" t="s">
        <v>1832</v>
      </c>
      <c r="E1130" s="246" t="s">
        <v>49</v>
      </c>
      <c r="F1130" s="246" t="s">
        <v>465</v>
      </c>
      <c r="G1130" s="246" t="s">
        <v>470</v>
      </c>
      <c r="H1130" s="246" t="s">
        <v>469</v>
      </c>
      <c r="I1130" s="246" t="s">
        <v>3234</v>
      </c>
      <c r="J1130" s="246" t="s">
        <v>106</v>
      </c>
      <c r="L1130" s="258">
        <v>0</v>
      </c>
      <c r="M1130" s="253"/>
      <c r="N1130" s="253"/>
      <c r="O1130" s="253"/>
      <c r="P1130" s="253"/>
      <c r="Q1130" s="253"/>
      <c r="R1130" s="253"/>
      <c r="S1130" s="253"/>
      <c r="T1130" s="253"/>
      <c r="U1130" s="253"/>
      <c r="V1130" s="253"/>
      <c r="W1130" s="253"/>
      <c r="X1130" s="253"/>
      <c r="Y1130" s="253">
        <v>0</v>
      </c>
    </row>
    <row r="1131" spans="4:25" hidden="1" outlineLevel="1">
      <c r="D1131" s="246" t="s">
        <v>1832</v>
      </c>
      <c r="E1131" s="246" t="s">
        <v>49</v>
      </c>
      <c r="F1131" s="246" t="s">
        <v>467</v>
      </c>
      <c r="G1131" s="246" t="s">
        <v>468</v>
      </c>
      <c r="H1131" s="246" t="s">
        <v>469</v>
      </c>
      <c r="I1131" s="246" t="s">
        <v>3235</v>
      </c>
      <c r="J1131" s="246" t="s">
        <v>106</v>
      </c>
      <c r="L1131" s="258">
        <v>109120.4</v>
      </c>
      <c r="M1131" s="253"/>
      <c r="N1131" s="253"/>
      <c r="O1131" s="253"/>
      <c r="P1131" s="253"/>
      <c r="Q1131" s="253"/>
      <c r="R1131" s="253"/>
      <c r="S1131" s="253"/>
      <c r="T1131" s="253"/>
      <c r="U1131" s="253"/>
      <c r="V1131" s="253"/>
      <c r="W1131" s="253"/>
      <c r="X1131" s="253"/>
      <c r="Y1131" s="253">
        <v>109120.4</v>
      </c>
    </row>
    <row r="1132" spans="4:25" hidden="1" outlineLevel="1">
      <c r="D1132" s="246" t="s">
        <v>1832</v>
      </c>
      <c r="E1132" s="246" t="s">
        <v>49</v>
      </c>
      <c r="F1132" s="246" t="s">
        <v>467</v>
      </c>
      <c r="G1132" s="246" t="s">
        <v>470</v>
      </c>
      <c r="H1132" s="246" t="s">
        <v>469</v>
      </c>
      <c r="I1132" s="246" t="s">
        <v>3236</v>
      </c>
      <c r="J1132" s="246" t="s">
        <v>106</v>
      </c>
      <c r="L1132" s="258">
        <v>4587.2</v>
      </c>
      <c r="M1132" s="253"/>
      <c r="N1132" s="253"/>
      <c r="O1132" s="253"/>
      <c r="P1132" s="253"/>
      <c r="Q1132" s="253"/>
      <c r="R1132" s="253"/>
      <c r="S1132" s="253"/>
      <c r="T1132" s="253"/>
      <c r="U1132" s="253"/>
      <c r="V1132" s="253"/>
      <c r="W1132" s="253"/>
      <c r="X1132" s="253"/>
      <c r="Y1132" s="253">
        <v>4587.2</v>
      </c>
    </row>
    <row r="1133" spans="4:25" hidden="1" outlineLevel="1">
      <c r="D1133" s="246" t="s">
        <v>1864</v>
      </c>
      <c r="E1133" s="246" t="s">
        <v>49</v>
      </c>
      <c r="F1133" s="246" t="s">
        <v>467</v>
      </c>
      <c r="G1133" s="246" t="s">
        <v>468</v>
      </c>
      <c r="H1133" s="246" t="s">
        <v>469</v>
      </c>
      <c r="I1133" s="246" t="s">
        <v>3237</v>
      </c>
      <c r="J1133" s="246" t="s">
        <v>106</v>
      </c>
      <c r="L1133" s="258">
        <v>1113.1500000000001</v>
      </c>
      <c r="M1133" s="253"/>
      <c r="N1133" s="253"/>
      <c r="O1133" s="253"/>
      <c r="P1133" s="253"/>
      <c r="Q1133" s="253"/>
      <c r="R1133" s="253"/>
      <c r="S1133" s="253"/>
      <c r="T1133" s="253"/>
      <c r="U1133" s="253"/>
      <c r="V1133" s="253"/>
      <c r="W1133" s="253"/>
      <c r="X1133" s="253"/>
      <c r="Y1133" s="253">
        <v>1113.1500000000001</v>
      </c>
    </row>
    <row r="1134" spans="4:25" hidden="1" outlineLevel="1">
      <c r="D1134" s="246" t="s">
        <v>2828</v>
      </c>
      <c r="E1134" s="246" t="s">
        <v>2574</v>
      </c>
      <c r="F1134" s="246" t="s">
        <v>467</v>
      </c>
      <c r="G1134" s="246" t="s">
        <v>468</v>
      </c>
      <c r="H1134" s="246" t="s">
        <v>469</v>
      </c>
      <c r="I1134" s="246" t="s">
        <v>3020</v>
      </c>
      <c r="J1134" s="246" t="s">
        <v>471</v>
      </c>
      <c r="L1134" s="258">
        <v>129792.75</v>
      </c>
      <c r="M1134" s="253"/>
      <c r="N1134" s="253">
        <v>8376.5</v>
      </c>
      <c r="O1134" s="253">
        <v>20784.05</v>
      </c>
      <c r="P1134" s="253">
        <v>7647.625</v>
      </c>
      <c r="Q1134" s="253">
        <v>6210.75</v>
      </c>
      <c r="R1134" s="253">
        <v>17665.5</v>
      </c>
      <c r="S1134" s="253">
        <v>3736.5</v>
      </c>
      <c r="T1134" s="253">
        <v>9579.875</v>
      </c>
      <c r="U1134" s="253">
        <v>17859.75</v>
      </c>
      <c r="V1134" s="253">
        <v>3980.75</v>
      </c>
      <c r="W1134" s="253">
        <v>11270.75</v>
      </c>
      <c r="X1134" s="253">
        <v>12616.375</v>
      </c>
      <c r="Y1134" s="253">
        <v>10064.325000000001</v>
      </c>
    </row>
    <row r="1135" spans="4:25" hidden="1" outlineLevel="1">
      <c r="D1135" s="246" t="s">
        <v>2143</v>
      </c>
      <c r="E1135" s="246" t="s">
        <v>49</v>
      </c>
      <c r="F1135" s="246" t="s">
        <v>467</v>
      </c>
      <c r="G1135" s="246" t="s">
        <v>468</v>
      </c>
      <c r="H1135" s="246" t="s">
        <v>469</v>
      </c>
      <c r="I1135" s="246" t="s">
        <v>1893</v>
      </c>
      <c r="J1135" s="246" t="s">
        <v>106</v>
      </c>
      <c r="L1135" s="258">
        <v>540676.74</v>
      </c>
      <c r="M1135" s="253"/>
      <c r="N1135" s="253">
        <v>53052.42</v>
      </c>
      <c r="O1135" s="253">
        <v>40671.69</v>
      </c>
      <c r="P1135" s="253">
        <v>29028.87</v>
      </c>
      <c r="Q1135" s="253">
        <v>22534.28</v>
      </c>
      <c r="R1135" s="253">
        <v>9343.2099999999991</v>
      </c>
      <c r="S1135" s="253">
        <v>7266.74</v>
      </c>
      <c r="T1135" s="253">
        <v>81572.289999999994</v>
      </c>
      <c r="U1135" s="253">
        <v>57978.35</v>
      </c>
      <c r="V1135" s="253">
        <v>19362.46</v>
      </c>
      <c r="W1135" s="253">
        <v>13557.87</v>
      </c>
      <c r="X1135" s="253">
        <v>184027.91</v>
      </c>
      <c r="Y1135" s="253">
        <v>22280.65</v>
      </c>
    </row>
    <row r="1136" spans="4:25" hidden="1" outlineLevel="1">
      <c r="D1136" s="246" t="s">
        <v>3021</v>
      </c>
      <c r="E1136" s="246" t="s">
        <v>49</v>
      </c>
      <c r="F1136" s="246" t="s">
        <v>467</v>
      </c>
      <c r="G1136" s="246" t="s">
        <v>468</v>
      </c>
      <c r="H1136" s="246" t="s">
        <v>469</v>
      </c>
      <c r="I1136" s="246" t="s">
        <v>3022</v>
      </c>
      <c r="J1136" s="246" t="s">
        <v>106</v>
      </c>
      <c r="L1136" s="258">
        <v>94367.007399999988</v>
      </c>
      <c r="M1136" s="253"/>
      <c r="N1136" s="253">
        <v>1836.95</v>
      </c>
      <c r="O1136" s="253">
        <v>5817.25</v>
      </c>
      <c r="P1136" s="253">
        <v>8183.65</v>
      </c>
      <c r="Q1136" s="253">
        <v>5933.55</v>
      </c>
      <c r="R1136" s="253">
        <v>13760.9</v>
      </c>
      <c r="S1136" s="253">
        <v>6857.9642300000005</v>
      </c>
      <c r="T1136" s="253">
        <v>5463.7414200000003</v>
      </c>
      <c r="U1136" s="253">
        <v>10991.930769999999</v>
      </c>
      <c r="V1136" s="253">
        <v>11815.86917</v>
      </c>
      <c r="W1136" s="253">
        <v>10713.235289999999</v>
      </c>
      <c r="X1136" s="253">
        <v>8697.2730600000014</v>
      </c>
      <c r="Y1136" s="253">
        <v>4294.6934600000004</v>
      </c>
    </row>
    <row r="1137" spans="4:25" hidden="1" outlineLevel="1">
      <c r="D1137" s="246" t="s">
        <v>1998</v>
      </c>
      <c r="E1137" s="246" t="s">
        <v>48</v>
      </c>
      <c r="F1137" s="246" t="s">
        <v>467</v>
      </c>
      <c r="G1137" s="246" t="s">
        <v>468</v>
      </c>
      <c r="H1137" s="246" t="s">
        <v>469</v>
      </c>
      <c r="I1137" s="246" t="s">
        <v>408</v>
      </c>
      <c r="J1137" s="246" t="s">
        <v>109</v>
      </c>
      <c r="L1137" s="258">
        <v>207891.84000000003</v>
      </c>
      <c r="M1137" s="253"/>
      <c r="N1137" s="253">
        <v>8768.85</v>
      </c>
      <c r="O1137" s="253">
        <v>66211.839999999997</v>
      </c>
      <c r="P1137" s="253">
        <v>42496.98</v>
      </c>
      <c r="Q1137" s="253">
        <v>12523.82</v>
      </c>
      <c r="R1137" s="253">
        <v>6741.67</v>
      </c>
      <c r="S1137" s="253">
        <v>9091.64</v>
      </c>
      <c r="T1137" s="253">
        <v>11202.58</v>
      </c>
      <c r="U1137" s="253">
        <v>5973.82</v>
      </c>
      <c r="V1137" s="253">
        <v>8993.4699999999993</v>
      </c>
      <c r="W1137" s="253">
        <v>22770.74</v>
      </c>
      <c r="X1137" s="253">
        <v>10864.02</v>
      </c>
      <c r="Y1137" s="253">
        <v>2252.41</v>
      </c>
    </row>
    <row r="1138" spans="4:25" hidden="1" outlineLevel="1">
      <c r="D1138" s="246" t="s">
        <v>326</v>
      </c>
      <c r="E1138" s="246" t="s">
        <v>48</v>
      </c>
      <c r="F1138" s="246" t="s">
        <v>467</v>
      </c>
      <c r="G1138" s="246" t="s">
        <v>468</v>
      </c>
      <c r="H1138" s="246" t="s">
        <v>469</v>
      </c>
      <c r="I1138" s="246" t="s">
        <v>409</v>
      </c>
      <c r="J1138" s="246" t="s">
        <v>109</v>
      </c>
      <c r="L1138" s="258">
        <v>135010.63000000003</v>
      </c>
      <c r="M1138" s="253"/>
      <c r="N1138" s="253">
        <v>8100.33</v>
      </c>
      <c r="O1138" s="253">
        <v>5674.91</v>
      </c>
      <c r="P1138" s="253">
        <v>10502.42</v>
      </c>
      <c r="Q1138" s="253">
        <v>6764.35</v>
      </c>
      <c r="R1138" s="253">
        <v>26155.95</v>
      </c>
      <c r="S1138" s="253">
        <v>10896.7</v>
      </c>
      <c r="T1138" s="253">
        <v>4251.82</v>
      </c>
      <c r="U1138" s="253">
        <v>3565.63</v>
      </c>
      <c r="V1138" s="253">
        <v>24389.919999999998</v>
      </c>
      <c r="W1138" s="253">
        <v>15532.35</v>
      </c>
      <c r="X1138" s="253">
        <v>7194.1</v>
      </c>
      <c r="Y1138" s="253">
        <v>11982.15</v>
      </c>
    </row>
    <row r="1139" spans="4:25" hidden="1" outlineLevel="1">
      <c r="D1139" s="246" t="s">
        <v>2175</v>
      </c>
      <c r="E1139" s="246" t="s">
        <v>48</v>
      </c>
      <c r="F1139" s="246" t="s">
        <v>467</v>
      </c>
      <c r="G1139" s="246" t="s">
        <v>468</v>
      </c>
      <c r="H1139" s="246" t="s">
        <v>469</v>
      </c>
      <c r="I1139" s="246" t="s">
        <v>2176</v>
      </c>
      <c r="J1139" s="246" t="s">
        <v>109</v>
      </c>
      <c r="L1139" s="258">
        <v>6282.46</v>
      </c>
      <c r="M1139" s="253"/>
      <c r="N1139" s="253">
        <v>177.04</v>
      </c>
      <c r="O1139" s="253">
        <v>856.31</v>
      </c>
      <c r="P1139" s="253">
        <v>348.7</v>
      </c>
      <c r="Q1139" s="253">
        <v>159.32</v>
      </c>
      <c r="R1139" s="253">
        <v>278.17</v>
      </c>
      <c r="S1139" s="253">
        <v>222.83</v>
      </c>
      <c r="T1139" s="253">
        <v>451.83</v>
      </c>
      <c r="U1139" s="253">
        <v>672.83</v>
      </c>
      <c r="V1139" s="253">
        <v>1118.8399999999999</v>
      </c>
      <c r="W1139" s="253">
        <v>898.99</v>
      </c>
      <c r="X1139" s="253">
        <v>508.48</v>
      </c>
      <c r="Y1139" s="253">
        <v>589.12</v>
      </c>
    </row>
    <row r="1140" spans="4:25" hidden="1" outlineLevel="1">
      <c r="D1140" s="246" t="s">
        <v>3141</v>
      </c>
      <c r="E1140" s="246" t="s">
        <v>1759</v>
      </c>
      <c r="F1140" s="246" t="s">
        <v>467</v>
      </c>
      <c r="G1140" s="246" t="s">
        <v>468</v>
      </c>
      <c r="H1140" s="246" t="s">
        <v>469</v>
      </c>
      <c r="I1140" s="246" t="s">
        <v>1857</v>
      </c>
      <c r="J1140" s="246" t="s">
        <v>789</v>
      </c>
      <c r="L1140" s="258">
        <v>15081.844054364001</v>
      </c>
      <c r="M1140" s="253"/>
      <c r="N1140" s="253">
        <v>0</v>
      </c>
      <c r="O1140" s="253">
        <v>4925.7171445000004</v>
      </c>
      <c r="P1140" s="253">
        <v>100.97458</v>
      </c>
      <c r="Q1140" s="253">
        <v>300.85343999999998</v>
      </c>
      <c r="R1140" s="253">
        <v>627.31727000000001</v>
      </c>
      <c r="S1140" s="253">
        <v>123.39941999999999</v>
      </c>
      <c r="T1140" s="253">
        <v>241.76599471999998</v>
      </c>
      <c r="U1140" s="253">
        <v>67.10560000000001</v>
      </c>
      <c r="V1140" s="253">
        <v>121.3511</v>
      </c>
      <c r="W1140" s="253">
        <v>1461.80852</v>
      </c>
      <c r="X1140" s="253">
        <v>5641.2381759639993</v>
      </c>
      <c r="Y1140" s="253">
        <v>1470.3128091800002</v>
      </c>
    </row>
    <row r="1141" spans="4:25" hidden="1" outlineLevel="1">
      <c r="D1141" s="246" t="s">
        <v>327</v>
      </c>
      <c r="E1141" s="246" t="s">
        <v>48</v>
      </c>
      <c r="F1141" s="246" t="s">
        <v>465</v>
      </c>
      <c r="G1141" s="246" t="s">
        <v>470</v>
      </c>
      <c r="H1141" s="246" t="s">
        <v>469</v>
      </c>
      <c r="I1141" s="246" t="s">
        <v>3238</v>
      </c>
      <c r="J1141" s="246" t="s">
        <v>109</v>
      </c>
      <c r="L1141" s="258">
        <v>0</v>
      </c>
      <c r="M1141" s="253"/>
      <c r="N1141" s="253"/>
      <c r="O1141" s="253"/>
      <c r="P1141" s="253"/>
      <c r="Q1141" s="253"/>
      <c r="R1141" s="253"/>
      <c r="S1141" s="253"/>
      <c r="T1141" s="253"/>
      <c r="U1141" s="253"/>
      <c r="V1141" s="253">
        <v>0</v>
      </c>
      <c r="W1141" s="253">
        <v>0</v>
      </c>
      <c r="X1141" s="253">
        <v>0</v>
      </c>
      <c r="Y1141" s="253">
        <v>0</v>
      </c>
    </row>
    <row r="1142" spans="4:25" hidden="1" outlineLevel="1">
      <c r="D1142" s="246" t="s">
        <v>327</v>
      </c>
      <c r="E1142" s="246" t="s">
        <v>48</v>
      </c>
      <c r="F1142" s="246" t="s">
        <v>467</v>
      </c>
      <c r="G1142" s="246" t="s">
        <v>468</v>
      </c>
      <c r="H1142" s="246" t="s">
        <v>469</v>
      </c>
      <c r="I1142" s="246" t="s">
        <v>410</v>
      </c>
      <c r="J1142" s="246" t="s">
        <v>109</v>
      </c>
      <c r="L1142" s="258">
        <v>2387503.94</v>
      </c>
      <c r="M1142" s="253"/>
      <c r="N1142" s="253">
        <v>118576.47</v>
      </c>
      <c r="O1142" s="253">
        <v>108656.86</v>
      </c>
      <c r="P1142" s="253">
        <v>218493.95</v>
      </c>
      <c r="Q1142" s="253">
        <v>605355.27</v>
      </c>
      <c r="R1142" s="253">
        <v>223985.66</v>
      </c>
      <c r="S1142" s="253">
        <v>210265.25</v>
      </c>
      <c r="T1142" s="253">
        <v>203945.60000000001</v>
      </c>
      <c r="U1142" s="253">
        <v>119139.68</v>
      </c>
      <c r="V1142" s="253">
        <v>124770.9</v>
      </c>
      <c r="W1142" s="253">
        <v>205836.9</v>
      </c>
      <c r="X1142" s="253">
        <v>96080.38</v>
      </c>
      <c r="Y1142" s="253">
        <v>152397.01999999999</v>
      </c>
    </row>
    <row r="1143" spans="4:25" hidden="1" outlineLevel="1">
      <c r="D1143" s="246" t="s">
        <v>327</v>
      </c>
      <c r="E1143" s="246" t="s">
        <v>48</v>
      </c>
      <c r="F1143" s="246" t="s">
        <v>467</v>
      </c>
      <c r="G1143" s="246" t="s">
        <v>470</v>
      </c>
      <c r="H1143" s="246" t="s">
        <v>469</v>
      </c>
      <c r="I1143" s="246" t="s">
        <v>2393</v>
      </c>
      <c r="J1143" s="246" t="s">
        <v>109</v>
      </c>
      <c r="L1143" s="258">
        <v>43800.3</v>
      </c>
      <c r="M1143" s="253"/>
      <c r="N1143" s="253">
        <v>94.2</v>
      </c>
      <c r="O1143" s="253">
        <v>770</v>
      </c>
      <c r="P1143" s="253">
        <v>6.2</v>
      </c>
      <c r="Q1143" s="253">
        <v>20451</v>
      </c>
      <c r="R1143" s="253">
        <v>16001.6</v>
      </c>
      <c r="S1143" s="253">
        <v>87.9</v>
      </c>
      <c r="T1143" s="253">
        <v>1880</v>
      </c>
      <c r="U1143" s="253">
        <v>16</v>
      </c>
      <c r="V1143" s="253">
        <v>312</v>
      </c>
      <c r="W1143" s="253">
        <v>1604</v>
      </c>
      <c r="X1143" s="253">
        <v>2046.3</v>
      </c>
      <c r="Y1143" s="253">
        <v>531.1</v>
      </c>
    </row>
    <row r="1144" spans="4:25" hidden="1" outlineLevel="1">
      <c r="D1144" s="246" t="s">
        <v>2394</v>
      </c>
      <c r="E1144" s="246" t="s">
        <v>48</v>
      </c>
      <c r="F1144" s="246" t="s">
        <v>467</v>
      </c>
      <c r="G1144" s="246" t="s">
        <v>468</v>
      </c>
      <c r="H1144" s="246" t="s">
        <v>469</v>
      </c>
      <c r="I1144" s="246" t="s">
        <v>2395</v>
      </c>
      <c r="J1144" s="246" t="s">
        <v>109</v>
      </c>
      <c r="L1144" s="258">
        <v>2499.6799999999998</v>
      </c>
      <c r="M1144" s="253"/>
      <c r="N1144" s="253">
        <v>820.75</v>
      </c>
      <c r="O1144" s="253">
        <v>680.18</v>
      </c>
      <c r="P1144" s="253">
        <v>306.10000000000002</v>
      </c>
      <c r="Q1144" s="253">
        <v>687.15</v>
      </c>
      <c r="R1144" s="253">
        <v>5.5</v>
      </c>
      <c r="S1144" s="253">
        <v>0</v>
      </c>
      <c r="T1144" s="253">
        <v>0</v>
      </c>
      <c r="U1144" s="253"/>
      <c r="V1144" s="253"/>
      <c r="W1144" s="253"/>
      <c r="X1144" s="253"/>
      <c r="Y1144" s="253"/>
    </row>
    <row r="1145" spans="4:25" hidden="1" outlineLevel="1">
      <c r="D1145" s="246" t="s">
        <v>328</v>
      </c>
      <c r="E1145" s="246" t="s">
        <v>48</v>
      </c>
      <c r="F1145" s="246" t="s">
        <v>467</v>
      </c>
      <c r="G1145" s="246" t="s">
        <v>468</v>
      </c>
      <c r="H1145" s="246" t="s">
        <v>469</v>
      </c>
      <c r="I1145" s="246" t="s">
        <v>411</v>
      </c>
      <c r="J1145" s="246" t="s">
        <v>109</v>
      </c>
      <c r="L1145" s="258">
        <v>2592228.9999999995</v>
      </c>
      <c r="M1145" s="253"/>
      <c r="N1145" s="253">
        <v>126377.1</v>
      </c>
      <c r="O1145" s="253">
        <v>113709.2</v>
      </c>
      <c r="P1145" s="253">
        <v>192339.20000000001</v>
      </c>
      <c r="Q1145" s="253">
        <v>153423</v>
      </c>
      <c r="R1145" s="253">
        <v>195999.2</v>
      </c>
      <c r="S1145" s="253">
        <v>68590</v>
      </c>
      <c r="T1145" s="253">
        <v>139771.70000000001</v>
      </c>
      <c r="U1145" s="253">
        <v>327752.5</v>
      </c>
      <c r="V1145" s="253">
        <v>505464.7</v>
      </c>
      <c r="W1145" s="253">
        <v>413908.2</v>
      </c>
      <c r="X1145" s="253">
        <v>209926.3</v>
      </c>
      <c r="Y1145" s="253">
        <v>144967.9</v>
      </c>
    </row>
    <row r="1146" spans="4:25" hidden="1" outlineLevel="1">
      <c r="D1146" s="246" t="s">
        <v>328</v>
      </c>
      <c r="E1146" s="246" t="s">
        <v>48</v>
      </c>
      <c r="F1146" s="246" t="s">
        <v>467</v>
      </c>
      <c r="G1146" s="246" t="s">
        <v>470</v>
      </c>
      <c r="H1146" s="246" t="s">
        <v>469</v>
      </c>
      <c r="I1146" s="246" t="s">
        <v>2396</v>
      </c>
      <c r="J1146" s="246" t="s">
        <v>109</v>
      </c>
      <c r="L1146" s="258">
        <v>42414.2</v>
      </c>
      <c r="M1146" s="253"/>
      <c r="N1146" s="253">
        <v>0</v>
      </c>
      <c r="O1146" s="253">
        <v>311</v>
      </c>
      <c r="P1146" s="253">
        <v>4753.2</v>
      </c>
      <c r="Q1146" s="253">
        <v>1909</v>
      </c>
      <c r="R1146" s="253">
        <v>8337</v>
      </c>
      <c r="S1146" s="253">
        <v>2788</v>
      </c>
      <c r="T1146" s="253">
        <v>1300</v>
      </c>
      <c r="U1146" s="253">
        <v>6158</v>
      </c>
      <c r="V1146" s="253">
        <v>6938</v>
      </c>
      <c r="W1146" s="253">
        <v>4440</v>
      </c>
      <c r="X1146" s="253">
        <v>38</v>
      </c>
      <c r="Y1146" s="253">
        <v>5442</v>
      </c>
    </row>
    <row r="1147" spans="4:25" hidden="1" outlineLevel="1">
      <c r="D1147" s="246" t="s">
        <v>1398</v>
      </c>
      <c r="E1147" s="246" t="s">
        <v>48</v>
      </c>
      <c r="F1147" s="246" t="s">
        <v>467</v>
      </c>
      <c r="G1147" s="246" t="s">
        <v>468</v>
      </c>
      <c r="H1147" s="246" t="s">
        <v>469</v>
      </c>
      <c r="I1147" s="246" t="s">
        <v>1399</v>
      </c>
      <c r="J1147" s="246" t="s">
        <v>109</v>
      </c>
      <c r="L1147" s="258">
        <v>109168.4</v>
      </c>
      <c r="M1147" s="253"/>
      <c r="N1147" s="253">
        <v>71.5</v>
      </c>
      <c r="O1147" s="253">
        <v>468.2</v>
      </c>
      <c r="P1147" s="253">
        <v>35.200000000000003</v>
      </c>
      <c r="Q1147" s="253">
        <v>2037.4</v>
      </c>
      <c r="R1147" s="253">
        <v>365</v>
      </c>
      <c r="S1147" s="253">
        <v>28770.6</v>
      </c>
      <c r="T1147" s="253">
        <v>1864.1</v>
      </c>
      <c r="U1147" s="253">
        <v>1824.4</v>
      </c>
      <c r="V1147" s="253">
        <v>242</v>
      </c>
      <c r="W1147" s="253">
        <v>57774.6</v>
      </c>
      <c r="X1147" s="253">
        <v>14241.4</v>
      </c>
      <c r="Y1147" s="253">
        <v>1474</v>
      </c>
    </row>
    <row r="1148" spans="4:25" hidden="1" outlineLevel="1">
      <c r="D1148" s="246" t="s">
        <v>2148</v>
      </c>
      <c r="E1148" s="246" t="s">
        <v>48</v>
      </c>
      <c r="F1148" s="246" t="s">
        <v>465</v>
      </c>
      <c r="G1148" s="246" t="s">
        <v>470</v>
      </c>
      <c r="H1148" s="246" t="s">
        <v>469</v>
      </c>
      <c r="I1148" s="246" t="s">
        <v>3239</v>
      </c>
      <c r="J1148" s="246" t="s">
        <v>109</v>
      </c>
      <c r="L1148" s="258">
        <v>0</v>
      </c>
      <c r="M1148" s="253"/>
      <c r="N1148" s="253"/>
      <c r="O1148" s="253"/>
      <c r="P1148" s="253"/>
      <c r="Q1148" s="253"/>
      <c r="R1148" s="253"/>
      <c r="S1148" s="253"/>
      <c r="T1148" s="253"/>
      <c r="U1148" s="253"/>
      <c r="V1148" s="253">
        <v>0</v>
      </c>
      <c r="W1148" s="253">
        <v>0</v>
      </c>
      <c r="X1148" s="253">
        <v>0</v>
      </c>
      <c r="Y1148" s="253">
        <v>0</v>
      </c>
    </row>
    <row r="1149" spans="4:25" hidden="1" outlineLevel="1">
      <c r="D1149" s="246" t="s">
        <v>2148</v>
      </c>
      <c r="E1149" s="246" t="s">
        <v>48</v>
      </c>
      <c r="F1149" s="246" t="s">
        <v>467</v>
      </c>
      <c r="G1149" s="246" t="s">
        <v>468</v>
      </c>
      <c r="H1149" s="246" t="s">
        <v>469</v>
      </c>
      <c r="I1149" s="246" t="s">
        <v>3023</v>
      </c>
      <c r="J1149" s="246" t="s">
        <v>109</v>
      </c>
      <c r="L1149" s="258">
        <v>70798.990000000005</v>
      </c>
      <c r="M1149" s="253"/>
      <c r="N1149" s="253">
        <v>5296.46</v>
      </c>
      <c r="O1149" s="253">
        <v>208</v>
      </c>
      <c r="P1149" s="253">
        <v>137.38</v>
      </c>
      <c r="Q1149" s="253">
        <v>26</v>
      </c>
      <c r="R1149" s="253">
        <v>166.92</v>
      </c>
      <c r="S1149" s="253">
        <v>136.78</v>
      </c>
      <c r="T1149" s="253">
        <v>36948.300000000003</v>
      </c>
      <c r="U1149" s="253">
        <v>13088.7</v>
      </c>
      <c r="V1149" s="253">
        <v>779.42</v>
      </c>
      <c r="W1149" s="253">
        <v>7407.49</v>
      </c>
      <c r="X1149" s="253">
        <v>4894.5200000000004</v>
      </c>
      <c r="Y1149" s="253">
        <v>1709.02</v>
      </c>
    </row>
    <row r="1150" spans="4:25" hidden="1" outlineLevel="1">
      <c r="D1150" s="246" t="s">
        <v>2148</v>
      </c>
      <c r="E1150" s="246" t="s">
        <v>48</v>
      </c>
      <c r="F1150" s="246" t="s">
        <v>467</v>
      </c>
      <c r="G1150" s="246" t="s">
        <v>470</v>
      </c>
      <c r="H1150" s="246" t="s">
        <v>469</v>
      </c>
      <c r="I1150" s="246" t="s">
        <v>3024</v>
      </c>
      <c r="J1150" s="246" t="s">
        <v>109</v>
      </c>
      <c r="L1150" s="258">
        <v>0</v>
      </c>
      <c r="M1150" s="253"/>
      <c r="N1150" s="253">
        <v>0</v>
      </c>
      <c r="O1150" s="253">
        <v>0</v>
      </c>
      <c r="P1150" s="253">
        <v>0</v>
      </c>
      <c r="Q1150" s="253">
        <v>0</v>
      </c>
      <c r="R1150" s="253">
        <v>0</v>
      </c>
      <c r="S1150" s="253">
        <v>0</v>
      </c>
      <c r="T1150" s="253">
        <v>0</v>
      </c>
      <c r="U1150" s="253">
        <v>0</v>
      </c>
      <c r="V1150" s="253">
        <v>0</v>
      </c>
      <c r="W1150" s="253">
        <v>0</v>
      </c>
      <c r="X1150" s="253">
        <v>0</v>
      </c>
      <c r="Y1150" s="253">
        <v>0</v>
      </c>
    </row>
    <row r="1151" spans="4:25" hidden="1" outlineLevel="1">
      <c r="D1151" s="246" t="s">
        <v>2831</v>
      </c>
      <c r="E1151" s="246" t="s">
        <v>48</v>
      </c>
      <c r="F1151" s="246" t="s">
        <v>467</v>
      </c>
      <c r="G1151" s="246" t="s">
        <v>468</v>
      </c>
      <c r="H1151" s="246" t="s">
        <v>469</v>
      </c>
      <c r="I1151" s="246" t="s">
        <v>2177</v>
      </c>
      <c r="J1151" s="246" t="s">
        <v>109</v>
      </c>
      <c r="L1151" s="258">
        <v>30301.099999999995</v>
      </c>
      <c r="M1151" s="253"/>
      <c r="N1151" s="253">
        <v>168.5</v>
      </c>
      <c r="O1151" s="253">
        <v>11572.25</v>
      </c>
      <c r="P1151" s="253">
        <v>16291.5</v>
      </c>
      <c r="Q1151" s="253">
        <v>3.5</v>
      </c>
      <c r="R1151" s="253">
        <v>1000.85</v>
      </c>
      <c r="S1151" s="253">
        <v>14.1</v>
      </c>
      <c r="T1151" s="253">
        <v>108.6</v>
      </c>
      <c r="U1151" s="253">
        <v>0</v>
      </c>
      <c r="V1151" s="253">
        <v>0</v>
      </c>
      <c r="W1151" s="253">
        <v>0</v>
      </c>
      <c r="X1151" s="253">
        <v>1141.8</v>
      </c>
      <c r="Y1151" s="253">
        <v>0</v>
      </c>
    </row>
    <row r="1152" spans="4:25" hidden="1" outlineLevel="1">
      <c r="D1152" s="246" t="s">
        <v>2831</v>
      </c>
      <c r="E1152" s="246" t="s">
        <v>48</v>
      </c>
      <c r="F1152" s="246" t="s">
        <v>467</v>
      </c>
      <c r="G1152" s="246" t="s">
        <v>470</v>
      </c>
      <c r="H1152" s="246" t="s">
        <v>469</v>
      </c>
      <c r="I1152" s="246" t="s">
        <v>2397</v>
      </c>
      <c r="J1152" s="246" t="s">
        <v>109</v>
      </c>
      <c r="L1152" s="258">
        <v>1100</v>
      </c>
      <c r="M1152" s="253"/>
      <c r="N1152" s="253">
        <v>0</v>
      </c>
      <c r="O1152" s="253">
        <v>0</v>
      </c>
      <c r="P1152" s="253">
        <v>0</v>
      </c>
      <c r="Q1152" s="253">
        <v>0</v>
      </c>
      <c r="R1152" s="253">
        <v>1100</v>
      </c>
      <c r="S1152" s="253">
        <v>0</v>
      </c>
      <c r="T1152" s="253"/>
      <c r="U1152" s="253"/>
      <c r="V1152" s="253"/>
      <c r="W1152" s="253"/>
      <c r="X1152" s="253"/>
      <c r="Y1152" s="253"/>
    </row>
    <row r="1153" spans="4:25" hidden="1" outlineLevel="1">
      <c r="D1153" s="246" t="s">
        <v>337</v>
      </c>
      <c r="E1153" s="246" t="s">
        <v>49</v>
      </c>
      <c r="F1153" s="246" t="s">
        <v>467</v>
      </c>
      <c r="G1153" s="246" t="s">
        <v>468</v>
      </c>
      <c r="H1153" s="246" t="s">
        <v>469</v>
      </c>
      <c r="I1153" s="246" t="s">
        <v>1568</v>
      </c>
      <c r="J1153" s="246" t="s">
        <v>110</v>
      </c>
      <c r="L1153" s="258">
        <v>15149.060079999999</v>
      </c>
      <c r="M1153" s="253"/>
      <c r="N1153" s="253">
        <v>1375.258</v>
      </c>
      <c r="O1153" s="253">
        <v>2046.18704</v>
      </c>
      <c r="P1153" s="253">
        <v>1957.3292799999999</v>
      </c>
      <c r="Q1153" s="253">
        <v>1920.19724</v>
      </c>
      <c r="R1153" s="253">
        <v>1286.48964</v>
      </c>
      <c r="S1153" s="253">
        <v>189.09888000000001</v>
      </c>
      <c r="T1153" s="253">
        <v>342.9</v>
      </c>
      <c r="U1153" s="253">
        <v>1264.5</v>
      </c>
      <c r="V1153" s="253">
        <v>179</v>
      </c>
      <c r="W1153" s="253">
        <v>111.8</v>
      </c>
      <c r="X1153" s="253">
        <v>3114.1</v>
      </c>
      <c r="Y1153" s="253">
        <v>1362.2</v>
      </c>
    </row>
    <row r="1154" spans="4:25" hidden="1" outlineLevel="1">
      <c r="D1154" s="246" t="s">
        <v>2329</v>
      </c>
      <c r="E1154" s="246" t="s">
        <v>49</v>
      </c>
      <c r="F1154" s="246" t="s">
        <v>467</v>
      </c>
      <c r="G1154" s="246" t="s">
        <v>468</v>
      </c>
      <c r="H1154" s="246" t="s">
        <v>469</v>
      </c>
      <c r="I1154" s="246" t="s">
        <v>3025</v>
      </c>
      <c r="J1154" s="246" t="s">
        <v>110</v>
      </c>
      <c r="L1154" s="258">
        <v>4599.91</v>
      </c>
      <c r="M1154" s="253"/>
      <c r="N1154" s="253">
        <v>39.159999999999997</v>
      </c>
      <c r="O1154" s="253">
        <v>2492.6999999999998</v>
      </c>
      <c r="P1154" s="253">
        <v>1462.72</v>
      </c>
      <c r="Q1154" s="253">
        <v>74.56</v>
      </c>
      <c r="R1154" s="253">
        <v>123.65</v>
      </c>
      <c r="S1154" s="253">
        <v>40.22</v>
      </c>
      <c r="T1154" s="253">
        <v>2.7</v>
      </c>
      <c r="U1154" s="253">
        <v>2.7</v>
      </c>
      <c r="V1154" s="253">
        <v>263.60000000000002</v>
      </c>
      <c r="W1154" s="253">
        <v>40</v>
      </c>
      <c r="X1154" s="253">
        <v>12</v>
      </c>
      <c r="Y1154" s="253">
        <v>45.9</v>
      </c>
    </row>
    <row r="1155" spans="4:25" hidden="1" outlineLevel="1">
      <c r="D1155" s="246" t="s">
        <v>533</v>
      </c>
      <c r="E1155" s="246" t="s">
        <v>49</v>
      </c>
      <c r="F1155" s="246" t="s">
        <v>467</v>
      </c>
      <c r="G1155" s="246" t="s">
        <v>468</v>
      </c>
      <c r="H1155" s="246" t="s">
        <v>469</v>
      </c>
      <c r="I1155" s="246" t="s">
        <v>352</v>
      </c>
      <c r="J1155" s="246" t="s">
        <v>106</v>
      </c>
      <c r="L1155" s="258">
        <v>463500.7</v>
      </c>
      <c r="M1155" s="253"/>
      <c r="N1155" s="253">
        <v>24193.35</v>
      </c>
      <c r="O1155" s="253">
        <v>53976</v>
      </c>
      <c r="P1155" s="253">
        <v>37755.85</v>
      </c>
      <c r="Q1155" s="253">
        <v>61744.6</v>
      </c>
      <c r="R1155" s="253">
        <v>30852.05</v>
      </c>
      <c r="S1155" s="253">
        <v>31197.75</v>
      </c>
      <c r="T1155" s="253">
        <v>35717.75</v>
      </c>
      <c r="U1155" s="253">
        <v>23006.25</v>
      </c>
      <c r="V1155" s="253">
        <v>38493</v>
      </c>
      <c r="W1155" s="253">
        <v>43105.25</v>
      </c>
      <c r="X1155" s="253">
        <v>47032.2</v>
      </c>
      <c r="Y1155" s="253">
        <v>36426.65</v>
      </c>
    </row>
    <row r="1156" spans="4:25" hidden="1" outlineLevel="1">
      <c r="D1156" s="246" t="s">
        <v>3026</v>
      </c>
      <c r="E1156" s="246" t="s">
        <v>48</v>
      </c>
      <c r="F1156" s="246" t="s">
        <v>467</v>
      </c>
      <c r="G1156" s="246" t="s">
        <v>468</v>
      </c>
      <c r="H1156" s="246" t="s">
        <v>469</v>
      </c>
      <c r="I1156" s="246" t="s">
        <v>3027</v>
      </c>
      <c r="J1156" s="246" t="s">
        <v>109</v>
      </c>
      <c r="L1156" s="258">
        <v>29010.5</v>
      </c>
      <c r="M1156" s="253"/>
      <c r="N1156" s="253">
        <v>330</v>
      </c>
      <c r="O1156" s="253">
        <v>1909</v>
      </c>
      <c r="P1156" s="253">
        <v>3720.5</v>
      </c>
      <c r="Q1156" s="253">
        <v>1425</v>
      </c>
      <c r="R1156" s="253">
        <v>927.5</v>
      </c>
      <c r="S1156" s="253">
        <v>2372</v>
      </c>
      <c r="T1156" s="253">
        <v>5320</v>
      </c>
      <c r="U1156" s="253">
        <v>667.5</v>
      </c>
      <c r="V1156" s="253">
        <v>3370</v>
      </c>
      <c r="W1156" s="253">
        <v>5272</v>
      </c>
      <c r="X1156" s="253">
        <v>3083</v>
      </c>
      <c r="Y1156" s="253">
        <v>614</v>
      </c>
    </row>
    <row r="1157" spans="4:25" hidden="1" outlineLevel="1">
      <c r="D1157" s="246" t="s">
        <v>2331</v>
      </c>
      <c r="E1157" s="246" t="s">
        <v>1759</v>
      </c>
      <c r="F1157" s="246" t="s">
        <v>467</v>
      </c>
      <c r="G1157" s="246" t="s">
        <v>468</v>
      </c>
      <c r="H1157" s="246" t="s">
        <v>469</v>
      </c>
      <c r="I1157" s="246" t="s">
        <v>2398</v>
      </c>
      <c r="J1157" s="246" t="s">
        <v>789</v>
      </c>
      <c r="L1157" s="258">
        <v>2284.4135839999999</v>
      </c>
      <c r="M1157" s="253"/>
      <c r="N1157" s="253">
        <v>534.40789000000007</v>
      </c>
      <c r="O1157" s="253">
        <v>599.45336299999997</v>
      </c>
      <c r="P1157" s="253">
        <v>253.27895999999998</v>
      </c>
      <c r="Q1157" s="253">
        <v>158.94686999999999</v>
      </c>
      <c r="R1157" s="253">
        <v>108.701475</v>
      </c>
      <c r="S1157" s="253">
        <v>87.1404</v>
      </c>
      <c r="T1157" s="253">
        <v>121.80983999999999</v>
      </c>
      <c r="U1157" s="253">
        <v>0</v>
      </c>
      <c r="V1157" s="253">
        <v>30.825900000000001</v>
      </c>
      <c r="W1157" s="253">
        <v>173.99726999999999</v>
      </c>
      <c r="X1157" s="253">
        <v>43.7376</v>
      </c>
      <c r="Y1157" s="253">
        <v>172.11401599999999</v>
      </c>
    </row>
    <row r="1158" spans="4:25" hidden="1" outlineLevel="1">
      <c r="D1158" s="246" t="s">
        <v>2001</v>
      </c>
      <c r="E1158" s="246" t="s">
        <v>50</v>
      </c>
      <c r="F1158" s="246" t="s">
        <v>467</v>
      </c>
      <c r="G1158" s="246" t="s">
        <v>468</v>
      </c>
      <c r="H1158" s="246" t="s">
        <v>469</v>
      </c>
      <c r="I1158" s="246" t="s">
        <v>2001</v>
      </c>
      <c r="J1158" s="246" t="s">
        <v>108</v>
      </c>
      <c r="L1158" s="258">
        <v>19533.810000000001</v>
      </c>
      <c r="M1158" s="253"/>
      <c r="N1158" s="253">
        <v>878.47</v>
      </c>
      <c r="O1158" s="253">
        <v>652.47</v>
      </c>
      <c r="P1158" s="253">
        <v>854.47</v>
      </c>
      <c r="Q1158" s="253">
        <v>1404.83</v>
      </c>
      <c r="R1158" s="253">
        <v>1673.6</v>
      </c>
      <c r="S1158" s="253">
        <v>1071.95</v>
      </c>
      <c r="T1158" s="253">
        <v>2587.2199999999998</v>
      </c>
      <c r="U1158" s="253">
        <v>906.47</v>
      </c>
      <c r="V1158" s="253">
        <v>3699.59</v>
      </c>
      <c r="W1158" s="253">
        <v>2315.0100000000002</v>
      </c>
      <c r="X1158" s="253">
        <v>1297.83</v>
      </c>
      <c r="Y1158" s="253">
        <v>2191.9</v>
      </c>
    </row>
    <row r="1159" spans="4:25" hidden="1" outlineLevel="1">
      <c r="D1159" s="246" t="s">
        <v>3028</v>
      </c>
      <c r="E1159" s="246" t="s">
        <v>2574</v>
      </c>
      <c r="F1159" s="246" t="s">
        <v>465</v>
      </c>
      <c r="G1159" s="246" t="s">
        <v>470</v>
      </c>
      <c r="H1159" s="246" t="s">
        <v>469</v>
      </c>
      <c r="I1159" s="246" t="s">
        <v>3029</v>
      </c>
      <c r="J1159" s="246" t="s">
        <v>471</v>
      </c>
      <c r="L1159" s="258">
        <v>0</v>
      </c>
      <c r="M1159" s="253"/>
      <c r="N1159" s="253">
        <v>0</v>
      </c>
      <c r="O1159" s="253">
        <v>0</v>
      </c>
      <c r="P1159" s="253">
        <v>0</v>
      </c>
      <c r="Q1159" s="253">
        <v>0</v>
      </c>
      <c r="R1159" s="253">
        <v>0</v>
      </c>
      <c r="S1159" s="253">
        <v>0</v>
      </c>
      <c r="T1159" s="253">
        <v>0</v>
      </c>
      <c r="U1159" s="253">
        <v>0</v>
      </c>
      <c r="V1159" s="253">
        <v>0</v>
      </c>
      <c r="W1159" s="253">
        <v>0</v>
      </c>
      <c r="X1159" s="253">
        <v>0</v>
      </c>
      <c r="Y1159" s="253">
        <v>0</v>
      </c>
    </row>
    <row r="1160" spans="4:25" hidden="1" outlineLevel="1">
      <c r="D1160" s="246" t="s">
        <v>3028</v>
      </c>
      <c r="E1160" s="246" t="s">
        <v>2574</v>
      </c>
      <c r="F1160" s="246" t="s">
        <v>467</v>
      </c>
      <c r="G1160" s="246" t="s">
        <v>468</v>
      </c>
      <c r="H1160" s="246" t="s">
        <v>469</v>
      </c>
      <c r="I1160" s="246" t="s">
        <v>3030</v>
      </c>
      <c r="J1160" s="246" t="s">
        <v>471</v>
      </c>
      <c r="L1160" s="258">
        <v>24977.85</v>
      </c>
      <c r="M1160" s="253"/>
      <c r="N1160" s="253">
        <v>1036.55</v>
      </c>
      <c r="O1160" s="253">
        <v>1419.05</v>
      </c>
      <c r="P1160" s="253">
        <v>2135.9</v>
      </c>
      <c r="Q1160" s="253">
        <v>1331.05</v>
      </c>
      <c r="R1160" s="253">
        <v>3886.1</v>
      </c>
      <c r="S1160" s="253">
        <v>891.25</v>
      </c>
      <c r="T1160" s="253">
        <v>3538.9</v>
      </c>
      <c r="U1160" s="253">
        <v>4015.2</v>
      </c>
      <c r="V1160" s="253">
        <v>1796.75</v>
      </c>
      <c r="W1160" s="253">
        <v>1780.6</v>
      </c>
      <c r="X1160" s="253">
        <v>2283.9</v>
      </c>
      <c r="Y1160" s="253">
        <v>862.6</v>
      </c>
    </row>
    <row r="1161" spans="4:25" hidden="1" outlineLevel="1">
      <c r="D1161" s="246" t="s">
        <v>417</v>
      </c>
      <c r="E1161" s="246" t="s">
        <v>49</v>
      </c>
      <c r="F1161" s="246" t="s">
        <v>467</v>
      </c>
      <c r="G1161" s="246" t="s">
        <v>468</v>
      </c>
      <c r="H1161" s="246" t="s">
        <v>469</v>
      </c>
      <c r="I1161" s="246" t="s">
        <v>361</v>
      </c>
      <c r="J1161" s="246" t="s">
        <v>106</v>
      </c>
      <c r="L1161" s="258">
        <v>136060.03</v>
      </c>
      <c r="M1161" s="253"/>
      <c r="N1161" s="253">
        <v>4556.1499999999996</v>
      </c>
      <c r="O1161" s="253">
        <v>11970.18</v>
      </c>
      <c r="P1161" s="253">
        <v>5809.08</v>
      </c>
      <c r="Q1161" s="253">
        <v>5456.04</v>
      </c>
      <c r="R1161" s="253">
        <v>19728.240000000002</v>
      </c>
      <c r="S1161" s="253">
        <v>8215.39</v>
      </c>
      <c r="T1161" s="253">
        <v>14331.98</v>
      </c>
      <c r="U1161" s="253">
        <v>9081.0400000000009</v>
      </c>
      <c r="V1161" s="253">
        <v>15555.48</v>
      </c>
      <c r="W1161" s="253">
        <v>10483.69</v>
      </c>
      <c r="X1161" s="253">
        <v>12989.85</v>
      </c>
      <c r="Y1161" s="253">
        <v>17882.91</v>
      </c>
    </row>
    <row r="1162" spans="4:25" hidden="1" outlineLevel="1">
      <c r="D1162" s="246" t="s">
        <v>276</v>
      </c>
      <c r="E1162" s="246" t="s">
        <v>49</v>
      </c>
      <c r="F1162" s="246" t="s">
        <v>467</v>
      </c>
      <c r="G1162" s="246" t="s">
        <v>468</v>
      </c>
      <c r="H1162" s="246" t="s">
        <v>469</v>
      </c>
      <c r="I1162" s="246" t="s">
        <v>362</v>
      </c>
      <c r="J1162" s="246" t="s">
        <v>106</v>
      </c>
      <c r="L1162" s="258">
        <v>3252629.4</v>
      </c>
      <c r="M1162" s="253"/>
      <c r="N1162" s="253">
        <v>176425.3</v>
      </c>
      <c r="O1162" s="253">
        <v>331359.5</v>
      </c>
      <c r="P1162" s="253">
        <v>240752.8</v>
      </c>
      <c r="Q1162" s="253">
        <v>166932.5</v>
      </c>
      <c r="R1162" s="253">
        <v>172463.1</v>
      </c>
      <c r="S1162" s="253">
        <v>143423.70000000001</v>
      </c>
      <c r="T1162" s="253">
        <v>190662.7</v>
      </c>
      <c r="U1162" s="253">
        <v>403108.7</v>
      </c>
      <c r="V1162" s="253">
        <v>357172.7</v>
      </c>
      <c r="W1162" s="253">
        <v>255344.7</v>
      </c>
      <c r="X1162" s="253">
        <v>564681.30000000005</v>
      </c>
      <c r="Y1162" s="253">
        <v>250302.4</v>
      </c>
    </row>
    <row r="1163" spans="4:25" hidden="1" outlineLevel="1">
      <c r="D1163" s="246" t="s">
        <v>1034</v>
      </c>
      <c r="E1163" s="246" t="s">
        <v>48</v>
      </c>
      <c r="F1163" s="246" t="s">
        <v>467</v>
      </c>
      <c r="G1163" s="246" t="s">
        <v>468</v>
      </c>
      <c r="H1163" s="246" t="s">
        <v>469</v>
      </c>
      <c r="I1163" s="246" t="s">
        <v>1035</v>
      </c>
      <c r="J1163" s="246" t="s">
        <v>109</v>
      </c>
      <c r="L1163" s="258">
        <v>21934.290000000005</v>
      </c>
      <c r="M1163" s="253"/>
      <c r="N1163" s="253">
        <v>616.12</v>
      </c>
      <c r="O1163" s="253">
        <v>5876.77</v>
      </c>
      <c r="P1163" s="253">
        <v>953.82</v>
      </c>
      <c r="Q1163" s="253">
        <v>810.95</v>
      </c>
      <c r="R1163" s="253">
        <v>449.37</v>
      </c>
      <c r="S1163" s="253">
        <v>2190.96</v>
      </c>
      <c r="T1163" s="253">
        <v>587.69000000000005</v>
      </c>
      <c r="U1163" s="253">
        <v>296.27</v>
      </c>
      <c r="V1163" s="253">
        <v>5702.21</v>
      </c>
      <c r="W1163" s="253">
        <v>1294.24</v>
      </c>
      <c r="X1163" s="253">
        <v>1151.3900000000001</v>
      </c>
      <c r="Y1163" s="253">
        <v>2004.5</v>
      </c>
    </row>
    <row r="1164" spans="4:25" hidden="1" outlineLevel="1">
      <c r="D1164" s="246" t="s">
        <v>1034</v>
      </c>
      <c r="E1164" s="246" t="s">
        <v>48</v>
      </c>
      <c r="F1164" s="246" t="s">
        <v>467</v>
      </c>
      <c r="G1164" s="246" t="s">
        <v>470</v>
      </c>
      <c r="H1164" s="246" t="s">
        <v>469</v>
      </c>
      <c r="I1164" s="246" t="s">
        <v>2399</v>
      </c>
      <c r="J1164" s="246" t="s">
        <v>109</v>
      </c>
      <c r="L1164" s="258">
        <v>1448.25</v>
      </c>
      <c r="M1164" s="253"/>
      <c r="N1164" s="253">
        <v>18</v>
      </c>
      <c r="O1164" s="253">
        <v>70.650000000000006</v>
      </c>
      <c r="P1164" s="253">
        <v>61.3</v>
      </c>
      <c r="Q1164" s="253">
        <v>27.28</v>
      </c>
      <c r="R1164" s="253">
        <v>14.46</v>
      </c>
      <c r="S1164" s="253">
        <v>40.270000000000003</v>
      </c>
      <c r="T1164" s="253">
        <v>10.54</v>
      </c>
      <c r="U1164" s="253">
        <v>7.6</v>
      </c>
      <c r="V1164" s="253">
        <v>63.2</v>
      </c>
      <c r="W1164" s="253">
        <v>27.78</v>
      </c>
      <c r="X1164" s="253">
        <v>1.92</v>
      </c>
      <c r="Y1164" s="253">
        <v>1105.25</v>
      </c>
    </row>
    <row r="1165" spans="4:25" hidden="1" outlineLevel="1">
      <c r="D1165" s="246" t="s">
        <v>994</v>
      </c>
      <c r="E1165" s="246" t="s">
        <v>1759</v>
      </c>
      <c r="F1165" s="246" t="s">
        <v>467</v>
      </c>
      <c r="G1165" s="246" t="s">
        <v>468</v>
      </c>
      <c r="H1165" s="246" t="s">
        <v>469</v>
      </c>
      <c r="I1165" s="246" t="s">
        <v>1865</v>
      </c>
      <c r="J1165" s="246" t="s">
        <v>789</v>
      </c>
      <c r="L1165" s="258">
        <v>17442.168938999999</v>
      </c>
      <c r="M1165" s="253"/>
      <c r="N1165" s="253">
        <v>3631.9874</v>
      </c>
      <c r="O1165" s="253">
        <v>633.44223</v>
      </c>
      <c r="P1165" s="253">
        <v>2300.3828900000003</v>
      </c>
      <c r="Q1165" s="253">
        <v>1973.2539069999998</v>
      </c>
      <c r="R1165" s="253">
        <v>2462.6133620000001</v>
      </c>
      <c r="S1165" s="253">
        <v>809.91092000000003</v>
      </c>
      <c r="T1165" s="253">
        <v>1915.6804399999999</v>
      </c>
      <c r="U1165" s="253">
        <v>0</v>
      </c>
      <c r="V1165" s="253">
        <v>445.44324</v>
      </c>
      <c r="W1165" s="253">
        <v>606.75106000000005</v>
      </c>
      <c r="X1165" s="253">
        <v>133.86392000000001</v>
      </c>
      <c r="Y1165" s="253">
        <v>2528.8395699999996</v>
      </c>
    </row>
    <row r="1166" spans="4:25" hidden="1" outlineLevel="1">
      <c r="D1166" s="246" t="s">
        <v>3240</v>
      </c>
      <c r="E1166" s="246" t="s">
        <v>1759</v>
      </c>
      <c r="F1166" s="246" t="s">
        <v>467</v>
      </c>
      <c r="G1166" s="246" t="s">
        <v>468</v>
      </c>
      <c r="H1166" s="246" t="s">
        <v>469</v>
      </c>
      <c r="I1166" s="246" t="s">
        <v>3241</v>
      </c>
      <c r="J1166" s="246" t="s">
        <v>789</v>
      </c>
      <c r="L1166" s="258">
        <v>0</v>
      </c>
      <c r="M1166" s="253"/>
      <c r="N1166" s="253"/>
      <c r="O1166" s="253"/>
      <c r="P1166" s="253"/>
      <c r="Q1166" s="253"/>
      <c r="R1166" s="253"/>
      <c r="S1166" s="253"/>
      <c r="T1166" s="253"/>
      <c r="U1166" s="253"/>
      <c r="V1166" s="253"/>
      <c r="W1166" s="253"/>
      <c r="X1166" s="253">
        <v>0</v>
      </c>
      <c r="Y1166" s="253">
        <v>0</v>
      </c>
    </row>
    <row r="1167" spans="4:25" hidden="1" outlineLevel="1">
      <c r="D1167" s="246" t="s">
        <v>3031</v>
      </c>
      <c r="E1167" s="246" t="s">
        <v>49</v>
      </c>
      <c r="F1167" s="246" t="s">
        <v>467</v>
      </c>
      <c r="G1167" s="246" t="s">
        <v>468</v>
      </c>
      <c r="H1167" s="246" t="s">
        <v>469</v>
      </c>
      <c r="I1167" s="246" t="s">
        <v>3032</v>
      </c>
      <c r="J1167" s="246" t="s">
        <v>110</v>
      </c>
      <c r="L1167" s="258">
        <v>891.93</v>
      </c>
      <c r="M1167" s="253"/>
      <c r="N1167" s="253">
        <v>0</v>
      </c>
      <c r="O1167" s="253">
        <v>0</v>
      </c>
      <c r="P1167" s="253">
        <v>0</v>
      </c>
      <c r="Q1167" s="253">
        <v>0</v>
      </c>
      <c r="R1167" s="253">
        <v>0</v>
      </c>
      <c r="S1167" s="253">
        <v>0</v>
      </c>
      <c r="T1167" s="253">
        <v>0</v>
      </c>
      <c r="U1167" s="253">
        <v>29.85</v>
      </c>
      <c r="V1167" s="253">
        <v>0</v>
      </c>
      <c r="W1167" s="253">
        <v>100</v>
      </c>
      <c r="X1167" s="253">
        <v>149.28</v>
      </c>
      <c r="Y1167" s="253">
        <v>612.79999999999995</v>
      </c>
    </row>
    <row r="1168" spans="4:25" collapsed="1">
      <c r="L1168" s="258"/>
      <c r="M1168" s="253"/>
      <c r="N1168" s="253"/>
      <c r="O1168" s="253"/>
      <c r="P1168" s="253"/>
      <c r="Q1168" s="253"/>
      <c r="R1168" s="253"/>
      <c r="S1168" s="253"/>
      <c r="T1168" s="253"/>
      <c r="U1168" s="253"/>
      <c r="V1168" s="253"/>
      <c r="W1168" s="253"/>
      <c r="X1168" s="253"/>
      <c r="Y1168" s="253"/>
    </row>
    <row r="1169" spans="1:25">
      <c r="A1169" s="256"/>
      <c r="B1169" s="256" t="s">
        <v>1036</v>
      </c>
      <c r="C1169" s="256"/>
      <c r="D1169" s="256"/>
      <c r="E1169" s="256"/>
      <c r="F1169" s="256"/>
      <c r="G1169" s="256"/>
      <c r="H1169" s="256"/>
      <c r="I1169" s="256"/>
      <c r="J1169" s="256"/>
      <c r="K1169" s="256"/>
      <c r="L1169" s="257">
        <v>253771.15299999999</v>
      </c>
      <c r="M1169" s="257"/>
      <c r="N1169" s="257">
        <v>4145.45</v>
      </c>
      <c r="O1169" s="257">
        <v>10052.075000000001</v>
      </c>
      <c r="P1169" s="257">
        <v>11364.5</v>
      </c>
      <c r="Q1169" s="257">
        <v>8771.27</v>
      </c>
      <c r="R1169" s="257">
        <v>47906.3</v>
      </c>
      <c r="S1169" s="257">
        <v>47079</v>
      </c>
      <c r="T1169" s="257">
        <v>6603.085</v>
      </c>
      <c r="U1169" s="257">
        <v>2912.59</v>
      </c>
      <c r="V1169" s="257">
        <v>67485.002999999997</v>
      </c>
      <c r="W1169" s="257">
        <v>9498.9</v>
      </c>
      <c r="X1169" s="257">
        <v>12848.1</v>
      </c>
      <c r="Y1169" s="257">
        <v>25104.880000000001</v>
      </c>
    </row>
    <row r="1170" spans="1:25">
      <c r="A1170" s="254"/>
      <c r="B1170" s="254"/>
      <c r="C1170" s="254" t="s">
        <v>1037</v>
      </c>
      <c r="D1170" s="254"/>
      <c r="E1170" s="254"/>
      <c r="F1170" s="254"/>
      <c r="G1170" s="254"/>
      <c r="H1170" s="254"/>
      <c r="I1170" s="254"/>
      <c r="J1170" s="254"/>
      <c r="K1170" s="254"/>
      <c r="L1170" s="255">
        <v>253771.15299999999</v>
      </c>
      <c r="M1170" s="255"/>
      <c r="N1170" s="255">
        <v>4145.45</v>
      </c>
      <c r="O1170" s="255">
        <v>10052.075000000001</v>
      </c>
      <c r="P1170" s="255">
        <v>11364.5</v>
      </c>
      <c r="Q1170" s="255">
        <v>8771.27</v>
      </c>
      <c r="R1170" s="255">
        <v>47906.3</v>
      </c>
      <c r="S1170" s="255">
        <v>47079</v>
      </c>
      <c r="T1170" s="255">
        <v>6603.085</v>
      </c>
      <c r="U1170" s="255">
        <v>2912.59</v>
      </c>
      <c r="V1170" s="255">
        <v>67485.002999999997</v>
      </c>
      <c r="W1170" s="255">
        <v>9498.9</v>
      </c>
      <c r="X1170" s="255">
        <v>12848.1</v>
      </c>
      <c r="Y1170" s="255">
        <v>25104.880000000001</v>
      </c>
    </row>
    <row r="1171" spans="1:25" hidden="1" outlineLevel="1">
      <c r="D1171" s="246" t="s">
        <v>1569</v>
      </c>
      <c r="E1171" s="246" t="s">
        <v>49</v>
      </c>
      <c r="F1171" s="246" t="s">
        <v>465</v>
      </c>
      <c r="H1171" s="246" t="s">
        <v>466</v>
      </c>
      <c r="I1171" s="246" t="s">
        <v>1570</v>
      </c>
      <c r="J1171" s="246" t="s">
        <v>105</v>
      </c>
      <c r="L1171" s="258">
        <v>0</v>
      </c>
      <c r="M1171" s="253"/>
      <c r="N1171" s="253">
        <v>0</v>
      </c>
      <c r="O1171" s="253">
        <v>0</v>
      </c>
      <c r="P1171" s="253">
        <v>0</v>
      </c>
      <c r="Q1171" s="253">
        <v>0</v>
      </c>
      <c r="R1171" s="253">
        <v>0</v>
      </c>
      <c r="S1171" s="253">
        <v>0</v>
      </c>
      <c r="T1171" s="253">
        <v>0</v>
      </c>
      <c r="U1171" s="253">
        <v>0</v>
      </c>
      <c r="V1171" s="253">
        <v>0</v>
      </c>
      <c r="W1171" s="253">
        <v>0</v>
      </c>
      <c r="X1171" s="253">
        <v>0</v>
      </c>
      <c r="Y1171" s="253">
        <v>0</v>
      </c>
    </row>
    <row r="1172" spans="1:25" hidden="1" outlineLevel="1">
      <c r="D1172" s="246" t="s">
        <v>1754</v>
      </c>
      <c r="E1172" s="246" t="s">
        <v>49</v>
      </c>
      <c r="F1172" s="246" t="s">
        <v>465</v>
      </c>
      <c r="H1172" s="246" t="s">
        <v>466</v>
      </c>
      <c r="I1172" s="246" t="s">
        <v>1038</v>
      </c>
      <c r="J1172" s="246" t="s">
        <v>106</v>
      </c>
      <c r="L1172" s="258">
        <v>0</v>
      </c>
      <c r="M1172" s="253"/>
      <c r="N1172" s="253">
        <v>0</v>
      </c>
      <c r="O1172" s="253">
        <v>0</v>
      </c>
      <c r="P1172" s="253">
        <v>0</v>
      </c>
      <c r="Q1172" s="253">
        <v>0</v>
      </c>
      <c r="R1172" s="253">
        <v>0</v>
      </c>
      <c r="S1172" s="253">
        <v>0</v>
      </c>
      <c r="T1172" s="253">
        <v>0</v>
      </c>
      <c r="U1172" s="253">
        <v>0</v>
      </c>
      <c r="V1172" s="253">
        <v>0</v>
      </c>
      <c r="W1172" s="253">
        <v>0</v>
      </c>
      <c r="X1172" s="253">
        <v>0</v>
      </c>
      <c r="Y1172" s="253">
        <v>0</v>
      </c>
    </row>
    <row r="1173" spans="1:25" hidden="1" outlineLevel="1">
      <c r="D1173" s="246" t="s">
        <v>1039</v>
      </c>
      <c r="E1173" s="246" t="s">
        <v>49</v>
      </c>
      <c r="F1173" s="246" t="s">
        <v>465</v>
      </c>
      <c r="H1173" s="246" t="s">
        <v>466</v>
      </c>
      <c r="I1173" s="246" t="s">
        <v>1040</v>
      </c>
      <c r="J1173" s="246" t="s">
        <v>472</v>
      </c>
      <c r="L1173" s="258">
        <v>0</v>
      </c>
      <c r="M1173" s="253"/>
      <c r="N1173" s="253">
        <v>0</v>
      </c>
      <c r="O1173" s="253">
        <v>0</v>
      </c>
      <c r="P1173" s="253">
        <v>0</v>
      </c>
      <c r="Q1173" s="253">
        <v>0</v>
      </c>
      <c r="R1173" s="253">
        <v>0</v>
      </c>
      <c r="S1173" s="253">
        <v>0</v>
      </c>
      <c r="T1173" s="253">
        <v>0</v>
      </c>
      <c r="U1173" s="253">
        <v>0</v>
      </c>
      <c r="V1173" s="253">
        <v>0</v>
      </c>
      <c r="W1173" s="253">
        <v>0</v>
      </c>
      <c r="X1173" s="253">
        <v>0</v>
      </c>
      <c r="Y1173" s="253">
        <v>0</v>
      </c>
    </row>
    <row r="1174" spans="1:25" hidden="1" outlineLevel="1">
      <c r="D1174" s="246" t="s">
        <v>1571</v>
      </c>
      <c r="E1174" s="246" t="s">
        <v>49</v>
      </c>
      <c r="F1174" s="246" t="s">
        <v>465</v>
      </c>
      <c r="H1174" s="246" t="s">
        <v>466</v>
      </c>
      <c r="I1174" s="246" t="s">
        <v>1572</v>
      </c>
      <c r="J1174" s="246" t="s">
        <v>105</v>
      </c>
      <c r="L1174" s="258">
        <v>0</v>
      </c>
      <c r="M1174" s="253"/>
      <c r="N1174" s="253">
        <v>0</v>
      </c>
      <c r="O1174" s="253">
        <v>0</v>
      </c>
      <c r="P1174" s="253">
        <v>0</v>
      </c>
      <c r="Q1174" s="253">
        <v>0</v>
      </c>
      <c r="R1174" s="253">
        <v>0</v>
      </c>
      <c r="S1174" s="253">
        <v>0</v>
      </c>
      <c r="T1174" s="253">
        <v>0</v>
      </c>
      <c r="U1174" s="253">
        <v>0</v>
      </c>
      <c r="V1174" s="253">
        <v>0</v>
      </c>
      <c r="W1174" s="253">
        <v>0</v>
      </c>
      <c r="X1174" s="253">
        <v>0</v>
      </c>
      <c r="Y1174" s="253">
        <v>0</v>
      </c>
    </row>
    <row r="1175" spans="1:25" hidden="1" outlineLevel="1">
      <c r="D1175" s="246" t="s">
        <v>1866</v>
      </c>
      <c r="E1175" s="246" t="s">
        <v>49</v>
      </c>
      <c r="F1175" s="246" t="s">
        <v>465</v>
      </c>
      <c r="H1175" s="246" t="s">
        <v>466</v>
      </c>
      <c r="I1175" s="246" t="s">
        <v>1867</v>
      </c>
      <c r="J1175" s="246" t="s">
        <v>106</v>
      </c>
      <c r="L1175" s="258">
        <v>0</v>
      </c>
      <c r="M1175" s="253"/>
      <c r="N1175" s="253">
        <v>0</v>
      </c>
      <c r="O1175" s="253">
        <v>0</v>
      </c>
      <c r="P1175" s="253">
        <v>0</v>
      </c>
      <c r="Q1175" s="253">
        <v>0</v>
      </c>
      <c r="R1175" s="253">
        <v>0</v>
      </c>
      <c r="S1175" s="253">
        <v>0</v>
      </c>
      <c r="T1175" s="253">
        <v>0</v>
      </c>
      <c r="U1175" s="253">
        <v>0</v>
      </c>
      <c r="V1175" s="253">
        <v>0</v>
      </c>
      <c r="W1175" s="253">
        <v>0</v>
      </c>
      <c r="X1175" s="253">
        <v>0</v>
      </c>
      <c r="Y1175" s="253">
        <v>0</v>
      </c>
    </row>
    <row r="1176" spans="1:25" hidden="1" outlineLevel="1">
      <c r="D1176" s="246" t="s">
        <v>1041</v>
      </c>
      <c r="E1176" s="246" t="s">
        <v>48</v>
      </c>
      <c r="F1176" s="246" t="s">
        <v>465</v>
      </c>
      <c r="H1176" s="246" t="s">
        <v>466</v>
      </c>
      <c r="I1176" s="246" t="s">
        <v>1042</v>
      </c>
      <c r="J1176" s="246" t="s">
        <v>109</v>
      </c>
      <c r="L1176" s="258">
        <v>0</v>
      </c>
      <c r="M1176" s="253"/>
      <c r="N1176" s="253">
        <v>0</v>
      </c>
      <c r="O1176" s="253">
        <v>0</v>
      </c>
      <c r="P1176" s="253">
        <v>0</v>
      </c>
      <c r="Q1176" s="253">
        <v>0</v>
      </c>
      <c r="R1176" s="253">
        <v>0</v>
      </c>
      <c r="S1176" s="253">
        <v>0</v>
      </c>
      <c r="T1176" s="253">
        <v>0</v>
      </c>
      <c r="U1176" s="253">
        <v>0</v>
      </c>
      <c r="V1176" s="253">
        <v>0</v>
      </c>
      <c r="W1176" s="253">
        <v>0</v>
      </c>
      <c r="X1176" s="253">
        <v>0</v>
      </c>
      <c r="Y1176" s="253">
        <v>0</v>
      </c>
    </row>
    <row r="1177" spans="1:25" hidden="1" outlineLevel="1">
      <c r="D1177" s="246" t="s">
        <v>1043</v>
      </c>
      <c r="E1177" s="246" t="s">
        <v>50</v>
      </c>
      <c r="F1177" s="246" t="s">
        <v>465</v>
      </c>
      <c r="H1177" s="246" t="s">
        <v>466</v>
      </c>
      <c r="I1177" s="246" t="s">
        <v>1044</v>
      </c>
      <c r="J1177" s="246" t="s">
        <v>108</v>
      </c>
      <c r="L1177" s="258">
        <v>0</v>
      </c>
      <c r="M1177" s="253"/>
      <c r="N1177" s="253">
        <v>0</v>
      </c>
      <c r="O1177" s="253">
        <v>0</v>
      </c>
      <c r="P1177" s="253">
        <v>0</v>
      </c>
      <c r="Q1177" s="253">
        <v>0</v>
      </c>
      <c r="R1177" s="253">
        <v>0</v>
      </c>
      <c r="S1177" s="253">
        <v>0</v>
      </c>
      <c r="T1177" s="253">
        <v>0</v>
      </c>
      <c r="U1177" s="253">
        <v>0</v>
      </c>
      <c r="V1177" s="253">
        <v>0</v>
      </c>
      <c r="W1177" s="253">
        <v>0</v>
      </c>
      <c r="X1177" s="253">
        <v>0</v>
      </c>
      <c r="Y1177" s="253">
        <v>0</v>
      </c>
    </row>
    <row r="1178" spans="1:25" hidden="1" outlineLevel="1">
      <c r="D1178" s="246" t="s">
        <v>2400</v>
      </c>
      <c r="E1178" s="246" t="s">
        <v>49</v>
      </c>
      <c r="F1178" s="246" t="s">
        <v>465</v>
      </c>
      <c r="H1178" s="246" t="s">
        <v>466</v>
      </c>
      <c r="I1178" s="246" t="s">
        <v>2401</v>
      </c>
      <c r="J1178" s="246" t="s">
        <v>430</v>
      </c>
      <c r="L1178" s="258">
        <v>0</v>
      </c>
      <c r="M1178" s="253"/>
      <c r="N1178" s="253">
        <v>0</v>
      </c>
      <c r="O1178" s="253">
        <v>0</v>
      </c>
      <c r="P1178" s="253">
        <v>0</v>
      </c>
      <c r="Q1178" s="253">
        <v>0</v>
      </c>
      <c r="R1178" s="253">
        <v>0</v>
      </c>
      <c r="S1178" s="253">
        <v>0</v>
      </c>
      <c r="T1178" s="253">
        <v>0</v>
      </c>
      <c r="U1178" s="253">
        <v>0</v>
      </c>
      <c r="V1178" s="253">
        <v>0</v>
      </c>
      <c r="W1178" s="253">
        <v>0</v>
      </c>
      <c r="X1178" s="253">
        <v>0</v>
      </c>
      <c r="Y1178" s="253">
        <v>0</v>
      </c>
    </row>
    <row r="1179" spans="1:25" hidden="1" outlineLevel="1">
      <c r="D1179" s="246" t="s">
        <v>1400</v>
      </c>
      <c r="E1179" s="246" t="s">
        <v>49</v>
      </c>
      <c r="F1179" s="246" t="s">
        <v>465</v>
      </c>
      <c r="H1179" s="246" t="s">
        <v>466</v>
      </c>
      <c r="I1179" s="246" t="s">
        <v>1045</v>
      </c>
      <c r="J1179" s="246" t="s">
        <v>472</v>
      </c>
      <c r="L1179" s="258">
        <v>0</v>
      </c>
      <c r="M1179" s="253"/>
      <c r="N1179" s="253">
        <v>0</v>
      </c>
      <c r="O1179" s="253">
        <v>0</v>
      </c>
      <c r="P1179" s="253">
        <v>0</v>
      </c>
      <c r="Q1179" s="253">
        <v>0</v>
      </c>
      <c r="R1179" s="253">
        <v>0</v>
      </c>
      <c r="S1179" s="253">
        <v>0</v>
      </c>
      <c r="T1179" s="253">
        <v>0</v>
      </c>
      <c r="U1179" s="253">
        <v>0</v>
      </c>
      <c r="V1179" s="253">
        <v>0</v>
      </c>
      <c r="W1179" s="253">
        <v>0</v>
      </c>
      <c r="X1179" s="253">
        <v>0</v>
      </c>
      <c r="Y1179" s="253">
        <v>0</v>
      </c>
    </row>
    <row r="1180" spans="1:25" hidden="1" outlineLevel="1">
      <c r="D1180" s="246" t="s">
        <v>1046</v>
      </c>
      <c r="E1180" s="246" t="s">
        <v>49</v>
      </c>
      <c r="F1180" s="246" t="s">
        <v>465</v>
      </c>
      <c r="H1180" s="246" t="s">
        <v>466</v>
      </c>
      <c r="I1180" s="246" t="s">
        <v>1047</v>
      </c>
      <c r="J1180" s="246" t="s">
        <v>110</v>
      </c>
      <c r="L1180" s="258">
        <v>0</v>
      </c>
      <c r="M1180" s="253"/>
      <c r="N1180" s="253">
        <v>0</v>
      </c>
      <c r="O1180" s="253">
        <v>0</v>
      </c>
      <c r="P1180" s="253">
        <v>0</v>
      </c>
      <c r="Q1180" s="253">
        <v>0</v>
      </c>
      <c r="R1180" s="253">
        <v>0</v>
      </c>
      <c r="S1180" s="253">
        <v>0</v>
      </c>
      <c r="T1180" s="253">
        <v>0</v>
      </c>
      <c r="U1180" s="253">
        <v>0</v>
      </c>
      <c r="V1180" s="253">
        <v>0</v>
      </c>
      <c r="W1180" s="253">
        <v>0</v>
      </c>
      <c r="X1180" s="253">
        <v>0</v>
      </c>
      <c r="Y1180" s="253">
        <v>0</v>
      </c>
    </row>
    <row r="1181" spans="1:25" hidden="1" outlineLevel="1">
      <c r="D1181" s="246" t="s">
        <v>1048</v>
      </c>
      <c r="E1181" s="246" t="s">
        <v>49</v>
      </c>
      <c r="F1181" s="246" t="s">
        <v>465</v>
      </c>
      <c r="H1181" s="246" t="s">
        <v>466</v>
      </c>
      <c r="I1181" s="246" t="s">
        <v>1049</v>
      </c>
      <c r="J1181" s="246" t="s">
        <v>106</v>
      </c>
      <c r="L1181" s="258">
        <v>0</v>
      </c>
      <c r="M1181" s="253"/>
      <c r="N1181" s="253">
        <v>0</v>
      </c>
      <c r="O1181" s="253">
        <v>0</v>
      </c>
      <c r="P1181" s="253">
        <v>0</v>
      </c>
      <c r="Q1181" s="253">
        <v>0</v>
      </c>
      <c r="R1181" s="253">
        <v>0</v>
      </c>
      <c r="S1181" s="253">
        <v>0</v>
      </c>
      <c r="T1181" s="253">
        <v>0</v>
      </c>
      <c r="U1181" s="253">
        <v>0</v>
      </c>
      <c r="V1181" s="253">
        <v>0</v>
      </c>
      <c r="W1181" s="253">
        <v>0</v>
      </c>
      <c r="X1181" s="253">
        <v>0</v>
      </c>
      <c r="Y1181" s="253">
        <v>0</v>
      </c>
    </row>
    <row r="1182" spans="1:25" hidden="1" outlineLevel="1">
      <c r="D1182" s="246" t="s">
        <v>3242</v>
      </c>
      <c r="E1182" s="246" t="s">
        <v>49</v>
      </c>
      <c r="F1182" s="246" t="s">
        <v>465</v>
      </c>
      <c r="H1182" s="246" t="s">
        <v>466</v>
      </c>
      <c r="I1182" s="246" t="s">
        <v>1710</v>
      </c>
      <c r="J1182" s="246" t="s">
        <v>430</v>
      </c>
      <c r="L1182" s="258">
        <v>0</v>
      </c>
      <c r="M1182" s="253"/>
      <c r="N1182" s="253">
        <v>0</v>
      </c>
      <c r="O1182" s="253">
        <v>0</v>
      </c>
      <c r="P1182" s="253">
        <v>0</v>
      </c>
      <c r="Q1182" s="253">
        <v>0</v>
      </c>
      <c r="R1182" s="253">
        <v>0</v>
      </c>
      <c r="S1182" s="253">
        <v>0</v>
      </c>
      <c r="T1182" s="253">
        <v>0</v>
      </c>
      <c r="U1182" s="253">
        <v>0</v>
      </c>
      <c r="V1182" s="253">
        <v>0</v>
      </c>
      <c r="W1182" s="253">
        <v>0</v>
      </c>
      <c r="X1182" s="253">
        <v>0</v>
      </c>
      <c r="Y1182" s="253">
        <v>0</v>
      </c>
    </row>
    <row r="1183" spans="1:25" hidden="1" outlineLevel="1">
      <c r="D1183" s="246" t="s">
        <v>1050</v>
      </c>
      <c r="E1183" s="246" t="s">
        <v>50</v>
      </c>
      <c r="F1183" s="246" t="s">
        <v>465</v>
      </c>
      <c r="H1183" s="246" t="s">
        <v>466</v>
      </c>
      <c r="I1183" s="246" t="s">
        <v>1051</v>
      </c>
      <c r="J1183" s="246" t="s">
        <v>108</v>
      </c>
      <c r="L1183" s="258">
        <v>0</v>
      </c>
      <c r="M1183" s="253"/>
      <c r="N1183" s="253">
        <v>0</v>
      </c>
      <c r="O1183" s="253">
        <v>0</v>
      </c>
      <c r="P1183" s="253">
        <v>0</v>
      </c>
      <c r="Q1183" s="253">
        <v>0</v>
      </c>
      <c r="R1183" s="253">
        <v>0</v>
      </c>
      <c r="S1183" s="253">
        <v>0</v>
      </c>
      <c r="T1183" s="253">
        <v>0</v>
      </c>
      <c r="U1183" s="253">
        <v>0</v>
      </c>
      <c r="V1183" s="253">
        <v>0</v>
      </c>
      <c r="W1183" s="253">
        <v>0</v>
      </c>
      <c r="X1183" s="253">
        <v>0</v>
      </c>
      <c r="Y1183" s="253">
        <v>0</v>
      </c>
    </row>
    <row r="1184" spans="1:25" hidden="1" outlineLevel="1">
      <c r="D1184" s="246" t="s">
        <v>1401</v>
      </c>
      <c r="E1184" s="246" t="s">
        <v>49</v>
      </c>
      <c r="F1184" s="246" t="s">
        <v>465</v>
      </c>
      <c r="H1184" s="246" t="s">
        <v>466</v>
      </c>
      <c r="I1184" s="246" t="s">
        <v>1052</v>
      </c>
      <c r="J1184" s="246" t="s">
        <v>106</v>
      </c>
      <c r="L1184" s="258">
        <v>0</v>
      </c>
      <c r="M1184" s="253"/>
      <c r="N1184" s="253">
        <v>0</v>
      </c>
      <c r="O1184" s="253">
        <v>0</v>
      </c>
      <c r="P1184" s="253">
        <v>0</v>
      </c>
      <c r="Q1184" s="253">
        <v>0</v>
      </c>
      <c r="R1184" s="253">
        <v>0</v>
      </c>
      <c r="S1184" s="253">
        <v>0</v>
      </c>
      <c r="T1184" s="253">
        <v>0</v>
      </c>
      <c r="U1184" s="253">
        <v>0</v>
      </c>
      <c r="V1184" s="253">
        <v>0</v>
      </c>
      <c r="W1184" s="253">
        <v>0</v>
      </c>
      <c r="X1184" s="253">
        <v>0</v>
      </c>
      <c r="Y1184" s="253">
        <v>0</v>
      </c>
    </row>
    <row r="1185" spans="4:25" hidden="1" outlineLevel="1">
      <c r="D1185" s="246" t="s">
        <v>1053</v>
      </c>
      <c r="E1185" s="246" t="s">
        <v>48</v>
      </c>
      <c r="F1185" s="246" t="s">
        <v>465</v>
      </c>
      <c r="H1185" s="246" t="s">
        <v>466</v>
      </c>
      <c r="I1185" s="246" t="s">
        <v>1054</v>
      </c>
      <c r="J1185" s="246" t="s">
        <v>109</v>
      </c>
      <c r="L1185" s="258">
        <v>0</v>
      </c>
      <c r="M1185" s="253"/>
      <c r="N1185" s="253">
        <v>0</v>
      </c>
      <c r="O1185" s="253">
        <v>0</v>
      </c>
      <c r="P1185" s="253">
        <v>0</v>
      </c>
      <c r="Q1185" s="253">
        <v>0</v>
      </c>
      <c r="R1185" s="253">
        <v>0</v>
      </c>
      <c r="S1185" s="253">
        <v>0</v>
      </c>
      <c r="T1185" s="253">
        <v>0</v>
      </c>
      <c r="U1185" s="253">
        <v>0</v>
      </c>
      <c r="V1185" s="253">
        <v>0</v>
      </c>
      <c r="W1185" s="253">
        <v>0</v>
      </c>
      <c r="X1185" s="253">
        <v>0</v>
      </c>
      <c r="Y1185" s="253">
        <v>0</v>
      </c>
    </row>
    <row r="1186" spans="4:25" hidden="1" outlineLevel="1">
      <c r="D1186" s="246" t="s">
        <v>1573</v>
      </c>
      <c r="E1186" s="246" t="s">
        <v>48</v>
      </c>
      <c r="F1186" s="246" t="s">
        <v>465</v>
      </c>
      <c r="H1186" s="246" t="s">
        <v>466</v>
      </c>
      <c r="I1186" s="246" t="s">
        <v>1055</v>
      </c>
      <c r="J1186" s="246" t="s">
        <v>109</v>
      </c>
      <c r="L1186" s="258">
        <v>0</v>
      </c>
      <c r="M1186" s="253"/>
      <c r="N1186" s="253">
        <v>0</v>
      </c>
      <c r="O1186" s="253">
        <v>0</v>
      </c>
      <c r="P1186" s="253">
        <v>0</v>
      </c>
      <c r="Q1186" s="253">
        <v>0</v>
      </c>
      <c r="R1186" s="253">
        <v>0</v>
      </c>
      <c r="S1186" s="253">
        <v>0</v>
      </c>
      <c r="T1186" s="253">
        <v>0</v>
      </c>
      <c r="U1186" s="253">
        <v>0</v>
      </c>
      <c r="V1186" s="253">
        <v>0</v>
      </c>
      <c r="W1186" s="253">
        <v>0</v>
      </c>
      <c r="X1186" s="253">
        <v>0</v>
      </c>
      <c r="Y1186" s="253">
        <v>0</v>
      </c>
    </row>
    <row r="1187" spans="4:25" hidden="1" outlineLevel="1">
      <c r="D1187" s="246" t="s">
        <v>2538</v>
      </c>
      <c r="E1187" s="246" t="s">
        <v>49</v>
      </c>
      <c r="F1187" s="246" t="s">
        <v>465</v>
      </c>
      <c r="H1187" s="246" t="s">
        <v>466</v>
      </c>
      <c r="I1187" s="246" t="s">
        <v>2539</v>
      </c>
      <c r="J1187" s="246" t="s">
        <v>789</v>
      </c>
      <c r="L1187" s="258">
        <v>0</v>
      </c>
      <c r="M1187" s="253"/>
      <c r="N1187" s="253">
        <v>0</v>
      </c>
      <c r="O1187" s="253">
        <v>0</v>
      </c>
      <c r="P1187" s="253">
        <v>0</v>
      </c>
      <c r="Q1187" s="253">
        <v>0</v>
      </c>
      <c r="R1187" s="253">
        <v>0</v>
      </c>
      <c r="S1187" s="253">
        <v>0</v>
      </c>
      <c r="T1187" s="253">
        <v>0</v>
      </c>
      <c r="U1187" s="253">
        <v>0</v>
      </c>
      <c r="V1187" s="253">
        <v>0</v>
      </c>
      <c r="W1187" s="253">
        <v>0</v>
      </c>
      <c r="X1187" s="253">
        <v>0</v>
      </c>
      <c r="Y1187" s="253">
        <v>0</v>
      </c>
    </row>
    <row r="1188" spans="4:25" hidden="1" outlineLevel="1">
      <c r="D1188" s="246" t="s">
        <v>1056</v>
      </c>
      <c r="E1188" s="246" t="s">
        <v>49</v>
      </c>
      <c r="F1188" s="246" t="s">
        <v>465</v>
      </c>
      <c r="H1188" s="246" t="s">
        <v>466</v>
      </c>
      <c r="I1188" s="246" t="s">
        <v>1057</v>
      </c>
      <c r="J1188" s="246" t="s">
        <v>106</v>
      </c>
      <c r="L1188" s="258">
        <v>0</v>
      </c>
      <c r="M1188" s="253"/>
      <c r="N1188" s="253">
        <v>0</v>
      </c>
      <c r="O1188" s="253">
        <v>0</v>
      </c>
      <c r="P1188" s="253">
        <v>0</v>
      </c>
      <c r="Q1188" s="253">
        <v>0</v>
      </c>
      <c r="R1188" s="253">
        <v>0</v>
      </c>
      <c r="S1188" s="253">
        <v>0</v>
      </c>
      <c r="T1188" s="253">
        <v>0</v>
      </c>
      <c r="U1188" s="253">
        <v>0</v>
      </c>
      <c r="V1188" s="253">
        <v>0</v>
      </c>
      <c r="W1188" s="253">
        <v>0</v>
      </c>
      <c r="X1188" s="253">
        <v>0</v>
      </c>
      <c r="Y1188" s="253">
        <v>0</v>
      </c>
    </row>
    <row r="1189" spans="4:25" hidden="1" outlineLevel="1">
      <c r="D1189" s="246" t="s">
        <v>2402</v>
      </c>
      <c r="E1189" s="246" t="s">
        <v>49</v>
      </c>
      <c r="F1189" s="246" t="s">
        <v>465</v>
      </c>
      <c r="H1189" s="246" t="s">
        <v>466</v>
      </c>
      <c r="I1189" s="246" t="s">
        <v>2403</v>
      </c>
      <c r="J1189" s="246" t="s">
        <v>774</v>
      </c>
      <c r="L1189" s="258">
        <v>0</v>
      </c>
      <c r="M1189" s="253"/>
      <c r="N1189" s="253">
        <v>0</v>
      </c>
      <c r="O1189" s="253">
        <v>0</v>
      </c>
      <c r="P1189" s="253">
        <v>0</v>
      </c>
      <c r="Q1189" s="253">
        <v>0</v>
      </c>
      <c r="R1189" s="253">
        <v>0</v>
      </c>
      <c r="S1189" s="253">
        <v>0</v>
      </c>
      <c r="T1189" s="253">
        <v>0</v>
      </c>
      <c r="U1189" s="253">
        <v>0</v>
      </c>
      <c r="V1189" s="253">
        <v>0</v>
      </c>
      <c r="W1189" s="253">
        <v>0</v>
      </c>
      <c r="X1189" s="253">
        <v>0</v>
      </c>
      <c r="Y1189" s="253">
        <v>0</v>
      </c>
    </row>
    <row r="1190" spans="4:25" hidden="1" outlineLevel="1">
      <c r="D1190" s="246" t="s">
        <v>1058</v>
      </c>
      <c r="E1190" s="246" t="s">
        <v>49</v>
      </c>
      <c r="F1190" s="246" t="s">
        <v>465</v>
      </c>
      <c r="H1190" s="246" t="s">
        <v>466</v>
      </c>
      <c r="I1190" s="246" t="s">
        <v>1059</v>
      </c>
      <c r="J1190" s="246" t="s">
        <v>110</v>
      </c>
      <c r="L1190" s="258">
        <v>0</v>
      </c>
      <c r="M1190" s="253"/>
      <c r="N1190" s="253">
        <v>0</v>
      </c>
      <c r="O1190" s="253">
        <v>0</v>
      </c>
      <c r="P1190" s="253">
        <v>0</v>
      </c>
      <c r="Q1190" s="253">
        <v>0</v>
      </c>
      <c r="R1190" s="253">
        <v>0</v>
      </c>
      <c r="S1190" s="253">
        <v>0</v>
      </c>
      <c r="T1190" s="253">
        <v>0</v>
      </c>
      <c r="U1190" s="253">
        <v>0</v>
      </c>
      <c r="V1190" s="253">
        <v>0</v>
      </c>
      <c r="W1190" s="253">
        <v>0</v>
      </c>
      <c r="X1190" s="253">
        <v>0</v>
      </c>
      <c r="Y1190" s="253">
        <v>0</v>
      </c>
    </row>
    <row r="1191" spans="4:25" hidden="1" outlineLevel="1">
      <c r="D1191" s="246" t="s">
        <v>1060</v>
      </c>
      <c r="E1191" s="246" t="s">
        <v>48</v>
      </c>
      <c r="F1191" s="246" t="s">
        <v>465</v>
      </c>
      <c r="H1191" s="246" t="s">
        <v>466</v>
      </c>
      <c r="I1191" s="246" t="s">
        <v>1061</v>
      </c>
      <c r="J1191" s="246" t="s">
        <v>109</v>
      </c>
      <c r="L1191" s="258">
        <v>0</v>
      </c>
      <c r="M1191" s="253"/>
      <c r="N1191" s="253">
        <v>0</v>
      </c>
      <c r="O1191" s="253">
        <v>0</v>
      </c>
      <c r="P1191" s="253">
        <v>0</v>
      </c>
      <c r="Q1191" s="253">
        <v>0</v>
      </c>
      <c r="R1191" s="253">
        <v>0</v>
      </c>
      <c r="S1191" s="253">
        <v>0</v>
      </c>
      <c r="T1191" s="253">
        <v>0</v>
      </c>
      <c r="U1191" s="253">
        <v>0</v>
      </c>
      <c r="V1191" s="253">
        <v>0</v>
      </c>
      <c r="W1191" s="253">
        <v>0</v>
      </c>
      <c r="X1191" s="253">
        <v>0</v>
      </c>
      <c r="Y1191" s="253">
        <v>0</v>
      </c>
    </row>
    <row r="1192" spans="4:25" hidden="1" outlineLevel="1">
      <c r="D1192" s="246" t="s">
        <v>1574</v>
      </c>
      <c r="E1192" s="246" t="s">
        <v>49</v>
      </c>
      <c r="F1192" s="246" t="s">
        <v>465</v>
      </c>
      <c r="H1192" s="246" t="s">
        <v>466</v>
      </c>
      <c r="I1192" s="246" t="s">
        <v>1575</v>
      </c>
      <c r="J1192" s="246" t="s">
        <v>105</v>
      </c>
      <c r="L1192" s="258">
        <v>0</v>
      </c>
      <c r="M1192" s="253"/>
      <c r="N1192" s="253">
        <v>0</v>
      </c>
      <c r="O1192" s="253">
        <v>0</v>
      </c>
      <c r="P1192" s="253">
        <v>0</v>
      </c>
      <c r="Q1192" s="253">
        <v>0</v>
      </c>
      <c r="R1192" s="253">
        <v>0</v>
      </c>
      <c r="S1192" s="253">
        <v>0</v>
      </c>
      <c r="T1192" s="253">
        <v>0</v>
      </c>
      <c r="U1192" s="253">
        <v>0</v>
      </c>
      <c r="V1192" s="253">
        <v>0</v>
      </c>
      <c r="W1192" s="253">
        <v>0</v>
      </c>
      <c r="X1192" s="253">
        <v>0</v>
      </c>
      <c r="Y1192" s="253">
        <v>0</v>
      </c>
    </row>
    <row r="1193" spans="4:25" hidden="1" outlineLevel="1">
      <c r="D1193" s="246" t="s">
        <v>1402</v>
      </c>
      <c r="E1193" s="246" t="s">
        <v>49</v>
      </c>
      <c r="F1193" s="246" t="s">
        <v>465</v>
      </c>
      <c r="H1193" s="246" t="s">
        <v>466</v>
      </c>
      <c r="I1193" s="246" t="s">
        <v>1062</v>
      </c>
      <c r="J1193" s="246" t="s">
        <v>430</v>
      </c>
      <c r="L1193" s="258">
        <v>0</v>
      </c>
      <c r="M1193" s="253"/>
      <c r="N1193" s="253">
        <v>0</v>
      </c>
      <c r="O1193" s="253">
        <v>0</v>
      </c>
      <c r="P1193" s="253">
        <v>0</v>
      </c>
      <c r="Q1193" s="253">
        <v>0</v>
      </c>
      <c r="R1193" s="253">
        <v>0</v>
      </c>
      <c r="S1193" s="253">
        <v>0</v>
      </c>
      <c r="T1193" s="253">
        <v>0</v>
      </c>
      <c r="U1193" s="253">
        <v>0</v>
      </c>
      <c r="V1193" s="253">
        <v>0</v>
      </c>
      <c r="W1193" s="253">
        <v>0</v>
      </c>
      <c r="X1193" s="253">
        <v>0</v>
      </c>
      <c r="Y1193" s="253">
        <v>0</v>
      </c>
    </row>
    <row r="1194" spans="4:25" hidden="1" outlineLevel="1">
      <c r="D1194" s="246" t="s">
        <v>1576</v>
      </c>
      <c r="E1194" s="246" t="s">
        <v>49</v>
      </c>
      <c r="F1194" s="246" t="s">
        <v>465</v>
      </c>
      <c r="H1194" s="246" t="s">
        <v>466</v>
      </c>
      <c r="I1194" s="246" t="s">
        <v>1577</v>
      </c>
      <c r="J1194" s="246" t="s">
        <v>105</v>
      </c>
      <c r="L1194" s="258">
        <v>0</v>
      </c>
      <c r="M1194" s="253"/>
      <c r="N1194" s="253">
        <v>0</v>
      </c>
      <c r="O1194" s="253">
        <v>0</v>
      </c>
      <c r="P1194" s="253">
        <v>0</v>
      </c>
      <c r="Q1194" s="253">
        <v>0</v>
      </c>
      <c r="R1194" s="253">
        <v>0</v>
      </c>
      <c r="S1194" s="253">
        <v>0</v>
      </c>
      <c r="T1194" s="253">
        <v>0</v>
      </c>
      <c r="U1194" s="253">
        <v>0</v>
      </c>
      <c r="V1194" s="253">
        <v>0</v>
      </c>
      <c r="W1194" s="253">
        <v>0</v>
      </c>
      <c r="X1194" s="253">
        <v>0</v>
      </c>
      <c r="Y1194" s="253">
        <v>0</v>
      </c>
    </row>
    <row r="1195" spans="4:25" hidden="1" outlineLevel="1">
      <c r="D1195" s="246" t="s">
        <v>2404</v>
      </c>
      <c r="E1195" s="246" t="s">
        <v>49</v>
      </c>
      <c r="F1195" s="246" t="s">
        <v>465</v>
      </c>
      <c r="H1195" s="246" t="s">
        <v>466</v>
      </c>
      <c r="I1195" s="246" t="s">
        <v>2405</v>
      </c>
      <c r="J1195" s="246" t="s">
        <v>106</v>
      </c>
      <c r="L1195" s="258">
        <v>0</v>
      </c>
      <c r="M1195" s="253"/>
      <c r="N1195" s="253">
        <v>0</v>
      </c>
      <c r="O1195" s="253">
        <v>0</v>
      </c>
      <c r="P1195" s="253">
        <v>0</v>
      </c>
      <c r="Q1195" s="253">
        <v>0</v>
      </c>
      <c r="R1195" s="253">
        <v>0</v>
      </c>
      <c r="S1195" s="253">
        <v>0</v>
      </c>
      <c r="T1195" s="253">
        <v>0</v>
      </c>
      <c r="U1195" s="253">
        <v>0</v>
      </c>
      <c r="V1195" s="253">
        <v>0</v>
      </c>
      <c r="W1195" s="253">
        <v>0</v>
      </c>
      <c r="X1195" s="253">
        <v>0</v>
      </c>
      <c r="Y1195" s="253">
        <v>0</v>
      </c>
    </row>
    <row r="1196" spans="4:25" hidden="1" outlineLevel="1">
      <c r="D1196" s="246" t="s">
        <v>1578</v>
      </c>
      <c r="E1196" s="246" t="s">
        <v>49</v>
      </c>
      <c r="F1196" s="246" t="s">
        <v>465</v>
      </c>
      <c r="H1196" s="246" t="s">
        <v>466</v>
      </c>
      <c r="I1196" s="246" t="s">
        <v>1579</v>
      </c>
      <c r="J1196" s="246" t="s">
        <v>105</v>
      </c>
      <c r="L1196" s="258">
        <v>0</v>
      </c>
      <c r="M1196" s="253"/>
      <c r="N1196" s="253">
        <v>0</v>
      </c>
      <c r="O1196" s="253">
        <v>0</v>
      </c>
      <c r="P1196" s="253">
        <v>0</v>
      </c>
      <c r="Q1196" s="253">
        <v>0</v>
      </c>
      <c r="R1196" s="253">
        <v>0</v>
      </c>
      <c r="S1196" s="253">
        <v>0</v>
      </c>
      <c r="T1196" s="253">
        <v>0</v>
      </c>
      <c r="U1196" s="253">
        <v>0</v>
      </c>
      <c r="V1196" s="253">
        <v>0</v>
      </c>
      <c r="W1196" s="253">
        <v>0</v>
      </c>
      <c r="X1196" s="253">
        <v>0</v>
      </c>
      <c r="Y1196" s="253">
        <v>0</v>
      </c>
    </row>
    <row r="1197" spans="4:25" hidden="1" outlineLevel="1">
      <c r="D1197" s="246" t="s">
        <v>2406</v>
      </c>
      <c r="E1197" s="246" t="s">
        <v>49</v>
      </c>
      <c r="F1197" s="246" t="s">
        <v>465</v>
      </c>
      <c r="H1197" s="246" t="s">
        <v>466</v>
      </c>
      <c r="I1197" s="246" t="s">
        <v>2407</v>
      </c>
      <c r="J1197" s="246" t="s">
        <v>19</v>
      </c>
      <c r="L1197" s="258">
        <v>0</v>
      </c>
      <c r="M1197" s="253"/>
      <c r="N1197" s="253">
        <v>0</v>
      </c>
      <c r="O1197" s="253">
        <v>0</v>
      </c>
      <c r="P1197" s="253">
        <v>0</v>
      </c>
      <c r="Q1197" s="253">
        <v>0</v>
      </c>
      <c r="R1197" s="253">
        <v>0</v>
      </c>
      <c r="S1197" s="253">
        <v>0</v>
      </c>
      <c r="T1197" s="253">
        <v>0</v>
      </c>
      <c r="U1197" s="253">
        <v>0</v>
      </c>
      <c r="V1197" s="253">
        <v>0</v>
      </c>
      <c r="W1197" s="253">
        <v>0</v>
      </c>
      <c r="X1197" s="253">
        <v>0</v>
      </c>
      <c r="Y1197" s="253">
        <v>0</v>
      </c>
    </row>
    <row r="1198" spans="4:25" hidden="1" outlineLevel="1">
      <c r="D1198" s="246" t="s">
        <v>1063</v>
      </c>
      <c r="E1198" s="246" t="s">
        <v>49</v>
      </c>
      <c r="F1198" s="246" t="s">
        <v>465</v>
      </c>
      <c r="H1198" s="246" t="s">
        <v>466</v>
      </c>
      <c r="I1198" s="246" t="s">
        <v>1064</v>
      </c>
      <c r="J1198" s="246" t="s">
        <v>429</v>
      </c>
      <c r="L1198" s="258">
        <v>0</v>
      </c>
      <c r="M1198" s="253"/>
      <c r="N1198" s="253">
        <v>0</v>
      </c>
      <c r="O1198" s="253">
        <v>0</v>
      </c>
      <c r="P1198" s="253">
        <v>0</v>
      </c>
      <c r="Q1198" s="253">
        <v>0</v>
      </c>
      <c r="R1198" s="253">
        <v>0</v>
      </c>
      <c r="S1198" s="253">
        <v>0</v>
      </c>
      <c r="T1198" s="253">
        <v>0</v>
      </c>
      <c r="U1198" s="253">
        <v>0</v>
      </c>
      <c r="V1198" s="253">
        <v>0</v>
      </c>
      <c r="W1198" s="253">
        <v>0</v>
      </c>
      <c r="X1198" s="253">
        <v>0</v>
      </c>
      <c r="Y1198" s="253">
        <v>0</v>
      </c>
    </row>
    <row r="1199" spans="4:25" hidden="1" outlineLevel="1">
      <c r="D1199" s="246" t="s">
        <v>1065</v>
      </c>
      <c r="E1199" s="246" t="s">
        <v>50</v>
      </c>
      <c r="F1199" s="246" t="s">
        <v>465</v>
      </c>
      <c r="H1199" s="246" t="s">
        <v>466</v>
      </c>
      <c r="I1199" s="246" t="s">
        <v>1066</v>
      </c>
      <c r="J1199" s="246" t="s">
        <v>108</v>
      </c>
      <c r="L1199" s="258">
        <v>0</v>
      </c>
      <c r="M1199" s="253"/>
      <c r="N1199" s="253">
        <v>0</v>
      </c>
      <c r="O1199" s="253">
        <v>0</v>
      </c>
      <c r="P1199" s="253">
        <v>0</v>
      </c>
      <c r="Q1199" s="253">
        <v>0</v>
      </c>
      <c r="R1199" s="253">
        <v>0</v>
      </c>
      <c r="S1199" s="253">
        <v>0</v>
      </c>
      <c r="T1199" s="253">
        <v>0</v>
      </c>
      <c r="U1199" s="253">
        <v>0</v>
      </c>
      <c r="V1199" s="253">
        <v>0</v>
      </c>
      <c r="W1199" s="253">
        <v>0</v>
      </c>
      <c r="X1199" s="253">
        <v>0</v>
      </c>
      <c r="Y1199" s="253">
        <v>0</v>
      </c>
    </row>
    <row r="1200" spans="4:25" hidden="1" outlineLevel="1">
      <c r="D1200" s="246" t="s">
        <v>2540</v>
      </c>
      <c r="E1200" s="246" t="s">
        <v>49</v>
      </c>
      <c r="F1200" s="246" t="s">
        <v>465</v>
      </c>
      <c r="H1200" s="246" t="s">
        <v>466</v>
      </c>
      <c r="I1200" s="246" t="s">
        <v>2541</v>
      </c>
      <c r="J1200" s="246" t="s">
        <v>797</v>
      </c>
      <c r="L1200" s="258">
        <v>0</v>
      </c>
      <c r="M1200" s="253"/>
      <c r="N1200" s="253">
        <v>0</v>
      </c>
      <c r="O1200" s="253">
        <v>0</v>
      </c>
      <c r="P1200" s="253">
        <v>0</v>
      </c>
      <c r="Q1200" s="253">
        <v>0</v>
      </c>
      <c r="R1200" s="253">
        <v>0</v>
      </c>
      <c r="S1200" s="253">
        <v>0</v>
      </c>
      <c r="T1200" s="253">
        <v>0</v>
      </c>
      <c r="U1200" s="253">
        <v>0</v>
      </c>
      <c r="V1200" s="253">
        <v>0</v>
      </c>
      <c r="W1200" s="253">
        <v>0</v>
      </c>
      <c r="X1200" s="253">
        <v>0</v>
      </c>
      <c r="Y1200" s="253">
        <v>0</v>
      </c>
    </row>
    <row r="1201" spans="4:25" hidden="1" outlineLevel="1">
      <c r="D1201" s="246" t="s">
        <v>1580</v>
      </c>
      <c r="E1201" s="246" t="s">
        <v>49</v>
      </c>
      <c r="F1201" s="246" t="s">
        <v>465</v>
      </c>
      <c r="H1201" s="246" t="s">
        <v>466</v>
      </c>
      <c r="I1201" s="246" t="s">
        <v>1581</v>
      </c>
      <c r="J1201" s="246" t="s">
        <v>105</v>
      </c>
      <c r="L1201" s="258">
        <v>0</v>
      </c>
      <c r="M1201" s="253"/>
      <c r="N1201" s="253">
        <v>0</v>
      </c>
      <c r="O1201" s="253">
        <v>0</v>
      </c>
      <c r="P1201" s="253">
        <v>0</v>
      </c>
      <c r="Q1201" s="253">
        <v>0</v>
      </c>
      <c r="R1201" s="253">
        <v>0</v>
      </c>
      <c r="S1201" s="253">
        <v>0</v>
      </c>
      <c r="T1201" s="253">
        <v>0</v>
      </c>
      <c r="U1201" s="253">
        <v>0</v>
      </c>
      <c r="V1201" s="253">
        <v>0</v>
      </c>
      <c r="W1201" s="253">
        <v>0</v>
      </c>
      <c r="X1201" s="253">
        <v>0</v>
      </c>
      <c r="Y1201" s="253">
        <v>0</v>
      </c>
    </row>
    <row r="1202" spans="4:25" hidden="1" outlineLevel="1">
      <c r="D1202" s="246" t="s">
        <v>1067</v>
      </c>
      <c r="E1202" s="246" t="s">
        <v>49</v>
      </c>
      <c r="F1202" s="246" t="s">
        <v>465</v>
      </c>
      <c r="H1202" s="246" t="s">
        <v>466</v>
      </c>
      <c r="I1202" s="246" t="s">
        <v>1068</v>
      </c>
      <c r="J1202" s="246" t="s">
        <v>106</v>
      </c>
      <c r="L1202" s="258">
        <v>0</v>
      </c>
      <c r="M1202" s="253"/>
      <c r="N1202" s="253">
        <v>0</v>
      </c>
      <c r="O1202" s="253">
        <v>0</v>
      </c>
      <c r="P1202" s="253">
        <v>0</v>
      </c>
      <c r="Q1202" s="253">
        <v>0</v>
      </c>
      <c r="R1202" s="253">
        <v>0</v>
      </c>
      <c r="S1202" s="253">
        <v>0</v>
      </c>
      <c r="T1202" s="253">
        <v>0</v>
      </c>
      <c r="U1202" s="253">
        <v>0</v>
      </c>
      <c r="V1202" s="253">
        <v>0</v>
      </c>
      <c r="W1202" s="253">
        <v>0</v>
      </c>
      <c r="X1202" s="253">
        <v>0</v>
      </c>
      <c r="Y1202" s="253">
        <v>0</v>
      </c>
    </row>
    <row r="1203" spans="4:25" hidden="1" outlineLevel="1">
      <c r="D1203" s="246" t="s">
        <v>1069</v>
      </c>
      <c r="E1203" s="246" t="s">
        <v>49</v>
      </c>
      <c r="F1203" s="246" t="s">
        <v>465</v>
      </c>
      <c r="H1203" s="246" t="s">
        <v>466</v>
      </c>
      <c r="I1203" s="246" t="s">
        <v>1070</v>
      </c>
      <c r="J1203" s="246" t="s">
        <v>106</v>
      </c>
      <c r="L1203" s="258">
        <v>0</v>
      </c>
      <c r="M1203" s="253"/>
      <c r="N1203" s="253">
        <v>0</v>
      </c>
      <c r="O1203" s="253">
        <v>0</v>
      </c>
      <c r="P1203" s="253">
        <v>0</v>
      </c>
      <c r="Q1203" s="253">
        <v>0</v>
      </c>
      <c r="R1203" s="253">
        <v>0</v>
      </c>
      <c r="S1203" s="253">
        <v>0</v>
      </c>
      <c r="T1203" s="253">
        <v>0</v>
      </c>
      <c r="U1203" s="253">
        <v>0</v>
      </c>
      <c r="V1203" s="253">
        <v>0</v>
      </c>
      <c r="W1203" s="253">
        <v>0</v>
      </c>
      <c r="X1203" s="253">
        <v>0</v>
      </c>
      <c r="Y1203" s="253">
        <v>0</v>
      </c>
    </row>
    <row r="1204" spans="4:25" hidden="1" outlineLevel="1">
      <c r="D1204" s="246" t="s">
        <v>2178</v>
      </c>
      <c r="E1204" s="246" t="s">
        <v>49</v>
      </c>
      <c r="F1204" s="246" t="s">
        <v>465</v>
      </c>
      <c r="H1204" s="246" t="s">
        <v>466</v>
      </c>
      <c r="I1204" s="246" t="s">
        <v>2179</v>
      </c>
      <c r="J1204" s="246" t="s">
        <v>106</v>
      </c>
      <c r="L1204" s="258">
        <v>0</v>
      </c>
      <c r="M1204" s="253"/>
      <c r="N1204" s="253">
        <v>0</v>
      </c>
      <c r="O1204" s="253">
        <v>0</v>
      </c>
      <c r="P1204" s="253">
        <v>0</v>
      </c>
      <c r="Q1204" s="253">
        <v>0</v>
      </c>
      <c r="R1204" s="253">
        <v>0</v>
      </c>
      <c r="S1204" s="253">
        <v>0</v>
      </c>
      <c r="T1204" s="253">
        <v>0</v>
      </c>
      <c r="U1204" s="253">
        <v>0</v>
      </c>
      <c r="V1204" s="253">
        <v>0</v>
      </c>
      <c r="W1204" s="253">
        <v>0</v>
      </c>
      <c r="X1204" s="253">
        <v>0</v>
      </c>
      <c r="Y1204" s="253">
        <v>0</v>
      </c>
    </row>
    <row r="1205" spans="4:25" hidden="1" outlineLevel="1">
      <c r="D1205" s="246" t="s">
        <v>2408</v>
      </c>
      <c r="E1205" s="246" t="s">
        <v>49</v>
      </c>
      <c r="F1205" s="246" t="s">
        <v>465</v>
      </c>
      <c r="H1205" s="246" t="s">
        <v>466</v>
      </c>
      <c r="I1205" s="246" t="s">
        <v>2409</v>
      </c>
      <c r="J1205" s="246" t="s">
        <v>774</v>
      </c>
      <c r="L1205" s="258">
        <v>0</v>
      </c>
      <c r="M1205" s="253"/>
      <c r="N1205" s="253">
        <v>0</v>
      </c>
      <c r="O1205" s="253">
        <v>0</v>
      </c>
      <c r="P1205" s="253">
        <v>0</v>
      </c>
      <c r="Q1205" s="253">
        <v>0</v>
      </c>
      <c r="R1205" s="253">
        <v>0</v>
      </c>
      <c r="S1205" s="253">
        <v>0</v>
      </c>
      <c r="T1205" s="253">
        <v>0</v>
      </c>
      <c r="U1205" s="253">
        <v>0</v>
      </c>
      <c r="V1205" s="253">
        <v>0</v>
      </c>
      <c r="W1205" s="253">
        <v>0</v>
      </c>
      <c r="X1205" s="253">
        <v>0</v>
      </c>
      <c r="Y1205" s="253">
        <v>0</v>
      </c>
    </row>
    <row r="1206" spans="4:25" hidden="1" outlineLevel="1">
      <c r="D1206" s="246" t="s">
        <v>1071</v>
      </c>
      <c r="E1206" s="246" t="s">
        <v>49</v>
      </c>
      <c r="F1206" s="246" t="s">
        <v>465</v>
      </c>
      <c r="H1206" s="246" t="s">
        <v>466</v>
      </c>
      <c r="I1206" s="246" t="s">
        <v>1072</v>
      </c>
      <c r="J1206" s="246" t="s">
        <v>429</v>
      </c>
      <c r="L1206" s="258">
        <v>0</v>
      </c>
      <c r="M1206" s="253"/>
      <c r="N1206" s="253">
        <v>0</v>
      </c>
      <c r="O1206" s="253">
        <v>0</v>
      </c>
      <c r="P1206" s="253">
        <v>0</v>
      </c>
      <c r="Q1206" s="253">
        <v>0</v>
      </c>
      <c r="R1206" s="253">
        <v>0</v>
      </c>
      <c r="S1206" s="253">
        <v>0</v>
      </c>
      <c r="T1206" s="253">
        <v>0</v>
      </c>
      <c r="U1206" s="253">
        <v>0</v>
      </c>
      <c r="V1206" s="253">
        <v>0</v>
      </c>
      <c r="W1206" s="253">
        <v>0</v>
      </c>
      <c r="X1206" s="253">
        <v>0</v>
      </c>
      <c r="Y1206" s="253">
        <v>0</v>
      </c>
    </row>
    <row r="1207" spans="4:25" hidden="1" outlineLevel="1">
      <c r="D1207" s="246" t="s">
        <v>1582</v>
      </c>
      <c r="E1207" s="246" t="s">
        <v>49</v>
      </c>
      <c r="F1207" s="246" t="s">
        <v>465</v>
      </c>
      <c r="H1207" s="246" t="s">
        <v>466</v>
      </c>
      <c r="I1207" s="246" t="s">
        <v>1583</v>
      </c>
      <c r="J1207" s="246" t="s">
        <v>105</v>
      </c>
      <c r="L1207" s="258">
        <v>0</v>
      </c>
      <c r="M1207" s="253"/>
      <c r="N1207" s="253">
        <v>0</v>
      </c>
      <c r="O1207" s="253">
        <v>0</v>
      </c>
      <c r="P1207" s="253">
        <v>0</v>
      </c>
      <c r="Q1207" s="253">
        <v>0</v>
      </c>
      <c r="R1207" s="253">
        <v>0</v>
      </c>
      <c r="S1207" s="253">
        <v>0</v>
      </c>
      <c r="T1207" s="253">
        <v>0</v>
      </c>
      <c r="U1207" s="253">
        <v>0</v>
      </c>
      <c r="V1207" s="253">
        <v>0</v>
      </c>
      <c r="W1207" s="253">
        <v>0</v>
      </c>
      <c r="X1207" s="253">
        <v>0</v>
      </c>
      <c r="Y1207" s="253">
        <v>0</v>
      </c>
    </row>
    <row r="1208" spans="4:25" hidden="1" outlineLevel="1">
      <c r="D1208" s="246" t="s">
        <v>2410</v>
      </c>
      <c r="E1208" s="246" t="s">
        <v>49</v>
      </c>
      <c r="F1208" s="246" t="s">
        <v>465</v>
      </c>
      <c r="H1208" s="246" t="s">
        <v>466</v>
      </c>
      <c r="I1208" s="246" t="s">
        <v>2411</v>
      </c>
      <c r="J1208" s="246" t="s">
        <v>774</v>
      </c>
      <c r="L1208" s="258">
        <v>0</v>
      </c>
      <c r="M1208" s="253"/>
      <c r="N1208" s="253">
        <v>0</v>
      </c>
      <c r="O1208" s="253">
        <v>0</v>
      </c>
      <c r="P1208" s="253">
        <v>0</v>
      </c>
      <c r="Q1208" s="253">
        <v>0</v>
      </c>
      <c r="R1208" s="253">
        <v>0</v>
      </c>
      <c r="S1208" s="253">
        <v>0</v>
      </c>
      <c r="T1208" s="253">
        <v>0</v>
      </c>
      <c r="U1208" s="253">
        <v>0</v>
      </c>
      <c r="V1208" s="253">
        <v>0</v>
      </c>
      <c r="W1208" s="253">
        <v>0</v>
      </c>
      <c r="X1208" s="253">
        <v>0</v>
      </c>
      <c r="Y1208" s="253">
        <v>0</v>
      </c>
    </row>
    <row r="1209" spans="4:25" hidden="1" outlineLevel="1">
      <c r="D1209" s="246" t="s">
        <v>2412</v>
      </c>
      <c r="E1209" s="246" t="s">
        <v>49</v>
      </c>
      <c r="F1209" s="246" t="s">
        <v>465</v>
      </c>
      <c r="H1209" s="246" t="s">
        <v>466</v>
      </c>
      <c r="I1209" s="246" t="s">
        <v>2413</v>
      </c>
      <c r="J1209" s="246" t="s">
        <v>110</v>
      </c>
      <c r="L1209" s="258">
        <v>0</v>
      </c>
      <c r="M1209" s="253"/>
      <c r="N1209" s="253">
        <v>0</v>
      </c>
      <c r="O1209" s="253">
        <v>0</v>
      </c>
      <c r="P1209" s="253">
        <v>0</v>
      </c>
      <c r="Q1209" s="253">
        <v>0</v>
      </c>
      <c r="R1209" s="253">
        <v>0</v>
      </c>
      <c r="S1209" s="253">
        <v>0</v>
      </c>
      <c r="T1209" s="253">
        <v>0</v>
      </c>
      <c r="U1209" s="253">
        <v>0</v>
      </c>
      <c r="V1209" s="253">
        <v>0</v>
      </c>
      <c r="W1209" s="253">
        <v>0</v>
      </c>
      <c r="X1209" s="253">
        <v>0</v>
      </c>
      <c r="Y1209" s="253">
        <v>0</v>
      </c>
    </row>
    <row r="1210" spans="4:25" hidden="1" outlineLevel="1">
      <c r="D1210" s="246" t="s">
        <v>1073</v>
      </c>
      <c r="E1210" s="246" t="s">
        <v>49</v>
      </c>
      <c r="F1210" s="246" t="s">
        <v>465</v>
      </c>
      <c r="H1210" s="246" t="s">
        <v>466</v>
      </c>
      <c r="I1210" s="246" t="s">
        <v>1074</v>
      </c>
      <c r="J1210" s="246" t="s">
        <v>429</v>
      </c>
      <c r="L1210" s="258">
        <v>0</v>
      </c>
      <c r="M1210" s="253"/>
      <c r="N1210" s="253">
        <v>0</v>
      </c>
      <c r="O1210" s="253">
        <v>0</v>
      </c>
      <c r="P1210" s="253">
        <v>0</v>
      </c>
      <c r="Q1210" s="253">
        <v>0</v>
      </c>
      <c r="R1210" s="253">
        <v>0</v>
      </c>
      <c r="S1210" s="253">
        <v>0</v>
      </c>
      <c r="T1210" s="253">
        <v>0</v>
      </c>
      <c r="U1210" s="253">
        <v>0</v>
      </c>
      <c r="V1210" s="253">
        <v>0</v>
      </c>
      <c r="W1210" s="253">
        <v>0</v>
      </c>
      <c r="X1210" s="253">
        <v>0</v>
      </c>
      <c r="Y1210" s="253">
        <v>0</v>
      </c>
    </row>
    <row r="1211" spans="4:25" hidden="1" outlineLevel="1">
      <c r="D1211" s="246" t="s">
        <v>1075</v>
      </c>
      <c r="E1211" s="246" t="s">
        <v>48</v>
      </c>
      <c r="F1211" s="246" t="s">
        <v>465</v>
      </c>
      <c r="H1211" s="246" t="s">
        <v>466</v>
      </c>
      <c r="I1211" s="246" t="s">
        <v>1076</v>
      </c>
      <c r="J1211" s="246" t="s">
        <v>109</v>
      </c>
      <c r="L1211" s="258">
        <v>20933.599999999999</v>
      </c>
      <c r="M1211" s="253"/>
      <c r="N1211" s="253">
        <v>0</v>
      </c>
      <c r="O1211" s="253">
        <v>5907.1</v>
      </c>
      <c r="P1211" s="253">
        <v>6264</v>
      </c>
      <c r="Q1211" s="253">
        <v>0</v>
      </c>
      <c r="R1211" s="253">
        <v>0</v>
      </c>
      <c r="S1211" s="253">
        <v>1095</v>
      </c>
      <c r="T1211" s="253">
        <v>904</v>
      </c>
      <c r="U1211" s="253">
        <v>0</v>
      </c>
      <c r="V1211" s="253">
        <v>0</v>
      </c>
      <c r="W1211" s="253">
        <v>0</v>
      </c>
      <c r="X1211" s="253">
        <v>4209.5</v>
      </c>
      <c r="Y1211" s="253">
        <v>2554</v>
      </c>
    </row>
    <row r="1212" spans="4:25" hidden="1" outlineLevel="1">
      <c r="D1212" s="246" t="s">
        <v>1077</v>
      </c>
      <c r="E1212" s="246" t="s">
        <v>49</v>
      </c>
      <c r="F1212" s="246" t="s">
        <v>465</v>
      </c>
      <c r="H1212" s="246" t="s">
        <v>466</v>
      </c>
      <c r="I1212" s="246" t="s">
        <v>1078</v>
      </c>
      <c r="J1212" s="246" t="s">
        <v>429</v>
      </c>
      <c r="L1212" s="258">
        <v>0</v>
      </c>
      <c r="M1212" s="253"/>
      <c r="N1212" s="253">
        <v>0</v>
      </c>
      <c r="O1212" s="253">
        <v>0</v>
      </c>
      <c r="P1212" s="253">
        <v>0</v>
      </c>
      <c r="Q1212" s="253">
        <v>0</v>
      </c>
      <c r="R1212" s="253">
        <v>0</v>
      </c>
      <c r="S1212" s="253">
        <v>0</v>
      </c>
      <c r="T1212" s="253">
        <v>0</v>
      </c>
      <c r="U1212" s="253">
        <v>0</v>
      </c>
      <c r="V1212" s="253">
        <v>0</v>
      </c>
      <c r="W1212" s="253">
        <v>0</v>
      </c>
      <c r="X1212" s="253">
        <v>0</v>
      </c>
      <c r="Y1212" s="253">
        <v>0</v>
      </c>
    </row>
    <row r="1213" spans="4:25" hidden="1" outlineLevel="1">
      <c r="D1213" s="246" t="s">
        <v>2414</v>
      </c>
      <c r="E1213" s="246" t="s">
        <v>49</v>
      </c>
      <c r="F1213" s="246" t="s">
        <v>465</v>
      </c>
      <c r="H1213" s="246" t="s">
        <v>466</v>
      </c>
      <c r="I1213" s="246" t="s">
        <v>2415</v>
      </c>
      <c r="J1213" s="246" t="s">
        <v>472</v>
      </c>
      <c r="L1213" s="258">
        <v>0</v>
      </c>
      <c r="M1213" s="253"/>
      <c r="N1213" s="253">
        <v>0</v>
      </c>
      <c r="O1213" s="253">
        <v>0</v>
      </c>
      <c r="P1213" s="253">
        <v>0</v>
      </c>
      <c r="Q1213" s="253">
        <v>0</v>
      </c>
      <c r="R1213" s="253">
        <v>0</v>
      </c>
      <c r="S1213" s="253">
        <v>0</v>
      </c>
      <c r="T1213" s="253">
        <v>0</v>
      </c>
      <c r="U1213" s="253">
        <v>0</v>
      </c>
      <c r="V1213" s="253">
        <v>0</v>
      </c>
      <c r="W1213" s="253">
        <v>0</v>
      </c>
      <c r="X1213" s="253">
        <v>0</v>
      </c>
      <c r="Y1213" s="253">
        <v>0</v>
      </c>
    </row>
    <row r="1214" spans="4:25" hidden="1" outlineLevel="1">
      <c r="D1214" s="246" t="s">
        <v>3243</v>
      </c>
      <c r="E1214" s="246" t="s">
        <v>2574</v>
      </c>
      <c r="F1214" s="246" t="s">
        <v>465</v>
      </c>
      <c r="H1214" s="246" t="s">
        <v>466</v>
      </c>
      <c r="I1214" s="246" t="s">
        <v>3244</v>
      </c>
      <c r="J1214" s="246" t="s">
        <v>471</v>
      </c>
      <c r="L1214" s="258">
        <v>1737.5</v>
      </c>
      <c r="M1214" s="253"/>
      <c r="N1214" s="253"/>
      <c r="O1214" s="253"/>
      <c r="P1214" s="253"/>
      <c r="Q1214" s="253">
        <v>0</v>
      </c>
      <c r="R1214" s="253">
        <v>0</v>
      </c>
      <c r="S1214" s="253">
        <v>0</v>
      </c>
      <c r="T1214" s="253">
        <v>0</v>
      </c>
      <c r="U1214" s="253">
        <v>0</v>
      </c>
      <c r="V1214" s="253">
        <v>662.5</v>
      </c>
      <c r="W1214" s="253">
        <v>0</v>
      </c>
      <c r="X1214" s="253">
        <v>690</v>
      </c>
      <c r="Y1214" s="253">
        <v>385</v>
      </c>
    </row>
    <row r="1215" spans="4:25" hidden="1" outlineLevel="1">
      <c r="D1215" s="246" t="s">
        <v>1079</v>
      </c>
      <c r="E1215" s="246" t="s">
        <v>49</v>
      </c>
      <c r="F1215" s="246" t="s">
        <v>465</v>
      </c>
      <c r="H1215" s="246" t="s">
        <v>466</v>
      </c>
      <c r="I1215" s="246" t="s">
        <v>1080</v>
      </c>
      <c r="J1215" s="246" t="s">
        <v>430</v>
      </c>
      <c r="L1215" s="258">
        <v>0</v>
      </c>
      <c r="M1215" s="253"/>
      <c r="N1215" s="253">
        <v>0</v>
      </c>
      <c r="O1215" s="253">
        <v>0</v>
      </c>
      <c r="P1215" s="253">
        <v>0</v>
      </c>
      <c r="Q1215" s="253">
        <v>0</v>
      </c>
      <c r="R1215" s="253">
        <v>0</v>
      </c>
      <c r="S1215" s="253">
        <v>0</v>
      </c>
      <c r="T1215" s="253">
        <v>0</v>
      </c>
      <c r="U1215" s="253">
        <v>0</v>
      </c>
      <c r="V1215" s="253">
        <v>0</v>
      </c>
      <c r="W1215" s="253">
        <v>0</v>
      </c>
      <c r="X1215" s="253">
        <v>0</v>
      </c>
      <c r="Y1215" s="253">
        <v>0</v>
      </c>
    </row>
    <row r="1216" spans="4:25" hidden="1" outlineLevel="1">
      <c r="D1216" s="246" t="s">
        <v>1584</v>
      </c>
      <c r="E1216" s="246" t="s">
        <v>2574</v>
      </c>
      <c r="F1216" s="246" t="s">
        <v>465</v>
      </c>
      <c r="H1216" s="246" t="s">
        <v>466</v>
      </c>
      <c r="I1216" s="246" t="s">
        <v>3033</v>
      </c>
      <c r="J1216" s="246" t="s">
        <v>471</v>
      </c>
      <c r="L1216" s="258">
        <v>41239.853000000003</v>
      </c>
      <c r="M1216" s="253"/>
      <c r="N1216" s="253">
        <v>3925.45</v>
      </c>
      <c r="O1216" s="253">
        <v>3324.5</v>
      </c>
      <c r="P1216" s="253">
        <v>4974.5</v>
      </c>
      <c r="Q1216" s="253">
        <v>2678</v>
      </c>
      <c r="R1216" s="253">
        <v>5062</v>
      </c>
      <c r="S1216" s="253">
        <v>0</v>
      </c>
      <c r="T1216" s="253">
        <v>5462.8</v>
      </c>
      <c r="U1216" s="253">
        <v>2455</v>
      </c>
      <c r="V1216" s="253">
        <v>7349.7030000000004</v>
      </c>
      <c r="W1216" s="253">
        <v>1620</v>
      </c>
      <c r="X1216" s="253">
        <v>4387.8999999999996</v>
      </c>
      <c r="Y1216" s="253">
        <v>0</v>
      </c>
    </row>
    <row r="1217" spans="4:25" hidden="1" outlineLevel="1">
      <c r="D1217" s="246" t="s">
        <v>2180</v>
      </c>
      <c r="E1217" s="246" t="s">
        <v>49</v>
      </c>
      <c r="F1217" s="246" t="s">
        <v>465</v>
      </c>
      <c r="H1217" s="246" t="s">
        <v>466</v>
      </c>
      <c r="I1217" s="246" t="s">
        <v>2181</v>
      </c>
      <c r="J1217" s="246" t="s">
        <v>430</v>
      </c>
      <c r="L1217" s="258">
        <v>0</v>
      </c>
      <c r="M1217" s="253"/>
      <c r="N1217" s="253">
        <v>0</v>
      </c>
      <c r="O1217" s="253">
        <v>0</v>
      </c>
      <c r="P1217" s="253">
        <v>0</v>
      </c>
      <c r="Q1217" s="253">
        <v>0</v>
      </c>
      <c r="R1217" s="253">
        <v>0</v>
      </c>
      <c r="S1217" s="253">
        <v>0</v>
      </c>
      <c r="T1217" s="253">
        <v>0</v>
      </c>
      <c r="U1217" s="253">
        <v>0</v>
      </c>
      <c r="V1217" s="253">
        <v>0</v>
      </c>
      <c r="W1217" s="253">
        <v>0</v>
      </c>
      <c r="X1217" s="253">
        <v>0</v>
      </c>
      <c r="Y1217" s="253">
        <v>0</v>
      </c>
    </row>
    <row r="1218" spans="4:25" hidden="1" outlineLevel="1">
      <c r="D1218" s="246" t="s">
        <v>1081</v>
      </c>
      <c r="E1218" s="246" t="s">
        <v>49</v>
      </c>
      <c r="F1218" s="246" t="s">
        <v>465</v>
      </c>
      <c r="H1218" s="246" t="s">
        <v>466</v>
      </c>
      <c r="I1218" s="246" t="s">
        <v>1082</v>
      </c>
      <c r="J1218" s="246" t="s">
        <v>430</v>
      </c>
      <c r="L1218" s="258">
        <v>0</v>
      </c>
      <c r="M1218" s="253"/>
      <c r="N1218" s="253">
        <v>0</v>
      </c>
      <c r="O1218" s="253">
        <v>0</v>
      </c>
      <c r="P1218" s="253">
        <v>0</v>
      </c>
      <c r="Q1218" s="253">
        <v>0</v>
      </c>
      <c r="R1218" s="253">
        <v>0</v>
      </c>
      <c r="S1218" s="253">
        <v>0</v>
      </c>
      <c r="T1218" s="253">
        <v>0</v>
      </c>
      <c r="U1218" s="253">
        <v>0</v>
      </c>
      <c r="V1218" s="253">
        <v>0</v>
      </c>
      <c r="W1218" s="253">
        <v>0</v>
      </c>
      <c r="X1218" s="253">
        <v>0</v>
      </c>
      <c r="Y1218" s="253">
        <v>0</v>
      </c>
    </row>
    <row r="1219" spans="4:25" hidden="1" outlineLevel="1">
      <c r="D1219" s="246" t="s">
        <v>1585</v>
      </c>
      <c r="E1219" s="246" t="s">
        <v>49</v>
      </c>
      <c r="F1219" s="246" t="s">
        <v>465</v>
      </c>
      <c r="H1219" s="246" t="s">
        <v>466</v>
      </c>
      <c r="I1219" s="246" t="s">
        <v>1586</v>
      </c>
      <c r="J1219" s="246" t="s">
        <v>105</v>
      </c>
      <c r="L1219" s="258">
        <v>0</v>
      </c>
      <c r="M1219" s="253"/>
      <c r="N1219" s="253">
        <v>0</v>
      </c>
      <c r="O1219" s="253">
        <v>0</v>
      </c>
      <c r="P1219" s="253">
        <v>0</v>
      </c>
      <c r="Q1219" s="253">
        <v>0</v>
      </c>
      <c r="R1219" s="253">
        <v>0</v>
      </c>
      <c r="S1219" s="253">
        <v>0</v>
      </c>
      <c r="T1219" s="253">
        <v>0</v>
      </c>
      <c r="U1219" s="253">
        <v>0</v>
      </c>
      <c r="V1219" s="253">
        <v>0</v>
      </c>
      <c r="W1219" s="253">
        <v>0</v>
      </c>
      <c r="X1219" s="253">
        <v>0</v>
      </c>
      <c r="Y1219" s="253">
        <v>0</v>
      </c>
    </row>
    <row r="1220" spans="4:25" hidden="1" outlineLevel="1">
      <c r="D1220" s="246" t="s">
        <v>2182</v>
      </c>
      <c r="E1220" s="246" t="s">
        <v>49</v>
      </c>
      <c r="F1220" s="246" t="s">
        <v>465</v>
      </c>
      <c r="H1220" s="246" t="s">
        <v>466</v>
      </c>
      <c r="I1220" s="246" t="s">
        <v>2183</v>
      </c>
      <c r="J1220" s="246" t="s">
        <v>482</v>
      </c>
      <c r="L1220" s="258">
        <v>0</v>
      </c>
      <c r="M1220" s="253"/>
      <c r="N1220" s="253">
        <v>0</v>
      </c>
      <c r="O1220" s="253">
        <v>0</v>
      </c>
      <c r="P1220" s="253">
        <v>0</v>
      </c>
      <c r="Q1220" s="253">
        <v>0</v>
      </c>
      <c r="R1220" s="253">
        <v>0</v>
      </c>
      <c r="S1220" s="253">
        <v>0</v>
      </c>
      <c r="T1220" s="253">
        <v>0</v>
      </c>
      <c r="U1220" s="253">
        <v>0</v>
      </c>
      <c r="V1220" s="253">
        <v>0</v>
      </c>
      <c r="W1220" s="253">
        <v>0</v>
      </c>
      <c r="X1220" s="253">
        <v>0</v>
      </c>
      <c r="Y1220" s="253">
        <v>0</v>
      </c>
    </row>
    <row r="1221" spans="4:25" hidden="1" outlineLevel="1">
      <c r="D1221" s="246" t="s">
        <v>1083</v>
      </c>
      <c r="E1221" s="246" t="s">
        <v>49</v>
      </c>
      <c r="F1221" s="246" t="s">
        <v>465</v>
      </c>
      <c r="H1221" s="246" t="s">
        <v>466</v>
      </c>
      <c r="I1221" s="246" t="s">
        <v>1084</v>
      </c>
      <c r="J1221" s="246" t="s">
        <v>430</v>
      </c>
      <c r="L1221" s="258">
        <v>0</v>
      </c>
      <c r="M1221" s="253"/>
      <c r="N1221" s="253">
        <v>0</v>
      </c>
      <c r="O1221" s="253">
        <v>0</v>
      </c>
      <c r="P1221" s="253">
        <v>0</v>
      </c>
      <c r="Q1221" s="253">
        <v>0</v>
      </c>
      <c r="R1221" s="253">
        <v>0</v>
      </c>
      <c r="S1221" s="253">
        <v>0</v>
      </c>
      <c r="T1221" s="253">
        <v>0</v>
      </c>
      <c r="U1221" s="253">
        <v>0</v>
      </c>
      <c r="V1221" s="253">
        <v>0</v>
      </c>
      <c r="W1221" s="253">
        <v>0</v>
      </c>
      <c r="X1221" s="253">
        <v>0</v>
      </c>
      <c r="Y1221" s="253">
        <v>0</v>
      </c>
    </row>
    <row r="1222" spans="4:25" hidden="1" outlineLevel="1">
      <c r="D1222" s="246" t="s">
        <v>1085</v>
      </c>
      <c r="E1222" s="246" t="s">
        <v>49</v>
      </c>
      <c r="F1222" s="246" t="s">
        <v>465</v>
      </c>
      <c r="H1222" s="246" t="s">
        <v>466</v>
      </c>
      <c r="I1222" s="246" t="s">
        <v>1086</v>
      </c>
      <c r="J1222" s="246" t="s">
        <v>429</v>
      </c>
      <c r="L1222" s="258">
        <v>0</v>
      </c>
      <c r="M1222" s="253"/>
      <c r="N1222" s="253">
        <v>0</v>
      </c>
      <c r="O1222" s="253">
        <v>0</v>
      </c>
      <c r="P1222" s="253">
        <v>0</v>
      </c>
      <c r="Q1222" s="253">
        <v>0</v>
      </c>
      <c r="R1222" s="253">
        <v>0</v>
      </c>
      <c r="S1222" s="253">
        <v>0</v>
      </c>
      <c r="T1222" s="253">
        <v>0</v>
      </c>
      <c r="U1222" s="253">
        <v>0</v>
      </c>
      <c r="V1222" s="253">
        <v>0</v>
      </c>
      <c r="W1222" s="253">
        <v>0</v>
      </c>
      <c r="X1222" s="253">
        <v>0</v>
      </c>
      <c r="Y1222" s="253">
        <v>0</v>
      </c>
    </row>
    <row r="1223" spans="4:25" hidden="1" outlineLevel="1">
      <c r="D1223" s="246" t="s">
        <v>1087</v>
      </c>
      <c r="E1223" s="246" t="s">
        <v>49</v>
      </c>
      <c r="F1223" s="246" t="s">
        <v>465</v>
      </c>
      <c r="H1223" s="246" t="s">
        <v>466</v>
      </c>
      <c r="I1223" s="246" t="s">
        <v>1088</v>
      </c>
      <c r="J1223" s="246" t="s">
        <v>110</v>
      </c>
      <c r="L1223" s="258">
        <v>0</v>
      </c>
      <c r="M1223" s="253"/>
      <c r="N1223" s="253">
        <v>0</v>
      </c>
      <c r="O1223" s="253">
        <v>0</v>
      </c>
      <c r="P1223" s="253">
        <v>0</v>
      </c>
      <c r="Q1223" s="253">
        <v>0</v>
      </c>
      <c r="R1223" s="253">
        <v>0</v>
      </c>
      <c r="S1223" s="253">
        <v>0</v>
      </c>
      <c r="T1223" s="253">
        <v>0</v>
      </c>
      <c r="U1223" s="253">
        <v>0</v>
      </c>
      <c r="V1223" s="253">
        <v>0</v>
      </c>
      <c r="W1223" s="253">
        <v>0</v>
      </c>
      <c r="X1223" s="253">
        <v>0</v>
      </c>
      <c r="Y1223" s="253">
        <v>0</v>
      </c>
    </row>
    <row r="1224" spans="4:25" hidden="1" outlineLevel="1">
      <c r="D1224" s="246" t="s">
        <v>2184</v>
      </c>
      <c r="E1224" s="246" t="s">
        <v>49</v>
      </c>
      <c r="F1224" s="246" t="s">
        <v>465</v>
      </c>
      <c r="H1224" s="246" t="s">
        <v>466</v>
      </c>
      <c r="I1224" s="246" t="s">
        <v>2185</v>
      </c>
      <c r="J1224" s="246" t="s">
        <v>19</v>
      </c>
      <c r="L1224" s="258">
        <v>0</v>
      </c>
      <c r="M1224" s="253"/>
      <c r="N1224" s="253">
        <v>0</v>
      </c>
      <c r="O1224" s="253">
        <v>0</v>
      </c>
      <c r="P1224" s="253">
        <v>0</v>
      </c>
      <c r="Q1224" s="253">
        <v>0</v>
      </c>
      <c r="R1224" s="253">
        <v>0</v>
      </c>
      <c r="S1224" s="253">
        <v>0</v>
      </c>
      <c r="T1224" s="253">
        <v>0</v>
      </c>
      <c r="U1224" s="253">
        <v>0</v>
      </c>
      <c r="V1224" s="253">
        <v>0</v>
      </c>
      <c r="W1224" s="253">
        <v>0</v>
      </c>
      <c r="X1224" s="253">
        <v>0</v>
      </c>
      <c r="Y1224" s="253">
        <v>0</v>
      </c>
    </row>
    <row r="1225" spans="4:25" hidden="1" outlineLevel="1">
      <c r="D1225" s="246" t="s">
        <v>1089</v>
      </c>
      <c r="E1225" s="246" t="s">
        <v>49</v>
      </c>
      <c r="F1225" s="246" t="s">
        <v>465</v>
      </c>
      <c r="H1225" s="246" t="s">
        <v>466</v>
      </c>
      <c r="I1225" s="246" t="s">
        <v>1090</v>
      </c>
      <c r="J1225" s="246" t="s">
        <v>110</v>
      </c>
      <c r="L1225" s="258">
        <v>0</v>
      </c>
      <c r="M1225" s="253"/>
      <c r="N1225" s="253">
        <v>0</v>
      </c>
      <c r="O1225" s="253">
        <v>0</v>
      </c>
      <c r="P1225" s="253">
        <v>0</v>
      </c>
      <c r="Q1225" s="253">
        <v>0</v>
      </c>
      <c r="R1225" s="253">
        <v>0</v>
      </c>
      <c r="S1225" s="253">
        <v>0</v>
      </c>
      <c r="T1225" s="253">
        <v>0</v>
      </c>
      <c r="U1225" s="253">
        <v>0</v>
      </c>
      <c r="V1225" s="253">
        <v>0</v>
      </c>
      <c r="W1225" s="253">
        <v>0</v>
      </c>
      <c r="X1225" s="253">
        <v>0</v>
      </c>
      <c r="Y1225" s="253">
        <v>0</v>
      </c>
    </row>
    <row r="1226" spans="4:25" hidden="1" outlineLevel="1">
      <c r="D1226" s="246" t="s">
        <v>1091</v>
      </c>
      <c r="E1226" s="246" t="s">
        <v>49</v>
      </c>
      <c r="F1226" s="246" t="s">
        <v>465</v>
      </c>
      <c r="H1226" s="246" t="s">
        <v>466</v>
      </c>
      <c r="I1226" s="246" t="s">
        <v>1092</v>
      </c>
      <c r="J1226" s="246" t="s">
        <v>110</v>
      </c>
      <c r="L1226" s="258">
        <v>0</v>
      </c>
      <c r="M1226" s="253"/>
      <c r="N1226" s="253">
        <v>0</v>
      </c>
      <c r="O1226" s="253">
        <v>0</v>
      </c>
      <c r="P1226" s="253">
        <v>0</v>
      </c>
      <c r="Q1226" s="253">
        <v>0</v>
      </c>
      <c r="R1226" s="253">
        <v>0</v>
      </c>
      <c r="S1226" s="253">
        <v>0</v>
      </c>
      <c r="T1226" s="253">
        <v>0</v>
      </c>
      <c r="U1226" s="253">
        <v>0</v>
      </c>
      <c r="V1226" s="253">
        <v>0</v>
      </c>
      <c r="W1226" s="253">
        <v>0</v>
      </c>
      <c r="X1226" s="253">
        <v>0</v>
      </c>
      <c r="Y1226" s="253">
        <v>0</v>
      </c>
    </row>
    <row r="1227" spans="4:25" hidden="1" outlineLevel="1">
      <c r="D1227" s="246" t="s">
        <v>2186</v>
      </c>
      <c r="E1227" s="246" t="s">
        <v>49</v>
      </c>
      <c r="F1227" s="246" t="s">
        <v>465</v>
      </c>
      <c r="H1227" s="246" t="s">
        <v>466</v>
      </c>
      <c r="I1227" s="246" t="s">
        <v>2187</v>
      </c>
      <c r="J1227" s="246" t="s">
        <v>106</v>
      </c>
      <c r="L1227" s="258">
        <v>0</v>
      </c>
      <c r="M1227" s="253"/>
      <c r="N1227" s="253">
        <v>0</v>
      </c>
      <c r="O1227" s="253">
        <v>0</v>
      </c>
      <c r="P1227" s="253">
        <v>0</v>
      </c>
      <c r="Q1227" s="253">
        <v>0</v>
      </c>
      <c r="R1227" s="253">
        <v>0</v>
      </c>
      <c r="S1227" s="253">
        <v>0</v>
      </c>
      <c r="T1227" s="253">
        <v>0</v>
      </c>
      <c r="U1227" s="253">
        <v>0</v>
      </c>
      <c r="V1227" s="253">
        <v>0</v>
      </c>
      <c r="W1227" s="253">
        <v>0</v>
      </c>
      <c r="X1227" s="253">
        <v>0</v>
      </c>
      <c r="Y1227" s="253">
        <v>0</v>
      </c>
    </row>
    <row r="1228" spans="4:25" hidden="1" outlineLevel="1">
      <c r="D1228" s="246" t="s">
        <v>2416</v>
      </c>
      <c r="E1228" s="246" t="s">
        <v>49</v>
      </c>
      <c r="F1228" s="246" t="s">
        <v>465</v>
      </c>
      <c r="H1228" s="246" t="s">
        <v>466</v>
      </c>
      <c r="I1228" s="246" t="s">
        <v>2417</v>
      </c>
      <c r="J1228" s="246" t="s">
        <v>110</v>
      </c>
      <c r="L1228" s="258">
        <v>0</v>
      </c>
      <c r="M1228" s="253"/>
      <c r="N1228" s="253">
        <v>0</v>
      </c>
      <c r="O1228" s="253">
        <v>0</v>
      </c>
      <c r="P1228" s="253">
        <v>0</v>
      </c>
      <c r="Q1228" s="253">
        <v>0</v>
      </c>
      <c r="R1228" s="253">
        <v>0</v>
      </c>
      <c r="S1228" s="253">
        <v>0</v>
      </c>
      <c r="T1228" s="253">
        <v>0</v>
      </c>
      <c r="U1228" s="253">
        <v>0</v>
      </c>
      <c r="V1228" s="253">
        <v>0</v>
      </c>
      <c r="W1228" s="253">
        <v>0</v>
      </c>
      <c r="X1228" s="253">
        <v>0</v>
      </c>
      <c r="Y1228" s="253">
        <v>0</v>
      </c>
    </row>
    <row r="1229" spans="4:25" hidden="1" outlineLevel="1">
      <c r="D1229" s="246" t="s">
        <v>1093</v>
      </c>
      <c r="E1229" s="246" t="s">
        <v>50</v>
      </c>
      <c r="F1229" s="246" t="s">
        <v>465</v>
      </c>
      <c r="H1229" s="246" t="s">
        <v>466</v>
      </c>
      <c r="I1229" s="246" t="s">
        <v>1094</v>
      </c>
      <c r="J1229" s="246" t="s">
        <v>108</v>
      </c>
      <c r="L1229" s="258">
        <v>0</v>
      </c>
      <c r="M1229" s="253"/>
      <c r="N1229" s="253">
        <v>0</v>
      </c>
      <c r="O1229" s="253">
        <v>0</v>
      </c>
      <c r="P1229" s="253">
        <v>0</v>
      </c>
      <c r="Q1229" s="253">
        <v>0</v>
      </c>
      <c r="R1229" s="253">
        <v>0</v>
      </c>
      <c r="S1229" s="253">
        <v>0</v>
      </c>
      <c r="T1229" s="253">
        <v>0</v>
      </c>
      <c r="U1229" s="253">
        <v>0</v>
      </c>
      <c r="V1229" s="253">
        <v>0</v>
      </c>
      <c r="W1229" s="253">
        <v>0</v>
      </c>
      <c r="X1229" s="253">
        <v>0</v>
      </c>
      <c r="Y1229" s="253">
        <v>0</v>
      </c>
    </row>
    <row r="1230" spans="4:25" hidden="1" outlineLevel="1">
      <c r="D1230" s="246" t="s">
        <v>1095</v>
      </c>
      <c r="E1230" s="246" t="s">
        <v>48</v>
      </c>
      <c r="F1230" s="246" t="s">
        <v>465</v>
      </c>
      <c r="H1230" s="246" t="s">
        <v>466</v>
      </c>
      <c r="I1230" s="246" t="s">
        <v>1096</v>
      </c>
      <c r="J1230" s="246" t="s">
        <v>109</v>
      </c>
      <c r="L1230" s="258">
        <v>174063.38</v>
      </c>
      <c r="M1230" s="253"/>
      <c r="N1230" s="253">
        <v>0</v>
      </c>
      <c r="O1230" s="253">
        <v>0</v>
      </c>
      <c r="P1230" s="253">
        <v>0</v>
      </c>
      <c r="Q1230" s="253">
        <v>0</v>
      </c>
      <c r="R1230" s="253">
        <v>42487.3</v>
      </c>
      <c r="S1230" s="253">
        <v>45984</v>
      </c>
      <c r="T1230" s="253">
        <v>0</v>
      </c>
      <c r="U1230" s="253">
        <v>0</v>
      </c>
      <c r="V1230" s="253">
        <v>58972.800000000003</v>
      </c>
      <c r="W1230" s="253">
        <v>6494.4</v>
      </c>
      <c r="X1230" s="253">
        <v>0</v>
      </c>
      <c r="Y1230" s="253">
        <v>20124.88</v>
      </c>
    </row>
    <row r="1231" spans="4:25" hidden="1" outlineLevel="1">
      <c r="D1231" s="246" t="s">
        <v>1587</v>
      </c>
      <c r="E1231" s="246" t="s">
        <v>49</v>
      </c>
      <c r="F1231" s="246" t="s">
        <v>465</v>
      </c>
      <c r="H1231" s="246" t="s">
        <v>466</v>
      </c>
      <c r="I1231" s="246" t="s">
        <v>1588</v>
      </c>
      <c r="J1231" s="246" t="s">
        <v>105</v>
      </c>
      <c r="L1231" s="258">
        <v>0</v>
      </c>
      <c r="M1231" s="253"/>
      <c r="N1231" s="253">
        <v>0</v>
      </c>
      <c r="O1231" s="253">
        <v>0</v>
      </c>
      <c r="P1231" s="253">
        <v>0</v>
      </c>
      <c r="Q1231" s="253">
        <v>0</v>
      </c>
      <c r="R1231" s="253">
        <v>0</v>
      </c>
      <c r="S1231" s="253">
        <v>0</v>
      </c>
      <c r="T1231" s="253">
        <v>0</v>
      </c>
      <c r="U1231" s="253">
        <v>0</v>
      </c>
      <c r="V1231" s="253">
        <v>0</v>
      </c>
      <c r="W1231" s="253">
        <v>0</v>
      </c>
      <c r="X1231" s="253">
        <v>0</v>
      </c>
      <c r="Y1231" s="253">
        <v>0</v>
      </c>
    </row>
    <row r="1232" spans="4:25" hidden="1" outlineLevel="1">
      <c r="D1232" s="246" t="s">
        <v>2418</v>
      </c>
      <c r="E1232" s="246" t="s">
        <v>49</v>
      </c>
      <c r="F1232" s="246" t="s">
        <v>465</v>
      </c>
      <c r="H1232" s="246" t="s">
        <v>466</v>
      </c>
      <c r="I1232" s="246" t="s">
        <v>2419</v>
      </c>
      <c r="J1232" s="246" t="s">
        <v>774</v>
      </c>
      <c r="L1232" s="258">
        <v>0</v>
      </c>
      <c r="M1232" s="253"/>
      <c r="N1232" s="253">
        <v>0</v>
      </c>
      <c r="O1232" s="253">
        <v>0</v>
      </c>
      <c r="P1232" s="253">
        <v>0</v>
      </c>
      <c r="Q1232" s="253">
        <v>0</v>
      </c>
      <c r="R1232" s="253">
        <v>0</v>
      </c>
      <c r="S1232" s="253">
        <v>0</v>
      </c>
      <c r="T1232" s="253">
        <v>0</v>
      </c>
      <c r="U1232" s="253">
        <v>0</v>
      </c>
      <c r="V1232" s="253">
        <v>0</v>
      </c>
      <c r="W1232" s="253">
        <v>0</v>
      </c>
      <c r="X1232" s="253">
        <v>0</v>
      </c>
      <c r="Y1232" s="253">
        <v>0</v>
      </c>
    </row>
    <row r="1233" spans="4:25" hidden="1" outlineLevel="1">
      <c r="D1233" s="246" t="s">
        <v>1097</v>
      </c>
      <c r="E1233" s="246" t="s">
        <v>48</v>
      </c>
      <c r="F1233" s="246" t="s">
        <v>465</v>
      </c>
      <c r="H1233" s="246" t="s">
        <v>466</v>
      </c>
      <c r="I1233" s="246" t="s">
        <v>1098</v>
      </c>
      <c r="J1233" s="246" t="s">
        <v>109</v>
      </c>
      <c r="L1233" s="258">
        <v>0</v>
      </c>
      <c r="M1233" s="253"/>
      <c r="N1233" s="253">
        <v>0</v>
      </c>
      <c r="O1233" s="253">
        <v>0</v>
      </c>
      <c r="P1233" s="253">
        <v>0</v>
      </c>
      <c r="Q1233" s="253">
        <v>0</v>
      </c>
      <c r="R1233" s="253">
        <v>0</v>
      </c>
      <c r="S1233" s="253">
        <v>0</v>
      </c>
      <c r="T1233" s="253">
        <v>0</v>
      </c>
      <c r="U1233" s="253">
        <v>0</v>
      </c>
      <c r="V1233" s="253">
        <v>0</v>
      </c>
      <c r="W1233" s="253">
        <v>0</v>
      </c>
      <c r="X1233" s="253">
        <v>0</v>
      </c>
      <c r="Y1233" s="253">
        <v>0</v>
      </c>
    </row>
    <row r="1234" spans="4:25" hidden="1" outlineLevel="1">
      <c r="D1234" s="246" t="s">
        <v>1099</v>
      </c>
      <c r="E1234" s="246" t="s">
        <v>48</v>
      </c>
      <c r="F1234" s="246" t="s">
        <v>465</v>
      </c>
      <c r="H1234" s="246" t="s">
        <v>466</v>
      </c>
      <c r="I1234" s="246" t="s">
        <v>1100</v>
      </c>
      <c r="J1234" s="246" t="s">
        <v>109</v>
      </c>
      <c r="L1234" s="258">
        <v>0</v>
      </c>
      <c r="M1234" s="253"/>
      <c r="N1234" s="253">
        <v>0</v>
      </c>
      <c r="O1234" s="253">
        <v>0</v>
      </c>
      <c r="P1234" s="253">
        <v>0</v>
      </c>
      <c r="Q1234" s="253">
        <v>0</v>
      </c>
      <c r="R1234" s="253">
        <v>0</v>
      </c>
      <c r="S1234" s="253">
        <v>0</v>
      </c>
      <c r="T1234" s="253">
        <v>0</v>
      </c>
      <c r="U1234" s="253">
        <v>0</v>
      </c>
      <c r="V1234" s="253">
        <v>0</v>
      </c>
      <c r="W1234" s="253">
        <v>0</v>
      </c>
      <c r="X1234" s="253">
        <v>0</v>
      </c>
      <c r="Y1234" s="253">
        <v>0</v>
      </c>
    </row>
    <row r="1235" spans="4:25" hidden="1" outlineLevel="1">
      <c r="D1235" s="246" t="s">
        <v>1101</v>
      </c>
      <c r="E1235" s="246" t="s">
        <v>49</v>
      </c>
      <c r="F1235" s="246" t="s">
        <v>465</v>
      </c>
      <c r="H1235" s="246" t="s">
        <v>466</v>
      </c>
      <c r="I1235" s="246" t="s">
        <v>1102</v>
      </c>
      <c r="J1235" s="246" t="s">
        <v>429</v>
      </c>
      <c r="L1235" s="258">
        <v>0</v>
      </c>
      <c r="M1235" s="253"/>
      <c r="N1235" s="253">
        <v>0</v>
      </c>
      <c r="O1235" s="253">
        <v>0</v>
      </c>
      <c r="P1235" s="253">
        <v>0</v>
      </c>
      <c r="Q1235" s="253">
        <v>0</v>
      </c>
      <c r="R1235" s="253">
        <v>0</v>
      </c>
      <c r="S1235" s="253">
        <v>0</v>
      </c>
      <c r="T1235" s="253">
        <v>0</v>
      </c>
      <c r="U1235" s="253">
        <v>0</v>
      </c>
      <c r="V1235" s="253">
        <v>0</v>
      </c>
      <c r="W1235" s="253">
        <v>0</v>
      </c>
      <c r="X1235" s="253">
        <v>0</v>
      </c>
      <c r="Y1235" s="253">
        <v>0</v>
      </c>
    </row>
    <row r="1236" spans="4:25" hidden="1" outlineLevel="1">
      <c r="D1236" s="246" t="s">
        <v>3245</v>
      </c>
      <c r="E1236" s="246" t="s">
        <v>2574</v>
      </c>
      <c r="F1236" s="246" t="s">
        <v>465</v>
      </c>
      <c r="H1236" s="246" t="s">
        <v>466</v>
      </c>
      <c r="I1236" s="246" t="s">
        <v>3246</v>
      </c>
      <c r="J1236" s="246" t="s">
        <v>471</v>
      </c>
      <c r="L1236" s="258">
        <v>0</v>
      </c>
      <c r="M1236" s="253"/>
      <c r="N1236" s="253"/>
      <c r="O1236" s="253"/>
      <c r="P1236" s="253"/>
      <c r="Q1236" s="253">
        <v>0</v>
      </c>
      <c r="R1236" s="253">
        <v>0</v>
      </c>
      <c r="S1236" s="253">
        <v>0</v>
      </c>
      <c r="T1236" s="253">
        <v>0</v>
      </c>
      <c r="U1236" s="253">
        <v>0</v>
      </c>
      <c r="V1236" s="253">
        <v>0</v>
      </c>
      <c r="W1236" s="253">
        <v>0</v>
      </c>
      <c r="X1236" s="253">
        <v>0</v>
      </c>
      <c r="Y1236" s="253">
        <v>0</v>
      </c>
    </row>
    <row r="1237" spans="4:25" hidden="1" outlineLevel="1">
      <c r="D1237" s="246" t="s">
        <v>1103</v>
      </c>
      <c r="E1237" s="246" t="s">
        <v>50</v>
      </c>
      <c r="F1237" s="246" t="s">
        <v>465</v>
      </c>
      <c r="H1237" s="246" t="s">
        <v>466</v>
      </c>
      <c r="I1237" s="246" t="s">
        <v>1104</v>
      </c>
      <c r="J1237" s="246" t="s">
        <v>108</v>
      </c>
      <c r="L1237" s="258">
        <v>0</v>
      </c>
      <c r="M1237" s="253"/>
      <c r="N1237" s="253">
        <v>0</v>
      </c>
      <c r="O1237" s="253">
        <v>0</v>
      </c>
      <c r="P1237" s="253">
        <v>0</v>
      </c>
      <c r="Q1237" s="253">
        <v>0</v>
      </c>
      <c r="R1237" s="253">
        <v>0</v>
      </c>
      <c r="S1237" s="253">
        <v>0</v>
      </c>
      <c r="T1237" s="253">
        <v>0</v>
      </c>
      <c r="U1237" s="253">
        <v>0</v>
      </c>
      <c r="V1237" s="253">
        <v>0</v>
      </c>
      <c r="W1237" s="253">
        <v>0</v>
      </c>
      <c r="X1237" s="253">
        <v>0</v>
      </c>
      <c r="Y1237" s="253">
        <v>0</v>
      </c>
    </row>
    <row r="1238" spans="4:25" hidden="1" outlineLevel="1">
      <c r="D1238" s="246" t="s">
        <v>2420</v>
      </c>
      <c r="E1238" s="246" t="s">
        <v>49</v>
      </c>
      <c r="F1238" s="246" t="s">
        <v>465</v>
      </c>
      <c r="H1238" s="246" t="s">
        <v>466</v>
      </c>
      <c r="I1238" s="246" t="s">
        <v>2421</v>
      </c>
      <c r="J1238" s="246" t="s">
        <v>110</v>
      </c>
      <c r="L1238" s="258">
        <v>0</v>
      </c>
      <c r="M1238" s="253"/>
      <c r="N1238" s="253">
        <v>0</v>
      </c>
      <c r="O1238" s="253">
        <v>0</v>
      </c>
      <c r="P1238" s="253">
        <v>0</v>
      </c>
      <c r="Q1238" s="253">
        <v>0</v>
      </c>
      <c r="R1238" s="253">
        <v>0</v>
      </c>
      <c r="S1238" s="253">
        <v>0</v>
      </c>
      <c r="T1238" s="253">
        <v>0</v>
      </c>
      <c r="U1238" s="253">
        <v>0</v>
      </c>
      <c r="V1238" s="253">
        <v>0</v>
      </c>
      <c r="W1238" s="253">
        <v>0</v>
      </c>
      <c r="X1238" s="253">
        <v>0</v>
      </c>
      <c r="Y1238" s="253">
        <v>0</v>
      </c>
    </row>
    <row r="1239" spans="4:25" hidden="1" outlineLevel="1">
      <c r="D1239" s="246" t="s">
        <v>1589</v>
      </c>
      <c r="E1239" s="246" t="s">
        <v>49</v>
      </c>
      <c r="F1239" s="246" t="s">
        <v>465</v>
      </c>
      <c r="H1239" s="246" t="s">
        <v>466</v>
      </c>
      <c r="I1239" s="246" t="s">
        <v>1590</v>
      </c>
      <c r="J1239" s="246" t="s">
        <v>105</v>
      </c>
      <c r="L1239" s="258">
        <v>0</v>
      </c>
      <c r="M1239" s="253"/>
      <c r="N1239" s="253">
        <v>0</v>
      </c>
      <c r="O1239" s="253">
        <v>0</v>
      </c>
      <c r="P1239" s="253">
        <v>0</v>
      </c>
      <c r="Q1239" s="253">
        <v>0</v>
      </c>
      <c r="R1239" s="253">
        <v>0</v>
      </c>
      <c r="S1239" s="253">
        <v>0</v>
      </c>
      <c r="T1239" s="253">
        <v>0</v>
      </c>
      <c r="U1239" s="253">
        <v>0</v>
      </c>
      <c r="V1239" s="253">
        <v>0</v>
      </c>
      <c r="W1239" s="253">
        <v>0</v>
      </c>
      <c r="X1239" s="253">
        <v>0</v>
      </c>
      <c r="Y1239" s="253">
        <v>0</v>
      </c>
    </row>
    <row r="1240" spans="4:25" hidden="1" outlineLevel="1">
      <c r="D1240" s="246" t="s">
        <v>1105</v>
      </c>
      <c r="E1240" s="246" t="s">
        <v>49</v>
      </c>
      <c r="F1240" s="246" t="s">
        <v>465</v>
      </c>
      <c r="H1240" s="246" t="s">
        <v>466</v>
      </c>
      <c r="I1240" s="246" t="s">
        <v>1106</v>
      </c>
      <c r="J1240" s="246" t="s">
        <v>429</v>
      </c>
      <c r="L1240" s="258">
        <v>0</v>
      </c>
      <c r="M1240" s="253"/>
      <c r="N1240" s="253">
        <v>0</v>
      </c>
      <c r="O1240" s="253">
        <v>0</v>
      </c>
      <c r="P1240" s="253">
        <v>0</v>
      </c>
      <c r="Q1240" s="253">
        <v>0</v>
      </c>
      <c r="R1240" s="253">
        <v>0</v>
      </c>
      <c r="S1240" s="253">
        <v>0</v>
      </c>
      <c r="T1240" s="253">
        <v>0</v>
      </c>
      <c r="U1240" s="253">
        <v>0</v>
      </c>
      <c r="V1240" s="253">
        <v>0</v>
      </c>
      <c r="W1240" s="253">
        <v>0</v>
      </c>
      <c r="X1240" s="253">
        <v>0</v>
      </c>
      <c r="Y1240" s="253">
        <v>0</v>
      </c>
    </row>
    <row r="1241" spans="4:25" hidden="1" outlineLevel="1">
      <c r="D1241" s="246" t="s">
        <v>1591</v>
      </c>
      <c r="E1241" s="246" t="s">
        <v>49</v>
      </c>
      <c r="F1241" s="246" t="s">
        <v>465</v>
      </c>
      <c r="H1241" s="246" t="s">
        <v>466</v>
      </c>
      <c r="I1241" s="246" t="s">
        <v>1592</v>
      </c>
      <c r="J1241" s="246" t="s">
        <v>105</v>
      </c>
      <c r="L1241" s="258">
        <v>0</v>
      </c>
      <c r="M1241" s="253"/>
      <c r="N1241" s="253">
        <v>0</v>
      </c>
      <c r="O1241" s="253">
        <v>0</v>
      </c>
      <c r="P1241" s="253">
        <v>0</v>
      </c>
      <c r="Q1241" s="253">
        <v>0</v>
      </c>
      <c r="R1241" s="253">
        <v>0</v>
      </c>
      <c r="S1241" s="253">
        <v>0</v>
      </c>
      <c r="T1241" s="253">
        <v>0</v>
      </c>
      <c r="U1241" s="253">
        <v>0</v>
      </c>
      <c r="V1241" s="253">
        <v>0</v>
      </c>
      <c r="W1241" s="253">
        <v>0</v>
      </c>
      <c r="X1241" s="253">
        <v>0</v>
      </c>
      <c r="Y1241" s="253">
        <v>0</v>
      </c>
    </row>
    <row r="1242" spans="4:25" hidden="1" outlineLevel="1">
      <c r="D1242" s="246" t="s">
        <v>1107</v>
      </c>
      <c r="E1242" s="246" t="s">
        <v>49</v>
      </c>
      <c r="F1242" s="246" t="s">
        <v>465</v>
      </c>
      <c r="H1242" s="246" t="s">
        <v>466</v>
      </c>
      <c r="I1242" s="246" t="s">
        <v>1108</v>
      </c>
      <c r="J1242" s="246" t="s">
        <v>429</v>
      </c>
      <c r="L1242" s="258">
        <v>0</v>
      </c>
      <c r="M1242" s="253"/>
      <c r="N1242" s="253">
        <v>0</v>
      </c>
      <c r="O1242" s="253">
        <v>0</v>
      </c>
      <c r="P1242" s="253">
        <v>0</v>
      </c>
      <c r="Q1242" s="253">
        <v>0</v>
      </c>
      <c r="R1242" s="253">
        <v>0</v>
      </c>
      <c r="S1242" s="253">
        <v>0</v>
      </c>
      <c r="T1242" s="253">
        <v>0</v>
      </c>
      <c r="U1242" s="253">
        <v>0</v>
      </c>
      <c r="V1242" s="253">
        <v>0</v>
      </c>
      <c r="W1242" s="253">
        <v>0</v>
      </c>
      <c r="X1242" s="253">
        <v>0</v>
      </c>
      <c r="Y1242" s="253">
        <v>0</v>
      </c>
    </row>
    <row r="1243" spans="4:25" hidden="1" outlineLevel="1">
      <c r="D1243" s="246" t="s">
        <v>1109</v>
      </c>
      <c r="E1243" s="246" t="s">
        <v>49</v>
      </c>
      <c r="F1243" s="246" t="s">
        <v>465</v>
      </c>
      <c r="H1243" s="246" t="s">
        <v>466</v>
      </c>
      <c r="I1243" s="246" t="s">
        <v>1110</v>
      </c>
      <c r="J1243" s="246" t="s">
        <v>430</v>
      </c>
      <c r="L1243" s="258">
        <v>0</v>
      </c>
      <c r="M1243" s="253"/>
      <c r="N1243" s="253">
        <v>0</v>
      </c>
      <c r="O1243" s="253">
        <v>0</v>
      </c>
      <c r="P1243" s="253">
        <v>0</v>
      </c>
      <c r="Q1243" s="253">
        <v>0</v>
      </c>
      <c r="R1243" s="253">
        <v>0</v>
      </c>
      <c r="S1243" s="253">
        <v>0</v>
      </c>
      <c r="T1243" s="253">
        <v>0</v>
      </c>
      <c r="U1243" s="253">
        <v>0</v>
      </c>
      <c r="V1243" s="253">
        <v>0</v>
      </c>
      <c r="W1243" s="253">
        <v>0</v>
      </c>
      <c r="X1243" s="253">
        <v>0</v>
      </c>
      <c r="Y1243" s="253">
        <v>0</v>
      </c>
    </row>
    <row r="1244" spans="4:25" hidden="1" outlineLevel="1">
      <c r="D1244" s="246" t="s">
        <v>1593</v>
      </c>
      <c r="E1244" s="246" t="s">
        <v>48</v>
      </c>
      <c r="F1244" s="246" t="s">
        <v>465</v>
      </c>
      <c r="H1244" s="246" t="s">
        <v>466</v>
      </c>
      <c r="I1244" s="246" t="s">
        <v>1111</v>
      </c>
      <c r="J1244" s="246" t="s">
        <v>109</v>
      </c>
      <c r="L1244" s="258">
        <v>0</v>
      </c>
      <c r="M1244" s="253"/>
      <c r="N1244" s="253">
        <v>0</v>
      </c>
      <c r="O1244" s="253">
        <v>0</v>
      </c>
      <c r="P1244" s="253">
        <v>0</v>
      </c>
      <c r="Q1244" s="253">
        <v>0</v>
      </c>
      <c r="R1244" s="253">
        <v>0</v>
      </c>
      <c r="S1244" s="253">
        <v>0</v>
      </c>
      <c r="T1244" s="253">
        <v>0</v>
      </c>
      <c r="U1244" s="253">
        <v>0</v>
      </c>
      <c r="V1244" s="253">
        <v>0</v>
      </c>
      <c r="W1244" s="253">
        <v>0</v>
      </c>
      <c r="X1244" s="253">
        <v>0</v>
      </c>
      <c r="Y1244" s="253">
        <v>0</v>
      </c>
    </row>
    <row r="1245" spans="4:25" hidden="1" outlineLevel="1">
      <c r="D1245" s="246" t="s">
        <v>1112</v>
      </c>
      <c r="E1245" s="246" t="s">
        <v>48</v>
      </c>
      <c r="F1245" s="246" t="s">
        <v>465</v>
      </c>
      <c r="H1245" s="246" t="s">
        <v>466</v>
      </c>
      <c r="I1245" s="246" t="s">
        <v>1113</v>
      </c>
      <c r="J1245" s="246" t="s">
        <v>109</v>
      </c>
      <c r="L1245" s="258">
        <v>0</v>
      </c>
      <c r="M1245" s="253"/>
      <c r="N1245" s="253">
        <v>0</v>
      </c>
      <c r="O1245" s="253">
        <v>0</v>
      </c>
      <c r="P1245" s="253">
        <v>0</v>
      </c>
      <c r="Q1245" s="253">
        <v>0</v>
      </c>
      <c r="R1245" s="253">
        <v>0</v>
      </c>
      <c r="S1245" s="253">
        <v>0</v>
      </c>
      <c r="T1245" s="253">
        <v>0</v>
      </c>
      <c r="U1245" s="253">
        <v>0</v>
      </c>
      <c r="V1245" s="253">
        <v>0</v>
      </c>
      <c r="W1245" s="253">
        <v>0</v>
      </c>
      <c r="X1245" s="253">
        <v>0</v>
      </c>
      <c r="Y1245" s="253">
        <v>0</v>
      </c>
    </row>
    <row r="1246" spans="4:25" hidden="1" outlineLevel="1">
      <c r="D1246" s="246" t="s">
        <v>1594</v>
      </c>
      <c r="E1246" s="246" t="s">
        <v>49</v>
      </c>
      <c r="F1246" s="246" t="s">
        <v>465</v>
      </c>
      <c r="H1246" s="246" t="s">
        <v>466</v>
      </c>
      <c r="I1246" s="246" t="s">
        <v>1416</v>
      </c>
      <c r="J1246" s="246" t="s">
        <v>110</v>
      </c>
      <c r="L1246" s="258">
        <v>0</v>
      </c>
      <c r="M1246" s="253"/>
      <c r="N1246" s="253">
        <v>0</v>
      </c>
      <c r="O1246" s="253">
        <v>0</v>
      </c>
      <c r="P1246" s="253">
        <v>0</v>
      </c>
      <c r="Q1246" s="253">
        <v>0</v>
      </c>
      <c r="R1246" s="253">
        <v>0</v>
      </c>
      <c r="S1246" s="253">
        <v>0</v>
      </c>
      <c r="T1246" s="253">
        <v>0</v>
      </c>
      <c r="U1246" s="253">
        <v>0</v>
      </c>
      <c r="V1246" s="253">
        <v>0</v>
      </c>
      <c r="W1246" s="253">
        <v>0</v>
      </c>
      <c r="X1246" s="253">
        <v>0</v>
      </c>
      <c r="Y1246" s="253">
        <v>0</v>
      </c>
    </row>
    <row r="1247" spans="4:25" hidden="1" outlineLevel="1">
      <c r="D1247" s="246" t="s">
        <v>1114</v>
      </c>
      <c r="E1247" s="246" t="s">
        <v>49</v>
      </c>
      <c r="F1247" s="246" t="s">
        <v>465</v>
      </c>
      <c r="H1247" s="246" t="s">
        <v>466</v>
      </c>
      <c r="I1247" s="246" t="s">
        <v>1115</v>
      </c>
      <c r="J1247" s="246" t="s">
        <v>429</v>
      </c>
      <c r="L1247" s="258">
        <v>0</v>
      </c>
      <c r="M1247" s="253"/>
      <c r="N1247" s="253">
        <v>0</v>
      </c>
      <c r="O1247" s="253">
        <v>0</v>
      </c>
      <c r="P1247" s="253">
        <v>0</v>
      </c>
      <c r="Q1247" s="253">
        <v>0</v>
      </c>
      <c r="R1247" s="253">
        <v>0</v>
      </c>
      <c r="S1247" s="253">
        <v>0</v>
      </c>
      <c r="T1247" s="253">
        <v>0</v>
      </c>
      <c r="U1247" s="253">
        <v>0</v>
      </c>
      <c r="V1247" s="253">
        <v>0</v>
      </c>
      <c r="W1247" s="253">
        <v>0</v>
      </c>
      <c r="X1247" s="253">
        <v>0</v>
      </c>
      <c r="Y1247" s="253">
        <v>0</v>
      </c>
    </row>
    <row r="1248" spans="4:25" hidden="1" outlineLevel="1">
      <c r="D1248" s="246" t="s">
        <v>1595</v>
      </c>
      <c r="E1248" s="246" t="s">
        <v>49</v>
      </c>
      <c r="F1248" s="246" t="s">
        <v>465</v>
      </c>
      <c r="H1248" s="246" t="s">
        <v>466</v>
      </c>
      <c r="I1248" s="246" t="s">
        <v>1596</v>
      </c>
      <c r="J1248" s="246" t="s">
        <v>105</v>
      </c>
      <c r="L1248" s="258">
        <v>0</v>
      </c>
      <c r="M1248" s="253"/>
      <c r="N1248" s="253">
        <v>0</v>
      </c>
      <c r="O1248" s="253">
        <v>0</v>
      </c>
      <c r="P1248" s="253">
        <v>0</v>
      </c>
      <c r="Q1248" s="253">
        <v>0</v>
      </c>
      <c r="R1248" s="253">
        <v>0</v>
      </c>
      <c r="S1248" s="253">
        <v>0</v>
      </c>
      <c r="T1248" s="253">
        <v>0</v>
      </c>
      <c r="U1248" s="253">
        <v>0</v>
      </c>
      <c r="V1248" s="253">
        <v>0</v>
      </c>
      <c r="W1248" s="253">
        <v>0</v>
      </c>
      <c r="X1248" s="253">
        <v>0</v>
      </c>
      <c r="Y1248" s="253">
        <v>0</v>
      </c>
    </row>
    <row r="1249" spans="4:25" hidden="1" outlineLevel="1">
      <c r="D1249" s="246" t="s">
        <v>1597</v>
      </c>
      <c r="E1249" s="246" t="s">
        <v>49</v>
      </c>
      <c r="F1249" s="246" t="s">
        <v>465</v>
      </c>
      <c r="H1249" s="246" t="s">
        <v>466</v>
      </c>
      <c r="I1249" s="246" t="s">
        <v>1598</v>
      </c>
      <c r="J1249" s="246" t="s">
        <v>105</v>
      </c>
      <c r="L1249" s="258">
        <v>0</v>
      </c>
      <c r="M1249" s="253"/>
      <c r="N1249" s="253">
        <v>0</v>
      </c>
      <c r="O1249" s="253">
        <v>0</v>
      </c>
      <c r="P1249" s="253">
        <v>0</v>
      </c>
      <c r="Q1249" s="253">
        <v>0</v>
      </c>
      <c r="R1249" s="253">
        <v>0</v>
      </c>
      <c r="S1249" s="253">
        <v>0</v>
      </c>
      <c r="T1249" s="253">
        <v>0</v>
      </c>
      <c r="U1249" s="253">
        <v>0</v>
      </c>
      <c r="V1249" s="253">
        <v>0</v>
      </c>
      <c r="W1249" s="253">
        <v>0</v>
      </c>
      <c r="X1249" s="253">
        <v>0</v>
      </c>
      <c r="Y1249" s="253">
        <v>0</v>
      </c>
    </row>
    <row r="1250" spans="4:25" hidden="1" outlineLevel="1">
      <c r="D1250" s="246" t="s">
        <v>1599</v>
      </c>
      <c r="E1250" s="246" t="s">
        <v>49</v>
      </c>
      <c r="F1250" s="246" t="s">
        <v>465</v>
      </c>
      <c r="H1250" s="246" t="s">
        <v>466</v>
      </c>
      <c r="I1250" s="246" t="s">
        <v>1600</v>
      </c>
      <c r="J1250" s="246" t="s">
        <v>105</v>
      </c>
      <c r="L1250" s="258">
        <v>0</v>
      </c>
      <c r="M1250" s="253"/>
      <c r="N1250" s="253">
        <v>0</v>
      </c>
      <c r="O1250" s="253">
        <v>0</v>
      </c>
      <c r="P1250" s="253">
        <v>0</v>
      </c>
      <c r="Q1250" s="253">
        <v>0</v>
      </c>
      <c r="R1250" s="253">
        <v>0</v>
      </c>
      <c r="S1250" s="253">
        <v>0</v>
      </c>
      <c r="T1250" s="253">
        <v>0</v>
      </c>
      <c r="U1250" s="253">
        <v>0</v>
      </c>
      <c r="V1250" s="253">
        <v>0</v>
      </c>
      <c r="W1250" s="253">
        <v>0</v>
      </c>
      <c r="X1250" s="253">
        <v>0</v>
      </c>
      <c r="Y1250" s="253">
        <v>0</v>
      </c>
    </row>
    <row r="1251" spans="4:25" hidden="1" outlineLevel="1">
      <c r="D1251" s="246" t="s">
        <v>1601</v>
      </c>
      <c r="E1251" s="246" t="s">
        <v>49</v>
      </c>
      <c r="F1251" s="246" t="s">
        <v>465</v>
      </c>
      <c r="H1251" s="246" t="s">
        <v>466</v>
      </c>
      <c r="I1251" s="246" t="s">
        <v>1602</v>
      </c>
      <c r="J1251" s="246" t="s">
        <v>105</v>
      </c>
      <c r="L1251" s="258">
        <v>0</v>
      </c>
      <c r="M1251" s="253"/>
      <c r="N1251" s="253">
        <v>0</v>
      </c>
      <c r="O1251" s="253">
        <v>0</v>
      </c>
      <c r="P1251" s="253">
        <v>0</v>
      </c>
      <c r="Q1251" s="253">
        <v>0</v>
      </c>
      <c r="R1251" s="253">
        <v>0</v>
      </c>
      <c r="S1251" s="253">
        <v>0</v>
      </c>
      <c r="T1251" s="253">
        <v>0</v>
      </c>
      <c r="U1251" s="253">
        <v>0</v>
      </c>
      <c r="V1251" s="253">
        <v>0</v>
      </c>
      <c r="W1251" s="253">
        <v>0</v>
      </c>
      <c r="X1251" s="253">
        <v>0</v>
      </c>
      <c r="Y1251" s="253">
        <v>0</v>
      </c>
    </row>
    <row r="1252" spans="4:25" hidden="1" outlineLevel="1">
      <c r="D1252" s="246" t="s">
        <v>1603</v>
      </c>
      <c r="E1252" s="246" t="s">
        <v>49</v>
      </c>
      <c r="F1252" s="246" t="s">
        <v>465</v>
      </c>
      <c r="H1252" s="246" t="s">
        <v>466</v>
      </c>
      <c r="I1252" s="246" t="s">
        <v>1604</v>
      </c>
      <c r="J1252" s="246" t="s">
        <v>105</v>
      </c>
      <c r="L1252" s="258">
        <v>0</v>
      </c>
      <c r="M1252" s="253"/>
      <c r="N1252" s="253">
        <v>0</v>
      </c>
      <c r="O1252" s="253">
        <v>0</v>
      </c>
      <c r="P1252" s="253">
        <v>0</v>
      </c>
      <c r="Q1252" s="253">
        <v>0</v>
      </c>
      <c r="R1252" s="253">
        <v>0</v>
      </c>
      <c r="S1252" s="253">
        <v>0</v>
      </c>
      <c r="T1252" s="253">
        <v>0</v>
      </c>
      <c r="U1252" s="253">
        <v>0</v>
      </c>
      <c r="V1252" s="253">
        <v>0</v>
      </c>
      <c r="W1252" s="253">
        <v>0</v>
      </c>
      <c r="X1252" s="253">
        <v>0</v>
      </c>
      <c r="Y1252" s="253">
        <v>0</v>
      </c>
    </row>
    <row r="1253" spans="4:25" hidden="1" outlineLevel="1">
      <c r="D1253" s="246" t="s">
        <v>1116</v>
      </c>
      <c r="E1253" s="246" t="s">
        <v>49</v>
      </c>
      <c r="F1253" s="246" t="s">
        <v>465</v>
      </c>
      <c r="H1253" s="246" t="s">
        <v>466</v>
      </c>
      <c r="I1253" s="246" t="s">
        <v>1117</v>
      </c>
      <c r="J1253" s="246" t="s">
        <v>429</v>
      </c>
      <c r="L1253" s="258">
        <v>0</v>
      </c>
      <c r="M1253" s="253"/>
      <c r="N1253" s="253">
        <v>0</v>
      </c>
      <c r="O1253" s="253">
        <v>0</v>
      </c>
      <c r="P1253" s="253">
        <v>0</v>
      </c>
      <c r="Q1253" s="253">
        <v>0</v>
      </c>
      <c r="R1253" s="253">
        <v>0</v>
      </c>
      <c r="S1253" s="253">
        <v>0</v>
      </c>
      <c r="T1253" s="253">
        <v>0</v>
      </c>
      <c r="U1253" s="253">
        <v>0</v>
      </c>
      <c r="V1253" s="253">
        <v>0</v>
      </c>
      <c r="W1253" s="253">
        <v>0</v>
      </c>
      <c r="X1253" s="253">
        <v>0</v>
      </c>
      <c r="Y1253" s="253">
        <v>0</v>
      </c>
    </row>
    <row r="1254" spans="4:25" hidden="1" outlineLevel="1">
      <c r="D1254" s="246" t="s">
        <v>2188</v>
      </c>
      <c r="E1254" s="246" t="s">
        <v>50</v>
      </c>
      <c r="F1254" s="246" t="s">
        <v>465</v>
      </c>
      <c r="H1254" s="246" t="s">
        <v>466</v>
      </c>
      <c r="I1254" s="246" t="s">
        <v>2189</v>
      </c>
      <c r="J1254" s="246" t="s">
        <v>108</v>
      </c>
      <c r="L1254" s="258">
        <v>0</v>
      </c>
      <c r="M1254" s="253"/>
      <c r="N1254" s="253">
        <v>0</v>
      </c>
      <c r="O1254" s="253">
        <v>0</v>
      </c>
      <c r="P1254" s="253">
        <v>0</v>
      </c>
      <c r="Q1254" s="253">
        <v>0</v>
      </c>
      <c r="R1254" s="253">
        <v>0</v>
      </c>
      <c r="S1254" s="253">
        <v>0</v>
      </c>
      <c r="T1254" s="253">
        <v>0</v>
      </c>
      <c r="U1254" s="253">
        <v>0</v>
      </c>
      <c r="V1254" s="253">
        <v>0</v>
      </c>
      <c r="W1254" s="253">
        <v>0</v>
      </c>
      <c r="X1254" s="253">
        <v>0</v>
      </c>
      <c r="Y1254" s="253">
        <v>0</v>
      </c>
    </row>
    <row r="1255" spans="4:25" hidden="1" outlineLevel="1">
      <c r="D1255" s="246" t="s">
        <v>1118</v>
      </c>
      <c r="E1255" s="246" t="s">
        <v>50</v>
      </c>
      <c r="F1255" s="246" t="s">
        <v>465</v>
      </c>
      <c r="H1255" s="246" t="s">
        <v>466</v>
      </c>
      <c r="I1255" s="246" t="s">
        <v>1119</v>
      </c>
      <c r="J1255" s="246" t="s">
        <v>108</v>
      </c>
      <c r="L1255" s="258">
        <v>0</v>
      </c>
      <c r="M1255" s="253"/>
      <c r="N1255" s="253">
        <v>0</v>
      </c>
      <c r="O1255" s="253">
        <v>0</v>
      </c>
      <c r="P1255" s="253">
        <v>0</v>
      </c>
      <c r="Q1255" s="253">
        <v>0</v>
      </c>
      <c r="R1255" s="253">
        <v>0</v>
      </c>
      <c r="S1255" s="253">
        <v>0</v>
      </c>
      <c r="T1255" s="253">
        <v>0</v>
      </c>
      <c r="U1255" s="253">
        <v>0</v>
      </c>
      <c r="V1255" s="253">
        <v>0</v>
      </c>
      <c r="W1255" s="253">
        <v>0</v>
      </c>
      <c r="X1255" s="253">
        <v>0</v>
      </c>
      <c r="Y1255" s="253">
        <v>0</v>
      </c>
    </row>
    <row r="1256" spans="4:25" hidden="1" outlineLevel="1">
      <c r="D1256" s="246" t="s">
        <v>1605</v>
      </c>
      <c r="E1256" s="246" t="s">
        <v>49</v>
      </c>
      <c r="F1256" s="246" t="s">
        <v>465</v>
      </c>
      <c r="H1256" s="246" t="s">
        <v>466</v>
      </c>
      <c r="I1256" s="246" t="s">
        <v>1606</v>
      </c>
      <c r="J1256" s="246" t="s">
        <v>105</v>
      </c>
      <c r="L1256" s="258">
        <v>0</v>
      </c>
      <c r="M1256" s="253"/>
      <c r="N1256" s="253">
        <v>0</v>
      </c>
      <c r="O1256" s="253">
        <v>0</v>
      </c>
      <c r="P1256" s="253">
        <v>0</v>
      </c>
      <c r="Q1256" s="253">
        <v>0</v>
      </c>
      <c r="R1256" s="253">
        <v>0</v>
      </c>
      <c r="S1256" s="253">
        <v>0</v>
      </c>
      <c r="T1256" s="253">
        <v>0</v>
      </c>
      <c r="U1256" s="253">
        <v>0</v>
      </c>
      <c r="V1256" s="253">
        <v>0</v>
      </c>
      <c r="W1256" s="253">
        <v>0</v>
      </c>
      <c r="X1256" s="253">
        <v>0</v>
      </c>
      <c r="Y1256" s="253">
        <v>0</v>
      </c>
    </row>
    <row r="1257" spans="4:25" hidden="1" outlineLevel="1">
      <c r="D1257" s="246" t="s">
        <v>1120</v>
      </c>
      <c r="E1257" s="246" t="s">
        <v>49</v>
      </c>
      <c r="F1257" s="246" t="s">
        <v>465</v>
      </c>
      <c r="H1257" s="246" t="s">
        <v>466</v>
      </c>
      <c r="I1257" s="246" t="s">
        <v>1121</v>
      </c>
      <c r="J1257" s="246" t="s">
        <v>472</v>
      </c>
      <c r="L1257" s="258">
        <v>0</v>
      </c>
      <c r="M1257" s="253"/>
      <c r="N1257" s="253">
        <v>0</v>
      </c>
      <c r="O1257" s="253">
        <v>0</v>
      </c>
      <c r="P1257" s="253">
        <v>0</v>
      </c>
      <c r="Q1257" s="253">
        <v>0</v>
      </c>
      <c r="R1257" s="253">
        <v>0</v>
      </c>
      <c r="S1257" s="253">
        <v>0</v>
      </c>
      <c r="T1257" s="253">
        <v>0</v>
      </c>
      <c r="U1257" s="253">
        <v>0</v>
      </c>
      <c r="V1257" s="253">
        <v>0</v>
      </c>
      <c r="W1257" s="253">
        <v>0</v>
      </c>
      <c r="X1257" s="253">
        <v>0</v>
      </c>
      <c r="Y1257" s="253">
        <v>0</v>
      </c>
    </row>
    <row r="1258" spans="4:25" hidden="1" outlineLevel="1">
      <c r="D1258" s="246" t="s">
        <v>1122</v>
      </c>
      <c r="E1258" s="246" t="s">
        <v>49</v>
      </c>
      <c r="F1258" s="246" t="s">
        <v>465</v>
      </c>
      <c r="H1258" s="246" t="s">
        <v>466</v>
      </c>
      <c r="I1258" s="246" t="s">
        <v>1123</v>
      </c>
      <c r="J1258" s="246" t="s">
        <v>429</v>
      </c>
      <c r="L1258" s="258">
        <v>0</v>
      </c>
      <c r="M1258" s="253"/>
      <c r="N1258" s="253">
        <v>0</v>
      </c>
      <c r="O1258" s="253">
        <v>0</v>
      </c>
      <c r="P1258" s="253">
        <v>0</v>
      </c>
      <c r="Q1258" s="253">
        <v>0</v>
      </c>
      <c r="R1258" s="253">
        <v>0</v>
      </c>
      <c r="S1258" s="253">
        <v>0</v>
      </c>
      <c r="T1258" s="253">
        <v>0</v>
      </c>
      <c r="U1258" s="253">
        <v>0</v>
      </c>
      <c r="V1258" s="253">
        <v>0</v>
      </c>
      <c r="W1258" s="253">
        <v>0</v>
      </c>
      <c r="X1258" s="253">
        <v>0</v>
      </c>
      <c r="Y1258" s="253">
        <v>0</v>
      </c>
    </row>
    <row r="1259" spans="4:25" hidden="1" outlineLevel="1">
      <c r="D1259" s="246" t="s">
        <v>1124</v>
      </c>
      <c r="E1259" s="246" t="s">
        <v>48</v>
      </c>
      <c r="F1259" s="246" t="s">
        <v>465</v>
      </c>
      <c r="H1259" s="246" t="s">
        <v>466</v>
      </c>
      <c r="I1259" s="246" t="s">
        <v>1125</v>
      </c>
      <c r="J1259" s="246" t="s">
        <v>109</v>
      </c>
      <c r="L1259" s="258">
        <v>113.3</v>
      </c>
      <c r="M1259" s="253"/>
      <c r="N1259" s="253">
        <v>0</v>
      </c>
      <c r="O1259" s="253">
        <v>113.3</v>
      </c>
      <c r="P1259" s="253">
        <v>0</v>
      </c>
      <c r="Q1259" s="253">
        <v>0</v>
      </c>
      <c r="R1259" s="253">
        <v>0</v>
      </c>
      <c r="S1259" s="253">
        <v>0</v>
      </c>
      <c r="T1259" s="253">
        <v>0</v>
      </c>
      <c r="U1259" s="253">
        <v>0</v>
      </c>
      <c r="V1259" s="253">
        <v>0</v>
      </c>
      <c r="W1259" s="253">
        <v>0</v>
      </c>
      <c r="X1259" s="253">
        <v>0</v>
      </c>
      <c r="Y1259" s="253">
        <v>0</v>
      </c>
    </row>
    <row r="1260" spans="4:25" hidden="1" outlineLevel="1">
      <c r="D1260" s="246" t="s">
        <v>1607</v>
      </c>
      <c r="E1260" s="246" t="s">
        <v>49</v>
      </c>
      <c r="F1260" s="246" t="s">
        <v>465</v>
      </c>
      <c r="H1260" s="246" t="s">
        <v>466</v>
      </c>
      <c r="I1260" s="246" t="s">
        <v>1608</v>
      </c>
      <c r="J1260" s="246" t="s">
        <v>105</v>
      </c>
      <c r="L1260" s="258">
        <v>0</v>
      </c>
      <c r="M1260" s="253"/>
      <c r="N1260" s="253">
        <v>0</v>
      </c>
      <c r="O1260" s="253">
        <v>0</v>
      </c>
      <c r="P1260" s="253">
        <v>0</v>
      </c>
      <c r="Q1260" s="253">
        <v>0</v>
      </c>
      <c r="R1260" s="253">
        <v>0</v>
      </c>
      <c r="S1260" s="253">
        <v>0</v>
      </c>
      <c r="T1260" s="253">
        <v>0</v>
      </c>
      <c r="U1260" s="253">
        <v>0</v>
      </c>
      <c r="V1260" s="253">
        <v>0</v>
      </c>
      <c r="W1260" s="253">
        <v>0</v>
      </c>
      <c r="X1260" s="253">
        <v>0</v>
      </c>
      <c r="Y1260" s="253">
        <v>0</v>
      </c>
    </row>
    <row r="1261" spans="4:25" hidden="1" outlineLevel="1">
      <c r="D1261" s="246" t="s">
        <v>2422</v>
      </c>
      <c r="E1261" s="246" t="s">
        <v>49</v>
      </c>
      <c r="F1261" s="246" t="s">
        <v>465</v>
      </c>
      <c r="H1261" s="246" t="s">
        <v>466</v>
      </c>
      <c r="I1261" s="246" t="s">
        <v>2423</v>
      </c>
      <c r="J1261" s="246" t="s">
        <v>110</v>
      </c>
      <c r="L1261" s="258">
        <v>0</v>
      </c>
      <c r="M1261" s="253"/>
      <c r="N1261" s="253">
        <v>0</v>
      </c>
      <c r="O1261" s="253">
        <v>0</v>
      </c>
      <c r="P1261" s="253">
        <v>0</v>
      </c>
      <c r="Q1261" s="253">
        <v>0</v>
      </c>
      <c r="R1261" s="253">
        <v>0</v>
      </c>
      <c r="S1261" s="253">
        <v>0</v>
      </c>
      <c r="T1261" s="253">
        <v>0</v>
      </c>
      <c r="U1261" s="253">
        <v>0</v>
      </c>
      <c r="V1261" s="253">
        <v>0</v>
      </c>
      <c r="W1261" s="253">
        <v>0</v>
      </c>
      <c r="X1261" s="253">
        <v>0</v>
      </c>
      <c r="Y1261" s="253">
        <v>0</v>
      </c>
    </row>
    <row r="1262" spans="4:25" hidden="1" outlineLevel="1">
      <c r="D1262" s="246" t="s">
        <v>1126</v>
      </c>
      <c r="E1262" s="246" t="s">
        <v>48</v>
      </c>
      <c r="F1262" s="246" t="s">
        <v>465</v>
      </c>
      <c r="H1262" s="246" t="s">
        <v>466</v>
      </c>
      <c r="I1262" s="246" t="s">
        <v>1127</v>
      </c>
      <c r="J1262" s="246" t="s">
        <v>109</v>
      </c>
      <c r="L1262" s="258">
        <v>0</v>
      </c>
      <c r="M1262" s="253"/>
      <c r="N1262" s="253">
        <v>0</v>
      </c>
      <c r="O1262" s="253">
        <v>0</v>
      </c>
      <c r="P1262" s="253">
        <v>0</v>
      </c>
      <c r="Q1262" s="253">
        <v>0</v>
      </c>
      <c r="R1262" s="253">
        <v>0</v>
      </c>
      <c r="S1262" s="253">
        <v>0</v>
      </c>
      <c r="T1262" s="253">
        <v>0</v>
      </c>
      <c r="U1262" s="253">
        <v>0</v>
      </c>
      <c r="V1262" s="253">
        <v>0</v>
      </c>
      <c r="W1262" s="253">
        <v>0</v>
      </c>
      <c r="X1262" s="253">
        <v>0</v>
      </c>
      <c r="Y1262" s="253">
        <v>0</v>
      </c>
    </row>
    <row r="1263" spans="4:25" hidden="1" outlineLevel="1">
      <c r="D1263" s="246" t="s">
        <v>2424</v>
      </c>
      <c r="E1263" s="246" t="s">
        <v>48</v>
      </c>
      <c r="F1263" s="246" t="s">
        <v>465</v>
      </c>
      <c r="H1263" s="246" t="s">
        <v>466</v>
      </c>
      <c r="I1263" s="246" t="s">
        <v>2425</v>
      </c>
      <c r="J1263" s="246" t="s">
        <v>109</v>
      </c>
      <c r="L1263" s="258">
        <v>0</v>
      </c>
      <c r="M1263" s="253"/>
      <c r="N1263" s="253">
        <v>0</v>
      </c>
      <c r="O1263" s="253">
        <v>0</v>
      </c>
      <c r="P1263" s="253">
        <v>0</v>
      </c>
      <c r="Q1263" s="253">
        <v>0</v>
      </c>
      <c r="R1263" s="253">
        <v>0</v>
      </c>
      <c r="S1263" s="253">
        <v>0</v>
      </c>
      <c r="T1263" s="253">
        <v>0</v>
      </c>
      <c r="U1263" s="253">
        <v>0</v>
      </c>
      <c r="V1263" s="253">
        <v>0</v>
      </c>
      <c r="W1263" s="253">
        <v>0</v>
      </c>
      <c r="X1263" s="253">
        <v>0</v>
      </c>
      <c r="Y1263" s="253">
        <v>0</v>
      </c>
    </row>
    <row r="1264" spans="4:25" hidden="1" outlineLevel="1">
      <c r="D1264" s="246" t="s">
        <v>2426</v>
      </c>
      <c r="E1264" s="246" t="s">
        <v>48</v>
      </c>
      <c r="F1264" s="246" t="s">
        <v>465</v>
      </c>
      <c r="H1264" s="246" t="s">
        <v>466</v>
      </c>
      <c r="I1264" s="246" t="s">
        <v>2427</v>
      </c>
      <c r="J1264" s="246" t="s">
        <v>109</v>
      </c>
      <c r="L1264" s="258">
        <v>0</v>
      </c>
      <c r="M1264" s="253"/>
      <c r="N1264" s="253">
        <v>0</v>
      </c>
      <c r="O1264" s="253">
        <v>0</v>
      </c>
      <c r="P1264" s="253">
        <v>0</v>
      </c>
      <c r="Q1264" s="253">
        <v>0</v>
      </c>
      <c r="R1264" s="253">
        <v>0</v>
      </c>
      <c r="S1264" s="253">
        <v>0</v>
      </c>
      <c r="T1264" s="253">
        <v>0</v>
      </c>
      <c r="U1264" s="253">
        <v>0</v>
      </c>
      <c r="V1264" s="253">
        <v>0</v>
      </c>
      <c r="W1264" s="253">
        <v>0</v>
      </c>
      <c r="X1264" s="253">
        <v>0</v>
      </c>
      <c r="Y1264" s="253">
        <v>0</v>
      </c>
    </row>
    <row r="1265" spans="4:25" hidden="1" outlineLevel="1">
      <c r="D1265" s="246" t="s">
        <v>1128</v>
      </c>
      <c r="E1265" s="246" t="s">
        <v>49</v>
      </c>
      <c r="F1265" s="246" t="s">
        <v>465</v>
      </c>
      <c r="H1265" s="246" t="s">
        <v>466</v>
      </c>
      <c r="I1265" s="246" t="s">
        <v>1129</v>
      </c>
      <c r="J1265" s="246" t="s">
        <v>110</v>
      </c>
      <c r="L1265" s="258">
        <v>0</v>
      </c>
      <c r="M1265" s="253"/>
      <c r="N1265" s="253">
        <v>0</v>
      </c>
      <c r="O1265" s="253">
        <v>0</v>
      </c>
      <c r="P1265" s="253">
        <v>0</v>
      </c>
      <c r="Q1265" s="253">
        <v>0</v>
      </c>
      <c r="R1265" s="253">
        <v>0</v>
      </c>
      <c r="S1265" s="253">
        <v>0</v>
      </c>
      <c r="T1265" s="253">
        <v>0</v>
      </c>
      <c r="U1265" s="253">
        <v>0</v>
      </c>
      <c r="V1265" s="253">
        <v>0</v>
      </c>
      <c r="W1265" s="253">
        <v>0</v>
      </c>
      <c r="X1265" s="253">
        <v>0</v>
      </c>
      <c r="Y1265" s="253">
        <v>0</v>
      </c>
    </row>
    <row r="1266" spans="4:25" hidden="1" outlineLevel="1">
      <c r="D1266" s="246" t="s">
        <v>1130</v>
      </c>
      <c r="E1266" s="246" t="s">
        <v>49</v>
      </c>
      <c r="F1266" s="246" t="s">
        <v>465</v>
      </c>
      <c r="H1266" s="246" t="s">
        <v>466</v>
      </c>
      <c r="I1266" s="246" t="s">
        <v>1131</v>
      </c>
      <c r="J1266" s="246" t="s">
        <v>110</v>
      </c>
      <c r="L1266" s="258">
        <v>0</v>
      </c>
      <c r="M1266" s="253"/>
      <c r="N1266" s="253">
        <v>0</v>
      </c>
      <c r="O1266" s="253">
        <v>0</v>
      </c>
      <c r="P1266" s="253">
        <v>0</v>
      </c>
      <c r="Q1266" s="253">
        <v>0</v>
      </c>
      <c r="R1266" s="253">
        <v>0</v>
      </c>
      <c r="S1266" s="253">
        <v>0</v>
      </c>
      <c r="T1266" s="253">
        <v>0</v>
      </c>
      <c r="U1266" s="253">
        <v>0</v>
      </c>
      <c r="V1266" s="253">
        <v>0</v>
      </c>
      <c r="W1266" s="253">
        <v>0</v>
      </c>
      <c r="X1266" s="253">
        <v>0</v>
      </c>
      <c r="Y1266" s="253">
        <v>0</v>
      </c>
    </row>
    <row r="1267" spans="4:25" hidden="1" outlineLevel="1">
      <c r="D1267" s="246" t="s">
        <v>1132</v>
      </c>
      <c r="E1267" s="246" t="s">
        <v>49</v>
      </c>
      <c r="F1267" s="246" t="s">
        <v>465</v>
      </c>
      <c r="H1267" s="246" t="s">
        <v>466</v>
      </c>
      <c r="I1267" s="246" t="s">
        <v>1133</v>
      </c>
      <c r="J1267" s="246" t="s">
        <v>110</v>
      </c>
      <c r="L1267" s="258">
        <v>0</v>
      </c>
      <c r="M1267" s="253"/>
      <c r="N1267" s="253">
        <v>0</v>
      </c>
      <c r="O1267" s="253">
        <v>0</v>
      </c>
      <c r="P1267" s="253">
        <v>0</v>
      </c>
      <c r="Q1267" s="253">
        <v>0</v>
      </c>
      <c r="R1267" s="253">
        <v>0</v>
      </c>
      <c r="S1267" s="253">
        <v>0</v>
      </c>
      <c r="T1267" s="253">
        <v>0</v>
      </c>
      <c r="U1267" s="253">
        <v>0</v>
      </c>
      <c r="V1267" s="253">
        <v>0</v>
      </c>
      <c r="W1267" s="253">
        <v>0</v>
      </c>
      <c r="X1267" s="253">
        <v>0</v>
      </c>
      <c r="Y1267" s="253">
        <v>0</v>
      </c>
    </row>
    <row r="1268" spans="4:25" hidden="1" outlineLevel="1">
      <c r="D1268" s="246" t="s">
        <v>1134</v>
      </c>
      <c r="E1268" s="246" t="s">
        <v>49</v>
      </c>
      <c r="F1268" s="246" t="s">
        <v>465</v>
      </c>
      <c r="H1268" s="246" t="s">
        <v>466</v>
      </c>
      <c r="I1268" s="246" t="s">
        <v>1135</v>
      </c>
      <c r="J1268" s="246" t="s">
        <v>110</v>
      </c>
      <c r="L1268" s="258">
        <v>0</v>
      </c>
      <c r="M1268" s="253"/>
      <c r="N1268" s="253">
        <v>0</v>
      </c>
      <c r="O1268" s="253">
        <v>0</v>
      </c>
      <c r="P1268" s="253">
        <v>0</v>
      </c>
      <c r="Q1268" s="253">
        <v>0</v>
      </c>
      <c r="R1268" s="253">
        <v>0</v>
      </c>
      <c r="S1268" s="253">
        <v>0</v>
      </c>
      <c r="T1268" s="253">
        <v>0</v>
      </c>
      <c r="U1268" s="253">
        <v>0</v>
      </c>
      <c r="V1268" s="253">
        <v>0</v>
      </c>
      <c r="W1268" s="253">
        <v>0</v>
      </c>
      <c r="X1268" s="253">
        <v>0</v>
      </c>
      <c r="Y1268" s="253">
        <v>0</v>
      </c>
    </row>
    <row r="1269" spans="4:25" hidden="1" outlineLevel="1">
      <c r="D1269" s="246" t="s">
        <v>1136</v>
      </c>
      <c r="E1269" s="246" t="s">
        <v>49</v>
      </c>
      <c r="F1269" s="246" t="s">
        <v>465</v>
      </c>
      <c r="H1269" s="246" t="s">
        <v>466</v>
      </c>
      <c r="I1269" s="246" t="s">
        <v>1137</v>
      </c>
      <c r="J1269" s="246" t="s">
        <v>110</v>
      </c>
      <c r="L1269" s="258">
        <v>516.95000000000005</v>
      </c>
      <c r="M1269" s="253"/>
      <c r="N1269" s="253">
        <v>0</v>
      </c>
      <c r="O1269" s="253">
        <v>0</v>
      </c>
      <c r="P1269" s="253">
        <v>0</v>
      </c>
      <c r="Q1269" s="253">
        <v>516.95000000000005</v>
      </c>
      <c r="R1269" s="253">
        <v>0</v>
      </c>
      <c r="S1269" s="253">
        <v>0</v>
      </c>
      <c r="T1269" s="253">
        <v>0</v>
      </c>
      <c r="U1269" s="253">
        <v>0</v>
      </c>
      <c r="V1269" s="253">
        <v>0</v>
      </c>
      <c r="W1269" s="253">
        <v>0</v>
      </c>
      <c r="X1269" s="253">
        <v>0</v>
      </c>
      <c r="Y1269" s="253">
        <v>0</v>
      </c>
    </row>
    <row r="1270" spans="4:25" hidden="1" outlineLevel="1">
      <c r="D1270" s="246" t="s">
        <v>1138</v>
      </c>
      <c r="E1270" s="246" t="s">
        <v>49</v>
      </c>
      <c r="F1270" s="246" t="s">
        <v>465</v>
      </c>
      <c r="H1270" s="246" t="s">
        <v>466</v>
      </c>
      <c r="I1270" s="246" t="s">
        <v>1139</v>
      </c>
      <c r="J1270" s="246" t="s">
        <v>429</v>
      </c>
      <c r="L1270" s="258">
        <v>0</v>
      </c>
      <c r="M1270" s="253"/>
      <c r="N1270" s="253">
        <v>0</v>
      </c>
      <c r="O1270" s="253">
        <v>0</v>
      </c>
      <c r="P1270" s="253">
        <v>0</v>
      </c>
      <c r="Q1270" s="253">
        <v>0</v>
      </c>
      <c r="R1270" s="253">
        <v>0</v>
      </c>
      <c r="S1270" s="253">
        <v>0</v>
      </c>
      <c r="T1270" s="253">
        <v>0</v>
      </c>
      <c r="U1270" s="253">
        <v>0</v>
      </c>
      <c r="V1270" s="253">
        <v>0</v>
      </c>
      <c r="W1270" s="253">
        <v>0</v>
      </c>
      <c r="X1270" s="253">
        <v>0</v>
      </c>
      <c r="Y1270" s="253">
        <v>0</v>
      </c>
    </row>
    <row r="1271" spans="4:25" hidden="1" outlineLevel="1">
      <c r="D1271" s="246" t="s">
        <v>2191</v>
      </c>
      <c r="E1271" s="246" t="s">
        <v>50</v>
      </c>
      <c r="F1271" s="246" t="s">
        <v>465</v>
      </c>
      <c r="H1271" s="246" t="s">
        <v>466</v>
      </c>
      <c r="I1271" s="246" t="s">
        <v>1140</v>
      </c>
      <c r="J1271" s="246" t="s">
        <v>108</v>
      </c>
      <c r="L1271" s="258">
        <v>0</v>
      </c>
      <c r="M1271" s="253"/>
      <c r="N1271" s="253">
        <v>0</v>
      </c>
      <c r="O1271" s="253">
        <v>0</v>
      </c>
      <c r="P1271" s="253">
        <v>0</v>
      </c>
      <c r="Q1271" s="253">
        <v>0</v>
      </c>
      <c r="R1271" s="253">
        <v>0</v>
      </c>
      <c r="S1271" s="253">
        <v>0</v>
      </c>
      <c r="T1271" s="253">
        <v>0</v>
      </c>
      <c r="U1271" s="253">
        <v>0</v>
      </c>
      <c r="V1271" s="253">
        <v>0</v>
      </c>
      <c r="W1271" s="253">
        <v>0</v>
      </c>
      <c r="X1271" s="253">
        <v>0</v>
      </c>
      <c r="Y1271" s="253">
        <v>0</v>
      </c>
    </row>
    <row r="1272" spans="4:25" hidden="1" outlineLevel="1">
      <c r="D1272" s="246" t="s">
        <v>1141</v>
      </c>
      <c r="E1272" s="246" t="s">
        <v>49</v>
      </c>
      <c r="F1272" s="246" t="s">
        <v>465</v>
      </c>
      <c r="H1272" s="246" t="s">
        <v>466</v>
      </c>
      <c r="I1272" s="246" t="s">
        <v>1142</v>
      </c>
      <c r="J1272" s="246" t="s">
        <v>430</v>
      </c>
      <c r="L1272" s="258">
        <v>0</v>
      </c>
      <c r="M1272" s="253"/>
      <c r="N1272" s="253">
        <v>0</v>
      </c>
      <c r="O1272" s="253">
        <v>0</v>
      </c>
      <c r="P1272" s="253"/>
      <c r="Q1272" s="253"/>
      <c r="R1272" s="253"/>
      <c r="S1272" s="253"/>
      <c r="T1272" s="253"/>
      <c r="U1272" s="253"/>
      <c r="V1272" s="253"/>
      <c r="W1272" s="253"/>
      <c r="X1272" s="253"/>
      <c r="Y1272" s="253"/>
    </row>
    <row r="1273" spans="4:25" hidden="1" outlineLevel="1">
      <c r="D1273" s="246" t="s">
        <v>2542</v>
      </c>
      <c r="E1273" s="246" t="s">
        <v>1759</v>
      </c>
      <c r="F1273" s="246" t="s">
        <v>465</v>
      </c>
      <c r="H1273" s="246" t="s">
        <v>466</v>
      </c>
      <c r="I1273" s="246" t="s">
        <v>2543</v>
      </c>
      <c r="J1273" s="246" t="s">
        <v>789</v>
      </c>
      <c r="L1273" s="258">
        <v>0</v>
      </c>
      <c r="M1273" s="253"/>
      <c r="N1273" s="253">
        <v>0</v>
      </c>
      <c r="O1273" s="253">
        <v>0</v>
      </c>
      <c r="P1273" s="253">
        <v>0</v>
      </c>
      <c r="Q1273" s="253">
        <v>0</v>
      </c>
      <c r="R1273" s="253">
        <v>0</v>
      </c>
      <c r="S1273" s="253">
        <v>0</v>
      </c>
      <c r="T1273" s="253">
        <v>0</v>
      </c>
      <c r="U1273" s="253">
        <v>0</v>
      </c>
      <c r="V1273" s="253">
        <v>0</v>
      </c>
      <c r="W1273" s="253">
        <v>0</v>
      </c>
      <c r="X1273" s="253">
        <v>0</v>
      </c>
      <c r="Y1273" s="253">
        <v>0</v>
      </c>
    </row>
    <row r="1274" spans="4:25" hidden="1" outlineLevel="1">
      <c r="D1274" s="246" t="s">
        <v>2544</v>
      </c>
      <c r="E1274" s="246" t="s">
        <v>49</v>
      </c>
      <c r="F1274" s="246" t="s">
        <v>465</v>
      </c>
      <c r="H1274" s="246" t="s">
        <v>466</v>
      </c>
      <c r="I1274" s="246" t="s">
        <v>1143</v>
      </c>
      <c r="J1274" s="246" t="s">
        <v>106</v>
      </c>
      <c r="L1274" s="258">
        <v>0</v>
      </c>
      <c r="M1274" s="253"/>
      <c r="N1274" s="253">
        <v>0</v>
      </c>
      <c r="O1274" s="253">
        <v>0</v>
      </c>
      <c r="P1274" s="253">
        <v>0</v>
      </c>
      <c r="Q1274" s="253">
        <v>0</v>
      </c>
      <c r="R1274" s="253">
        <v>0</v>
      </c>
      <c r="S1274" s="253">
        <v>0</v>
      </c>
      <c r="T1274" s="253">
        <v>0</v>
      </c>
      <c r="U1274" s="253">
        <v>0</v>
      </c>
      <c r="V1274" s="253">
        <v>0</v>
      </c>
      <c r="W1274" s="253">
        <v>0</v>
      </c>
      <c r="X1274" s="253">
        <v>0</v>
      </c>
      <c r="Y1274" s="253">
        <v>0</v>
      </c>
    </row>
    <row r="1275" spans="4:25" hidden="1" outlineLevel="1">
      <c r="D1275" s="246" t="s">
        <v>1609</v>
      </c>
      <c r="E1275" s="246" t="s">
        <v>49</v>
      </c>
      <c r="F1275" s="246" t="s">
        <v>465</v>
      </c>
      <c r="H1275" s="246" t="s">
        <v>466</v>
      </c>
      <c r="I1275" s="246" t="s">
        <v>1610</v>
      </c>
      <c r="J1275" s="246" t="s">
        <v>105</v>
      </c>
      <c r="L1275" s="258">
        <v>0</v>
      </c>
      <c r="M1275" s="253"/>
      <c r="N1275" s="253">
        <v>0</v>
      </c>
      <c r="O1275" s="253">
        <v>0</v>
      </c>
      <c r="P1275" s="253">
        <v>0</v>
      </c>
      <c r="Q1275" s="253">
        <v>0</v>
      </c>
      <c r="R1275" s="253">
        <v>0</v>
      </c>
      <c r="S1275" s="253">
        <v>0</v>
      </c>
      <c r="T1275" s="253">
        <v>0</v>
      </c>
      <c r="U1275" s="253">
        <v>0</v>
      </c>
      <c r="V1275" s="253">
        <v>0</v>
      </c>
      <c r="W1275" s="253">
        <v>0</v>
      </c>
      <c r="X1275" s="253">
        <v>0</v>
      </c>
      <c r="Y1275" s="253">
        <v>0</v>
      </c>
    </row>
    <row r="1276" spans="4:25" hidden="1" outlineLevel="1">
      <c r="D1276" s="246" t="s">
        <v>1144</v>
      </c>
      <c r="E1276" s="246" t="s">
        <v>49</v>
      </c>
      <c r="F1276" s="246" t="s">
        <v>465</v>
      </c>
      <c r="H1276" s="246" t="s">
        <v>466</v>
      </c>
      <c r="I1276" s="246" t="s">
        <v>1145</v>
      </c>
      <c r="J1276" s="246" t="s">
        <v>110</v>
      </c>
      <c r="L1276" s="258">
        <v>0</v>
      </c>
      <c r="M1276" s="253"/>
      <c r="N1276" s="253">
        <v>0</v>
      </c>
      <c r="O1276" s="253">
        <v>0</v>
      </c>
      <c r="P1276" s="253">
        <v>0</v>
      </c>
      <c r="Q1276" s="253">
        <v>0</v>
      </c>
      <c r="R1276" s="253">
        <v>0</v>
      </c>
      <c r="S1276" s="253">
        <v>0</v>
      </c>
      <c r="T1276" s="253">
        <v>0</v>
      </c>
      <c r="U1276" s="253">
        <v>0</v>
      </c>
      <c r="V1276" s="253">
        <v>0</v>
      </c>
      <c r="W1276" s="253">
        <v>0</v>
      </c>
      <c r="X1276" s="253">
        <v>0</v>
      </c>
      <c r="Y1276" s="253">
        <v>0</v>
      </c>
    </row>
    <row r="1277" spans="4:25" hidden="1" outlineLevel="1">
      <c r="D1277" s="246" t="s">
        <v>3247</v>
      </c>
      <c r="E1277" s="246" t="s">
        <v>61</v>
      </c>
      <c r="F1277" s="246" t="s">
        <v>465</v>
      </c>
      <c r="H1277" s="246" t="s">
        <v>466</v>
      </c>
      <c r="I1277" s="246" t="s">
        <v>2194</v>
      </c>
      <c r="J1277" s="246" t="s">
        <v>0</v>
      </c>
      <c r="L1277" s="258">
        <v>0</v>
      </c>
      <c r="M1277" s="253"/>
      <c r="N1277" s="253">
        <v>0</v>
      </c>
      <c r="O1277" s="253">
        <v>0</v>
      </c>
      <c r="P1277" s="253">
        <v>0</v>
      </c>
      <c r="Q1277" s="253">
        <v>0</v>
      </c>
      <c r="R1277" s="253">
        <v>0</v>
      </c>
      <c r="S1277" s="253">
        <v>0</v>
      </c>
      <c r="T1277" s="253">
        <v>0</v>
      </c>
      <c r="U1277" s="253">
        <v>0</v>
      </c>
      <c r="V1277" s="253">
        <v>0</v>
      </c>
      <c r="W1277" s="253">
        <v>0</v>
      </c>
      <c r="X1277" s="253">
        <v>0</v>
      </c>
      <c r="Y1277" s="253">
        <v>0</v>
      </c>
    </row>
    <row r="1278" spans="4:25" hidden="1" outlineLevel="1">
      <c r="D1278" s="246" t="s">
        <v>2192</v>
      </c>
      <c r="E1278" s="246" t="s">
        <v>61</v>
      </c>
      <c r="F1278" s="246" t="s">
        <v>465</v>
      </c>
      <c r="H1278" s="246" t="s">
        <v>466</v>
      </c>
      <c r="I1278" s="246" t="s">
        <v>2193</v>
      </c>
      <c r="J1278" s="246" t="s">
        <v>0</v>
      </c>
      <c r="L1278" s="258">
        <v>0</v>
      </c>
      <c r="M1278" s="253"/>
      <c r="N1278" s="253">
        <v>0</v>
      </c>
      <c r="O1278" s="253">
        <v>0</v>
      </c>
      <c r="P1278" s="253">
        <v>0</v>
      </c>
      <c r="Q1278" s="253">
        <v>0</v>
      </c>
      <c r="R1278" s="253">
        <v>0</v>
      </c>
      <c r="S1278" s="253">
        <v>0</v>
      </c>
      <c r="T1278" s="253">
        <v>0</v>
      </c>
      <c r="U1278" s="253">
        <v>0</v>
      </c>
      <c r="V1278" s="253">
        <v>0</v>
      </c>
      <c r="W1278" s="253">
        <v>0</v>
      </c>
      <c r="X1278" s="253">
        <v>0</v>
      </c>
      <c r="Y1278" s="253">
        <v>0</v>
      </c>
    </row>
    <row r="1279" spans="4:25" hidden="1" outlineLevel="1">
      <c r="D1279" s="246" t="s">
        <v>1403</v>
      </c>
      <c r="E1279" s="246" t="s">
        <v>49</v>
      </c>
      <c r="F1279" s="246" t="s">
        <v>465</v>
      </c>
      <c r="H1279" s="246" t="s">
        <v>466</v>
      </c>
      <c r="I1279" s="246" t="s">
        <v>1404</v>
      </c>
      <c r="J1279" s="246" t="s">
        <v>774</v>
      </c>
      <c r="L1279" s="258">
        <v>0</v>
      </c>
      <c r="M1279" s="253"/>
      <c r="N1279" s="253">
        <v>0</v>
      </c>
      <c r="O1279" s="253">
        <v>0</v>
      </c>
      <c r="P1279" s="253">
        <v>0</v>
      </c>
      <c r="Q1279" s="253">
        <v>0</v>
      </c>
      <c r="R1279" s="253">
        <v>0</v>
      </c>
      <c r="S1279" s="253">
        <v>0</v>
      </c>
      <c r="T1279" s="253">
        <v>0</v>
      </c>
      <c r="U1279" s="253">
        <v>0</v>
      </c>
      <c r="V1279" s="253">
        <v>0</v>
      </c>
      <c r="W1279" s="253">
        <v>0</v>
      </c>
      <c r="X1279" s="253">
        <v>0</v>
      </c>
      <c r="Y1279" s="253">
        <v>0</v>
      </c>
    </row>
    <row r="1280" spans="4:25" hidden="1" outlineLevel="1">
      <c r="D1280" s="246" t="s">
        <v>1611</v>
      </c>
      <c r="E1280" s="246" t="s">
        <v>49</v>
      </c>
      <c r="F1280" s="246" t="s">
        <v>465</v>
      </c>
      <c r="H1280" s="246" t="s">
        <v>466</v>
      </c>
      <c r="I1280" s="246" t="s">
        <v>1612</v>
      </c>
      <c r="J1280" s="246" t="s">
        <v>105</v>
      </c>
      <c r="L1280" s="258">
        <v>0</v>
      </c>
      <c r="M1280" s="253"/>
      <c r="N1280" s="253">
        <v>0</v>
      </c>
      <c r="O1280" s="253">
        <v>0</v>
      </c>
      <c r="P1280" s="253">
        <v>0</v>
      </c>
      <c r="Q1280" s="253">
        <v>0</v>
      </c>
      <c r="R1280" s="253">
        <v>0</v>
      </c>
      <c r="S1280" s="253">
        <v>0</v>
      </c>
      <c r="T1280" s="253">
        <v>0</v>
      </c>
      <c r="U1280" s="253">
        <v>0</v>
      </c>
      <c r="V1280" s="253">
        <v>0</v>
      </c>
      <c r="W1280" s="253">
        <v>0</v>
      </c>
      <c r="X1280" s="253">
        <v>0</v>
      </c>
      <c r="Y1280" s="253">
        <v>0</v>
      </c>
    </row>
    <row r="1281" spans="4:25" hidden="1" outlineLevel="1">
      <c r="D1281" s="246" t="s">
        <v>1868</v>
      </c>
      <c r="E1281" s="246" t="s">
        <v>50</v>
      </c>
      <c r="F1281" s="246" t="s">
        <v>465</v>
      </c>
      <c r="H1281" s="246" t="s">
        <v>466</v>
      </c>
      <c r="I1281" s="246" t="s">
        <v>1146</v>
      </c>
      <c r="J1281" s="246" t="s">
        <v>108</v>
      </c>
      <c r="L1281" s="258">
        <v>0</v>
      </c>
      <c r="M1281" s="253"/>
      <c r="N1281" s="253">
        <v>0</v>
      </c>
      <c r="O1281" s="253">
        <v>0</v>
      </c>
      <c r="P1281" s="253">
        <v>0</v>
      </c>
      <c r="Q1281" s="253">
        <v>0</v>
      </c>
      <c r="R1281" s="253">
        <v>0</v>
      </c>
      <c r="S1281" s="253">
        <v>0</v>
      </c>
      <c r="T1281" s="253">
        <v>0</v>
      </c>
      <c r="U1281" s="253">
        <v>0</v>
      </c>
      <c r="V1281" s="253">
        <v>0</v>
      </c>
      <c r="W1281" s="253">
        <v>0</v>
      </c>
      <c r="X1281" s="253">
        <v>0</v>
      </c>
      <c r="Y1281" s="253">
        <v>0</v>
      </c>
    </row>
    <row r="1282" spans="4:25" hidden="1" outlineLevel="1">
      <c r="D1282" s="246" t="s">
        <v>1869</v>
      </c>
      <c r="E1282" s="246" t="s">
        <v>48</v>
      </c>
      <c r="F1282" s="246" t="s">
        <v>465</v>
      </c>
      <c r="H1282" s="246" t="s">
        <v>466</v>
      </c>
      <c r="I1282" s="246" t="s">
        <v>1870</v>
      </c>
      <c r="J1282" s="246" t="s">
        <v>109</v>
      </c>
      <c r="L1282" s="258">
        <v>0</v>
      </c>
      <c r="M1282" s="253"/>
      <c r="N1282" s="253">
        <v>0</v>
      </c>
      <c r="O1282" s="253">
        <v>0</v>
      </c>
      <c r="P1282" s="253">
        <v>0</v>
      </c>
      <c r="Q1282" s="253">
        <v>0</v>
      </c>
      <c r="R1282" s="253">
        <v>0</v>
      </c>
      <c r="S1282" s="253">
        <v>0</v>
      </c>
      <c r="T1282" s="253">
        <v>0</v>
      </c>
      <c r="U1282" s="253">
        <v>0</v>
      </c>
      <c r="V1282" s="253">
        <v>0</v>
      </c>
      <c r="W1282" s="253">
        <v>0</v>
      </c>
      <c r="X1282" s="253">
        <v>0</v>
      </c>
      <c r="Y1282" s="253">
        <v>0</v>
      </c>
    </row>
    <row r="1283" spans="4:25" hidden="1" outlineLevel="1">
      <c r="D1283" s="246" t="s">
        <v>1613</v>
      </c>
      <c r="E1283" s="246" t="s">
        <v>49</v>
      </c>
      <c r="F1283" s="246" t="s">
        <v>465</v>
      </c>
      <c r="H1283" s="246" t="s">
        <v>466</v>
      </c>
      <c r="I1283" s="246" t="s">
        <v>1614</v>
      </c>
      <c r="J1283" s="246" t="s">
        <v>455</v>
      </c>
      <c r="L1283" s="258">
        <v>0</v>
      </c>
      <c r="M1283" s="253"/>
      <c r="N1283" s="253">
        <v>0</v>
      </c>
      <c r="O1283" s="253">
        <v>0</v>
      </c>
      <c r="P1283" s="253">
        <v>0</v>
      </c>
      <c r="Q1283" s="253">
        <v>0</v>
      </c>
      <c r="R1283" s="253">
        <v>0</v>
      </c>
      <c r="S1283" s="253">
        <v>0</v>
      </c>
      <c r="T1283" s="253">
        <v>0</v>
      </c>
      <c r="U1283" s="253">
        <v>0</v>
      </c>
      <c r="V1283" s="253">
        <v>0</v>
      </c>
      <c r="W1283" s="253">
        <v>0</v>
      </c>
      <c r="X1283" s="253">
        <v>0</v>
      </c>
      <c r="Y1283" s="253">
        <v>0</v>
      </c>
    </row>
    <row r="1284" spans="4:25" hidden="1" outlineLevel="1">
      <c r="D1284" s="246" t="s">
        <v>1147</v>
      </c>
      <c r="E1284" s="246" t="s">
        <v>49</v>
      </c>
      <c r="F1284" s="246" t="s">
        <v>465</v>
      </c>
      <c r="H1284" s="246" t="s">
        <v>466</v>
      </c>
      <c r="I1284" s="246" t="s">
        <v>1148</v>
      </c>
      <c r="J1284" s="246" t="s">
        <v>430</v>
      </c>
      <c r="L1284" s="258">
        <v>0</v>
      </c>
      <c r="M1284" s="253"/>
      <c r="N1284" s="253">
        <v>0</v>
      </c>
      <c r="O1284" s="253">
        <v>0</v>
      </c>
      <c r="P1284" s="253">
        <v>0</v>
      </c>
      <c r="Q1284" s="253">
        <v>0</v>
      </c>
      <c r="R1284" s="253">
        <v>0</v>
      </c>
      <c r="S1284" s="253">
        <v>0</v>
      </c>
      <c r="T1284" s="253">
        <v>0</v>
      </c>
      <c r="U1284" s="253">
        <v>0</v>
      </c>
      <c r="V1284" s="253">
        <v>0</v>
      </c>
      <c r="W1284" s="253">
        <v>0</v>
      </c>
      <c r="X1284" s="253">
        <v>0</v>
      </c>
      <c r="Y1284" s="253">
        <v>0</v>
      </c>
    </row>
    <row r="1285" spans="4:25" hidden="1" outlineLevel="1">
      <c r="D1285" s="246" t="s">
        <v>1149</v>
      </c>
      <c r="E1285" s="246" t="s">
        <v>49</v>
      </c>
      <c r="F1285" s="246" t="s">
        <v>465</v>
      </c>
      <c r="H1285" s="246" t="s">
        <v>466</v>
      </c>
      <c r="I1285" s="246" t="s">
        <v>1150</v>
      </c>
      <c r="J1285" s="246" t="s">
        <v>430</v>
      </c>
      <c r="L1285" s="258">
        <v>0</v>
      </c>
      <c r="M1285" s="253"/>
      <c r="N1285" s="253">
        <v>0</v>
      </c>
      <c r="O1285" s="253">
        <v>0</v>
      </c>
      <c r="P1285" s="253">
        <v>0</v>
      </c>
      <c r="Q1285" s="253">
        <v>0</v>
      </c>
      <c r="R1285" s="253">
        <v>0</v>
      </c>
      <c r="S1285" s="253">
        <v>0</v>
      </c>
      <c r="T1285" s="253">
        <v>0</v>
      </c>
      <c r="U1285" s="253">
        <v>0</v>
      </c>
      <c r="V1285" s="253">
        <v>0</v>
      </c>
      <c r="W1285" s="253">
        <v>0</v>
      </c>
      <c r="X1285" s="253">
        <v>0</v>
      </c>
      <c r="Y1285" s="253">
        <v>0</v>
      </c>
    </row>
    <row r="1286" spans="4:25" hidden="1" outlineLevel="1">
      <c r="D1286" s="246" t="s">
        <v>1151</v>
      </c>
      <c r="E1286" s="246" t="s">
        <v>2574</v>
      </c>
      <c r="F1286" s="246" t="s">
        <v>465</v>
      </c>
      <c r="H1286" s="246" t="s">
        <v>466</v>
      </c>
      <c r="I1286" s="246" t="s">
        <v>3034</v>
      </c>
      <c r="J1286" s="246" t="s">
        <v>471</v>
      </c>
      <c r="L1286" s="258">
        <v>447.08500000000004</v>
      </c>
      <c r="M1286" s="253"/>
      <c r="N1286" s="253">
        <v>0</v>
      </c>
      <c r="O1286" s="253">
        <v>0</v>
      </c>
      <c r="P1286" s="253">
        <v>0</v>
      </c>
      <c r="Q1286" s="253">
        <v>0</v>
      </c>
      <c r="R1286" s="253">
        <v>0</v>
      </c>
      <c r="S1286" s="253">
        <v>0</v>
      </c>
      <c r="T1286" s="253">
        <v>0</v>
      </c>
      <c r="U1286" s="253">
        <v>165.08500000000001</v>
      </c>
      <c r="V1286" s="253">
        <v>0</v>
      </c>
      <c r="W1286" s="253">
        <v>282</v>
      </c>
      <c r="X1286" s="253">
        <v>0</v>
      </c>
      <c r="Y1286" s="253">
        <v>0</v>
      </c>
    </row>
    <row r="1287" spans="4:25" hidden="1" outlineLevel="1">
      <c r="D1287" s="246" t="s">
        <v>1152</v>
      </c>
      <c r="E1287" s="246" t="s">
        <v>48</v>
      </c>
      <c r="F1287" s="246" t="s">
        <v>465</v>
      </c>
      <c r="H1287" s="246" t="s">
        <v>466</v>
      </c>
      <c r="I1287" s="246" t="s">
        <v>1153</v>
      </c>
      <c r="J1287" s="246" t="s">
        <v>109</v>
      </c>
      <c r="L1287" s="258">
        <v>238.16</v>
      </c>
      <c r="M1287" s="253"/>
      <c r="N1287" s="253">
        <v>0</v>
      </c>
      <c r="O1287" s="253">
        <v>122.16</v>
      </c>
      <c r="P1287" s="253">
        <v>0</v>
      </c>
      <c r="Q1287" s="253">
        <v>116</v>
      </c>
      <c r="R1287" s="253">
        <v>0</v>
      </c>
      <c r="S1287" s="253">
        <v>0</v>
      </c>
      <c r="T1287" s="253">
        <v>0</v>
      </c>
      <c r="U1287" s="253">
        <v>0</v>
      </c>
      <c r="V1287" s="253">
        <v>0</v>
      </c>
      <c r="W1287" s="253">
        <v>0</v>
      </c>
      <c r="X1287" s="253">
        <v>0</v>
      </c>
      <c r="Y1287" s="253">
        <v>0</v>
      </c>
    </row>
    <row r="1288" spans="4:25" hidden="1" outlineLevel="1">
      <c r="D1288" s="246" t="s">
        <v>1154</v>
      </c>
      <c r="E1288" s="246" t="s">
        <v>2574</v>
      </c>
      <c r="F1288" s="246" t="s">
        <v>465</v>
      </c>
      <c r="H1288" s="246" t="s">
        <v>466</v>
      </c>
      <c r="I1288" s="246" t="s">
        <v>3035</v>
      </c>
      <c r="J1288" s="246" t="s">
        <v>471</v>
      </c>
      <c r="L1288" s="258">
        <v>148</v>
      </c>
      <c r="M1288" s="253"/>
      <c r="N1288" s="253">
        <v>0</v>
      </c>
      <c r="O1288" s="253">
        <v>148</v>
      </c>
      <c r="P1288" s="253">
        <v>0</v>
      </c>
      <c r="Q1288" s="253">
        <v>0</v>
      </c>
      <c r="R1288" s="253">
        <v>0</v>
      </c>
      <c r="S1288" s="253">
        <v>0</v>
      </c>
      <c r="T1288" s="253">
        <v>0</v>
      </c>
      <c r="U1288" s="253">
        <v>0</v>
      </c>
      <c r="V1288" s="253">
        <v>0</v>
      </c>
      <c r="W1288" s="253">
        <v>0</v>
      </c>
      <c r="X1288" s="253">
        <v>0</v>
      </c>
      <c r="Y1288" s="253">
        <v>0</v>
      </c>
    </row>
    <row r="1289" spans="4:25" hidden="1" outlineLevel="1">
      <c r="D1289" s="246" t="s">
        <v>3248</v>
      </c>
      <c r="E1289" s="246" t="s">
        <v>49</v>
      </c>
      <c r="F1289" s="246" t="s">
        <v>465</v>
      </c>
      <c r="H1289" s="246" t="s">
        <v>466</v>
      </c>
      <c r="I1289" s="246" t="s">
        <v>3249</v>
      </c>
      <c r="J1289" s="246" t="s">
        <v>789</v>
      </c>
      <c r="L1289" s="258">
        <v>0</v>
      </c>
      <c r="M1289" s="253"/>
      <c r="N1289" s="253">
        <v>0</v>
      </c>
      <c r="O1289" s="253">
        <v>0</v>
      </c>
      <c r="P1289" s="253">
        <v>0</v>
      </c>
      <c r="Q1289" s="253">
        <v>0</v>
      </c>
      <c r="R1289" s="253">
        <v>0</v>
      </c>
      <c r="S1289" s="253">
        <v>0</v>
      </c>
      <c r="T1289" s="253">
        <v>0</v>
      </c>
      <c r="U1289" s="253">
        <v>0</v>
      </c>
      <c r="V1289" s="253">
        <v>0</v>
      </c>
      <c r="W1289" s="253">
        <v>0</v>
      </c>
      <c r="X1289" s="253">
        <v>0</v>
      </c>
      <c r="Y1289" s="253">
        <v>0</v>
      </c>
    </row>
    <row r="1290" spans="4:25" hidden="1" outlineLevel="1">
      <c r="D1290" s="246" t="s">
        <v>1405</v>
      </c>
      <c r="E1290" s="246" t="s">
        <v>49</v>
      </c>
      <c r="F1290" s="246" t="s">
        <v>465</v>
      </c>
      <c r="H1290" s="246" t="s">
        <v>466</v>
      </c>
      <c r="I1290" s="246" t="s">
        <v>1406</v>
      </c>
      <c r="J1290" s="246" t="s">
        <v>774</v>
      </c>
      <c r="L1290" s="258">
        <v>0</v>
      </c>
      <c r="M1290" s="253"/>
      <c r="N1290" s="253">
        <v>0</v>
      </c>
      <c r="O1290" s="253">
        <v>0</v>
      </c>
      <c r="P1290" s="253">
        <v>0</v>
      </c>
      <c r="Q1290" s="253">
        <v>0</v>
      </c>
      <c r="R1290" s="253">
        <v>0</v>
      </c>
      <c r="S1290" s="253">
        <v>0</v>
      </c>
      <c r="T1290" s="253">
        <v>0</v>
      </c>
      <c r="U1290" s="253">
        <v>0</v>
      </c>
      <c r="V1290" s="253">
        <v>0</v>
      </c>
      <c r="W1290" s="253">
        <v>0</v>
      </c>
      <c r="X1290" s="253">
        <v>0</v>
      </c>
      <c r="Y1290" s="253">
        <v>0</v>
      </c>
    </row>
    <row r="1291" spans="4:25" hidden="1" outlineLevel="1">
      <c r="D1291" s="246" t="s">
        <v>2195</v>
      </c>
      <c r="E1291" s="246" t="s">
        <v>49</v>
      </c>
      <c r="F1291" s="246" t="s">
        <v>465</v>
      </c>
      <c r="H1291" s="246" t="s">
        <v>466</v>
      </c>
      <c r="I1291" s="246" t="s">
        <v>2196</v>
      </c>
      <c r="J1291" s="246" t="s">
        <v>19</v>
      </c>
      <c r="L1291" s="258">
        <v>0</v>
      </c>
      <c r="M1291" s="253"/>
      <c r="N1291" s="253">
        <v>0</v>
      </c>
      <c r="O1291" s="253">
        <v>0</v>
      </c>
      <c r="P1291" s="253">
        <v>0</v>
      </c>
      <c r="Q1291" s="253">
        <v>0</v>
      </c>
      <c r="R1291" s="253">
        <v>0</v>
      </c>
      <c r="S1291" s="253">
        <v>0</v>
      </c>
      <c r="T1291" s="253">
        <v>0</v>
      </c>
      <c r="U1291" s="253">
        <v>0</v>
      </c>
      <c r="V1291" s="253">
        <v>0</v>
      </c>
      <c r="W1291" s="253">
        <v>0</v>
      </c>
      <c r="X1291" s="253">
        <v>0</v>
      </c>
      <c r="Y1291" s="253">
        <v>0</v>
      </c>
    </row>
    <row r="1292" spans="4:25" hidden="1" outlineLevel="1">
      <c r="D1292" s="246" t="s">
        <v>1711</v>
      </c>
      <c r="E1292" s="246" t="s">
        <v>48</v>
      </c>
      <c r="F1292" s="246" t="s">
        <v>465</v>
      </c>
      <c r="H1292" s="246" t="s">
        <v>466</v>
      </c>
      <c r="I1292" s="246" t="s">
        <v>1155</v>
      </c>
      <c r="J1292" s="246" t="s">
        <v>109</v>
      </c>
      <c r="L1292" s="258">
        <v>0</v>
      </c>
      <c r="M1292" s="253"/>
      <c r="N1292" s="253">
        <v>0</v>
      </c>
      <c r="O1292" s="253">
        <v>0</v>
      </c>
      <c r="P1292" s="253">
        <v>0</v>
      </c>
      <c r="Q1292" s="253">
        <v>0</v>
      </c>
      <c r="R1292" s="253">
        <v>0</v>
      </c>
      <c r="S1292" s="253">
        <v>0</v>
      </c>
      <c r="T1292" s="253">
        <v>0</v>
      </c>
      <c r="U1292" s="253">
        <v>0</v>
      </c>
      <c r="V1292" s="253">
        <v>0</v>
      </c>
      <c r="W1292" s="253">
        <v>0</v>
      </c>
      <c r="X1292" s="253">
        <v>0</v>
      </c>
      <c r="Y1292" s="253">
        <v>0</v>
      </c>
    </row>
    <row r="1293" spans="4:25" hidden="1" outlineLevel="1">
      <c r="D1293" s="246" t="s">
        <v>2428</v>
      </c>
      <c r="E1293" s="246" t="s">
        <v>49</v>
      </c>
      <c r="F1293" s="246" t="s">
        <v>465</v>
      </c>
      <c r="H1293" s="246" t="s">
        <v>466</v>
      </c>
      <c r="I1293" s="246" t="s">
        <v>2429</v>
      </c>
      <c r="J1293" s="246" t="s">
        <v>774</v>
      </c>
      <c r="L1293" s="258">
        <v>0</v>
      </c>
      <c r="M1293" s="253"/>
      <c r="N1293" s="253">
        <v>0</v>
      </c>
      <c r="O1293" s="253">
        <v>0</v>
      </c>
      <c r="P1293" s="253">
        <v>0</v>
      </c>
      <c r="Q1293" s="253">
        <v>0</v>
      </c>
      <c r="R1293" s="253">
        <v>0</v>
      </c>
      <c r="S1293" s="253">
        <v>0</v>
      </c>
      <c r="T1293" s="253">
        <v>0</v>
      </c>
      <c r="U1293" s="253">
        <v>0</v>
      </c>
      <c r="V1293" s="253">
        <v>0</v>
      </c>
      <c r="W1293" s="253">
        <v>0</v>
      </c>
      <c r="X1293" s="253">
        <v>0</v>
      </c>
      <c r="Y1293" s="253">
        <v>0</v>
      </c>
    </row>
    <row r="1294" spans="4:25" hidden="1" outlineLevel="1">
      <c r="D1294" s="246" t="s">
        <v>2197</v>
      </c>
      <c r="E1294" s="246" t="s">
        <v>48</v>
      </c>
      <c r="F1294" s="246" t="s">
        <v>465</v>
      </c>
      <c r="H1294" s="246" t="s">
        <v>466</v>
      </c>
      <c r="I1294" s="246" t="s">
        <v>2198</v>
      </c>
      <c r="J1294" s="246" t="s">
        <v>109</v>
      </c>
      <c r="L1294" s="258">
        <v>0</v>
      </c>
      <c r="M1294" s="253"/>
      <c r="N1294" s="253">
        <v>0</v>
      </c>
      <c r="O1294" s="253">
        <v>0</v>
      </c>
      <c r="P1294" s="253">
        <v>0</v>
      </c>
      <c r="Q1294" s="253">
        <v>0</v>
      </c>
      <c r="R1294" s="253">
        <v>0</v>
      </c>
      <c r="S1294" s="253">
        <v>0</v>
      </c>
      <c r="T1294" s="253">
        <v>0</v>
      </c>
      <c r="U1294" s="253">
        <v>0</v>
      </c>
      <c r="V1294" s="253">
        <v>0</v>
      </c>
      <c r="W1294" s="253">
        <v>0</v>
      </c>
      <c r="X1294" s="253">
        <v>0</v>
      </c>
      <c r="Y1294" s="253">
        <v>0</v>
      </c>
    </row>
    <row r="1295" spans="4:25" hidden="1" outlineLevel="1">
      <c r="D1295" s="246" t="s">
        <v>2430</v>
      </c>
      <c r="E1295" s="246" t="s">
        <v>49</v>
      </c>
      <c r="F1295" s="246" t="s">
        <v>465</v>
      </c>
      <c r="H1295" s="246" t="s">
        <v>466</v>
      </c>
      <c r="I1295" s="246" t="s">
        <v>2431</v>
      </c>
      <c r="J1295" s="246" t="s">
        <v>106</v>
      </c>
      <c r="L1295" s="258">
        <v>0</v>
      </c>
      <c r="M1295" s="253"/>
      <c r="N1295" s="253">
        <v>0</v>
      </c>
      <c r="O1295" s="253">
        <v>0</v>
      </c>
      <c r="P1295" s="253">
        <v>0</v>
      </c>
      <c r="Q1295" s="253">
        <v>0</v>
      </c>
      <c r="R1295" s="253">
        <v>0</v>
      </c>
      <c r="S1295" s="253">
        <v>0</v>
      </c>
      <c r="T1295" s="253">
        <v>0</v>
      </c>
      <c r="U1295" s="253">
        <v>0</v>
      </c>
      <c r="V1295" s="253">
        <v>0</v>
      </c>
      <c r="W1295" s="253">
        <v>0</v>
      </c>
      <c r="X1295" s="253">
        <v>0</v>
      </c>
      <c r="Y1295" s="253">
        <v>0</v>
      </c>
    </row>
    <row r="1296" spans="4:25" hidden="1" outlineLevel="1">
      <c r="D1296" s="246" t="s">
        <v>1156</v>
      </c>
      <c r="E1296" s="246" t="s">
        <v>48</v>
      </c>
      <c r="F1296" s="246" t="s">
        <v>465</v>
      </c>
      <c r="H1296" s="246" t="s">
        <v>466</v>
      </c>
      <c r="I1296" s="246" t="s">
        <v>1157</v>
      </c>
      <c r="J1296" s="246" t="s">
        <v>109</v>
      </c>
      <c r="L1296" s="258">
        <v>0</v>
      </c>
      <c r="M1296" s="253"/>
      <c r="N1296" s="253">
        <v>0</v>
      </c>
      <c r="O1296" s="253">
        <v>0</v>
      </c>
      <c r="P1296" s="253">
        <v>0</v>
      </c>
      <c r="Q1296" s="253">
        <v>0</v>
      </c>
      <c r="R1296" s="253">
        <v>0</v>
      </c>
      <c r="S1296" s="253">
        <v>0</v>
      </c>
      <c r="T1296" s="253">
        <v>0</v>
      </c>
      <c r="U1296" s="253">
        <v>0</v>
      </c>
      <c r="V1296" s="253">
        <v>0</v>
      </c>
      <c r="W1296" s="253">
        <v>0</v>
      </c>
      <c r="X1296" s="253">
        <v>0</v>
      </c>
      <c r="Y1296" s="253">
        <v>0</v>
      </c>
    </row>
    <row r="1297" spans="4:25" hidden="1" outlineLevel="1">
      <c r="D1297" s="246" t="s">
        <v>3250</v>
      </c>
      <c r="E1297" s="246" t="s">
        <v>49</v>
      </c>
      <c r="F1297" s="246" t="s">
        <v>465</v>
      </c>
      <c r="H1297" s="246" t="s">
        <v>466</v>
      </c>
      <c r="I1297" s="246" t="s">
        <v>3251</v>
      </c>
      <c r="J1297" s="246" t="s">
        <v>774</v>
      </c>
      <c r="L1297" s="258">
        <v>0</v>
      </c>
      <c r="M1297" s="253"/>
      <c r="N1297" s="253">
        <v>0</v>
      </c>
      <c r="O1297" s="253">
        <v>0</v>
      </c>
      <c r="P1297" s="253">
        <v>0</v>
      </c>
      <c r="Q1297" s="253">
        <v>0</v>
      </c>
      <c r="R1297" s="253">
        <v>0</v>
      </c>
      <c r="S1297" s="253">
        <v>0</v>
      </c>
      <c r="T1297" s="253">
        <v>0</v>
      </c>
      <c r="U1297" s="253">
        <v>0</v>
      </c>
      <c r="V1297" s="253">
        <v>0</v>
      </c>
      <c r="W1297" s="253">
        <v>0</v>
      </c>
      <c r="X1297" s="253">
        <v>0</v>
      </c>
      <c r="Y1297" s="253">
        <v>0</v>
      </c>
    </row>
    <row r="1298" spans="4:25" hidden="1" outlineLevel="1">
      <c r="D1298" s="246" t="s">
        <v>2432</v>
      </c>
      <c r="E1298" s="246" t="s">
        <v>49</v>
      </c>
      <c r="F1298" s="246" t="s">
        <v>465</v>
      </c>
      <c r="H1298" s="246" t="s">
        <v>466</v>
      </c>
      <c r="I1298" s="246" t="s">
        <v>2433</v>
      </c>
      <c r="J1298" s="246" t="s">
        <v>106</v>
      </c>
      <c r="L1298" s="258">
        <v>0</v>
      </c>
      <c r="M1298" s="253"/>
      <c r="N1298" s="253">
        <v>0</v>
      </c>
      <c r="O1298" s="253">
        <v>0</v>
      </c>
      <c r="P1298" s="253">
        <v>0</v>
      </c>
      <c r="Q1298" s="253">
        <v>0</v>
      </c>
      <c r="R1298" s="253">
        <v>0</v>
      </c>
      <c r="S1298" s="253">
        <v>0</v>
      </c>
      <c r="T1298" s="253">
        <v>0</v>
      </c>
      <c r="U1298" s="253">
        <v>0</v>
      </c>
      <c r="V1298" s="253">
        <v>0</v>
      </c>
      <c r="W1298" s="253">
        <v>0</v>
      </c>
      <c r="X1298" s="253">
        <v>0</v>
      </c>
      <c r="Y1298" s="253">
        <v>0</v>
      </c>
    </row>
    <row r="1299" spans="4:25" hidden="1" outlineLevel="1">
      <c r="D1299" s="246" t="s">
        <v>1158</v>
      </c>
      <c r="E1299" s="246" t="s">
        <v>49</v>
      </c>
      <c r="F1299" s="246" t="s">
        <v>465</v>
      </c>
      <c r="H1299" s="246" t="s">
        <v>466</v>
      </c>
      <c r="I1299" s="246" t="s">
        <v>1159</v>
      </c>
      <c r="J1299" s="246" t="s">
        <v>429</v>
      </c>
      <c r="L1299" s="258">
        <v>0</v>
      </c>
      <c r="M1299" s="253"/>
      <c r="N1299" s="253">
        <v>0</v>
      </c>
      <c r="O1299" s="253">
        <v>0</v>
      </c>
      <c r="P1299" s="253">
        <v>0</v>
      </c>
      <c r="Q1299" s="253">
        <v>0</v>
      </c>
      <c r="R1299" s="253">
        <v>0</v>
      </c>
      <c r="S1299" s="253">
        <v>0</v>
      </c>
      <c r="T1299" s="253">
        <v>0</v>
      </c>
      <c r="U1299" s="253">
        <v>0</v>
      </c>
      <c r="V1299" s="253">
        <v>0</v>
      </c>
      <c r="W1299" s="253">
        <v>0</v>
      </c>
      <c r="X1299" s="253">
        <v>0</v>
      </c>
      <c r="Y1299" s="253">
        <v>0</v>
      </c>
    </row>
    <row r="1300" spans="4:25" hidden="1" outlineLevel="1">
      <c r="D1300" s="246" t="s">
        <v>1615</v>
      </c>
      <c r="E1300" s="246" t="s">
        <v>49</v>
      </c>
      <c r="F1300" s="246" t="s">
        <v>465</v>
      </c>
      <c r="H1300" s="246" t="s">
        <v>466</v>
      </c>
      <c r="I1300" s="246" t="s">
        <v>1616</v>
      </c>
      <c r="J1300" s="246" t="s">
        <v>105</v>
      </c>
      <c r="L1300" s="258">
        <v>0</v>
      </c>
      <c r="M1300" s="253"/>
      <c r="N1300" s="253">
        <v>0</v>
      </c>
      <c r="O1300" s="253">
        <v>0</v>
      </c>
      <c r="P1300" s="253">
        <v>0</v>
      </c>
      <c r="Q1300" s="253">
        <v>0</v>
      </c>
      <c r="R1300" s="253">
        <v>0</v>
      </c>
      <c r="S1300" s="253">
        <v>0</v>
      </c>
      <c r="T1300" s="253">
        <v>0</v>
      </c>
      <c r="U1300" s="253">
        <v>0</v>
      </c>
      <c r="V1300" s="253">
        <v>0</v>
      </c>
      <c r="W1300" s="253">
        <v>0</v>
      </c>
      <c r="X1300" s="253">
        <v>0</v>
      </c>
      <c r="Y1300" s="253">
        <v>0</v>
      </c>
    </row>
    <row r="1301" spans="4:25" hidden="1" outlineLevel="1">
      <c r="D1301" s="246" t="s">
        <v>3036</v>
      </c>
      <c r="E1301" s="246" t="s">
        <v>2574</v>
      </c>
      <c r="F1301" s="246" t="s">
        <v>465</v>
      </c>
      <c r="H1301" s="246" t="s">
        <v>466</v>
      </c>
      <c r="I1301" s="246" t="s">
        <v>3037</v>
      </c>
      <c r="J1301" s="246" t="s">
        <v>471</v>
      </c>
      <c r="L1301" s="258">
        <v>0</v>
      </c>
      <c r="M1301" s="253"/>
      <c r="N1301" s="253">
        <v>0</v>
      </c>
      <c r="O1301" s="253">
        <v>0</v>
      </c>
      <c r="P1301" s="253">
        <v>0</v>
      </c>
      <c r="Q1301" s="253">
        <v>0</v>
      </c>
      <c r="R1301" s="253">
        <v>0</v>
      </c>
      <c r="S1301" s="253">
        <v>0</v>
      </c>
      <c r="T1301" s="253">
        <v>0</v>
      </c>
      <c r="U1301" s="253">
        <v>0</v>
      </c>
      <c r="V1301" s="253">
        <v>0</v>
      </c>
      <c r="W1301" s="253">
        <v>0</v>
      </c>
      <c r="X1301" s="253">
        <v>0</v>
      </c>
      <c r="Y1301" s="253">
        <v>0</v>
      </c>
    </row>
    <row r="1302" spans="4:25" hidden="1" outlineLevel="1">
      <c r="D1302" s="246" t="s">
        <v>2545</v>
      </c>
      <c r="E1302" s="246" t="s">
        <v>49</v>
      </c>
      <c r="F1302" s="246" t="s">
        <v>465</v>
      </c>
      <c r="H1302" s="246" t="s">
        <v>466</v>
      </c>
      <c r="I1302" s="246" t="s">
        <v>1160</v>
      </c>
      <c r="J1302" s="246" t="s">
        <v>106</v>
      </c>
      <c r="L1302" s="258">
        <v>0</v>
      </c>
      <c r="M1302" s="253"/>
      <c r="N1302" s="253">
        <v>0</v>
      </c>
      <c r="O1302" s="253">
        <v>0</v>
      </c>
      <c r="P1302" s="253">
        <v>0</v>
      </c>
      <c r="Q1302" s="253">
        <v>0</v>
      </c>
      <c r="R1302" s="253">
        <v>0</v>
      </c>
      <c r="S1302" s="253">
        <v>0</v>
      </c>
      <c r="T1302" s="253">
        <v>0</v>
      </c>
      <c r="U1302" s="253">
        <v>0</v>
      </c>
      <c r="V1302" s="253">
        <v>0</v>
      </c>
      <c r="W1302" s="253">
        <v>0</v>
      </c>
      <c r="X1302" s="253">
        <v>0</v>
      </c>
      <c r="Y1302" s="253">
        <v>0</v>
      </c>
    </row>
    <row r="1303" spans="4:25" hidden="1" outlineLevel="1">
      <c r="D1303" s="246" t="s">
        <v>2199</v>
      </c>
      <c r="E1303" s="246" t="s">
        <v>49</v>
      </c>
      <c r="F1303" s="246" t="s">
        <v>465</v>
      </c>
      <c r="H1303" s="246" t="s">
        <v>466</v>
      </c>
      <c r="I1303" s="246" t="s">
        <v>2200</v>
      </c>
      <c r="J1303" s="246" t="s">
        <v>106</v>
      </c>
      <c r="L1303" s="258">
        <v>0</v>
      </c>
      <c r="M1303" s="253"/>
      <c r="N1303" s="253">
        <v>0</v>
      </c>
      <c r="O1303" s="253">
        <v>0</v>
      </c>
      <c r="P1303" s="253">
        <v>0</v>
      </c>
      <c r="Q1303" s="253">
        <v>0</v>
      </c>
      <c r="R1303" s="253">
        <v>0</v>
      </c>
      <c r="S1303" s="253">
        <v>0</v>
      </c>
      <c r="T1303" s="253">
        <v>0</v>
      </c>
      <c r="U1303" s="253">
        <v>0</v>
      </c>
      <c r="V1303" s="253">
        <v>0</v>
      </c>
      <c r="W1303" s="253">
        <v>0</v>
      </c>
      <c r="X1303" s="253">
        <v>0</v>
      </c>
      <c r="Y1303" s="253">
        <v>0</v>
      </c>
    </row>
    <row r="1304" spans="4:25" hidden="1" outlineLevel="1">
      <c r="D1304" s="246" t="s">
        <v>1617</v>
      </c>
      <c r="E1304" s="246" t="s">
        <v>49</v>
      </c>
      <c r="F1304" s="246" t="s">
        <v>465</v>
      </c>
      <c r="H1304" s="246" t="s">
        <v>466</v>
      </c>
      <c r="I1304" s="246" t="s">
        <v>1618</v>
      </c>
      <c r="J1304" s="246" t="s">
        <v>105</v>
      </c>
      <c r="L1304" s="258">
        <v>0</v>
      </c>
      <c r="M1304" s="253"/>
      <c r="N1304" s="253">
        <v>0</v>
      </c>
      <c r="O1304" s="253">
        <v>0</v>
      </c>
      <c r="P1304" s="253">
        <v>0</v>
      </c>
      <c r="Q1304" s="253">
        <v>0</v>
      </c>
      <c r="R1304" s="253">
        <v>0</v>
      </c>
      <c r="S1304" s="253">
        <v>0</v>
      </c>
      <c r="T1304" s="253">
        <v>0</v>
      </c>
      <c r="U1304" s="253">
        <v>0</v>
      </c>
      <c r="V1304" s="253">
        <v>0</v>
      </c>
      <c r="W1304" s="253">
        <v>0</v>
      </c>
      <c r="X1304" s="253">
        <v>0</v>
      </c>
      <c r="Y1304" s="253">
        <v>0</v>
      </c>
    </row>
    <row r="1305" spans="4:25" hidden="1" outlineLevel="1">
      <c r="D1305" s="246" t="s">
        <v>1407</v>
      </c>
      <c r="E1305" s="246" t="s">
        <v>49</v>
      </c>
      <c r="F1305" s="246" t="s">
        <v>465</v>
      </c>
      <c r="H1305" s="246" t="s">
        <v>466</v>
      </c>
      <c r="I1305" s="246" t="s">
        <v>1408</v>
      </c>
      <c r="J1305" s="246" t="s">
        <v>455</v>
      </c>
      <c r="L1305" s="258">
        <v>0</v>
      </c>
      <c r="M1305" s="253"/>
      <c r="N1305" s="253">
        <v>0</v>
      </c>
      <c r="O1305" s="253">
        <v>0</v>
      </c>
      <c r="P1305" s="253">
        <v>0</v>
      </c>
      <c r="Q1305" s="253">
        <v>0</v>
      </c>
      <c r="R1305" s="253">
        <v>0</v>
      </c>
      <c r="S1305" s="253">
        <v>0</v>
      </c>
      <c r="T1305" s="253">
        <v>0</v>
      </c>
      <c r="U1305" s="253">
        <v>0</v>
      </c>
      <c r="V1305" s="253">
        <v>0</v>
      </c>
      <c r="W1305" s="253">
        <v>0</v>
      </c>
      <c r="X1305" s="253">
        <v>0</v>
      </c>
      <c r="Y1305" s="253">
        <v>0</v>
      </c>
    </row>
    <row r="1306" spans="4:25" hidden="1" outlineLevel="1">
      <c r="D1306" s="246" t="s">
        <v>2434</v>
      </c>
      <c r="E1306" s="246" t="s">
        <v>49</v>
      </c>
      <c r="F1306" s="246" t="s">
        <v>465</v>
      </c>
      <c r="H1306" s="246" t="s">
        <v>466</v>
      </c>
      <c r="I1306" s="246" t="s">
        <v>2435</v>
      </c>
      <c r="J1306" s="246" t="s">
        <v>110</v>
      </c>
      <c r="L1306" s="258">
        <v>0</v>
      </c>
      <c r="M1306" s="253"/>
      <c r="N1306" s="253">
        <v>0</v>
      </c>
      <c r="O1306" s="253">
        <v>0</v>
      </c>
      <c r="P1306" s="253">
        <v>0</v>
      </c>
      <c r="Q1306" s="253">
        <v>0</v>
      </c>
      <c r="R1306" s="253">
        <v>0</v>
      </c>
      <c r="S1306" s="253">
        <v>0</v>
      </c>
      <c r="T1306" s="253">
        <v>0</v>
      </c>
      <c r="U1306" s="253">
        <v>0</v>
      </c>
      <c r="V1306" s="253">
        <v>0</v>
      </c>
      <c r="W1306" s="253">
        <v>0</v>
      </c>
      <c r="X1306" s="253">
        <v>0</v>
      </c>
      <c r="Y1306" s="253">
        <v>0</v>
      </c>
    </row>
    <row r="1307" spans="4:25" hidden="1" outlineLevel="1">
      <c r="D1307" s="246" t="s">
        <v>1161</v>
      </c>
      <c r="E1307" s="246" t="s">
        <v>49</v>
      </c>
      <c r="F1307" s="246" t="s">
        <v>465</v>
      </c>
      <c r="H1307" s="246" t="s">
        <v>466</v>
      </c>
      <c r="I1307" s="246" t="s">
        <v>1162</v>
      </c>
      <c r="J1307" s="246" t="s">
        <v>110</v>
      </c>
      <c r="L1307" s="258">
        <v>0</v>
      </c>
      <c r="M1307" s="253"/>
      <c r="N1307" s="253">
        <v>0</v>
      </c>
      <c r="O1307" s="253">
        <v>0</v>
      </c>
      <c r="P1307" s="253">
        <v>0</v>
      </c>
      <c r="Q1307" s="253">
        <v>0</v>
      </c>
      <c r="R1307" s="253">
        <v>0</v>
      </c>
      <c r="S1307" s="253">
        <v>0</v>
      </c>
      <c r="T1307" s="253">
        <v>0</v>
      </c>
      <c r="U1307" s="253">
        <v>0</v>
      </c>
      <c r="V1307" s="253">
        <v>0</v>
      </c>
      <c r="W1307" s="253">
        <v>0</v>
      </c>
      <c r="X1307" s="253">
        <v>0</v>
      </c>
      <c r="Y1307" s="253">
        <v>0</v>
      </c>
    </row>
    <row r="1308" spans="4:25" hidden="1" outlineLevel="1">
      <c r="D1308" s="246" t="s">
        <v>2201</v>
      </c>
      <c r="E1308" s="246" t="s">
        <v>49</v>
      </c>
      <c r="F1308" s="246" t="s">
        <v>465</v>
      </c>
      <c r="H1308" s="246" t="s">
        <v>466</v>
      </c>
      <c r="I1308" s="246" t="s">
        <v>2202</v>
      </c>
      <c r="J1308" s="246" t="s">
        <v>106</v>
      </c>
      <c r="L1308" s="258">
        <v>0</v>
      </c>
      <c r="M1308" s="253"/>
      <c r="N1308" s="253">
        <v>0</v>
      </c>
      <c r="O1308" s="253">
        <v>0</v>
      </c>
      <c r="P1308" s="253">
        <v>0</v>
      </c>
      <c r="Q1308" s="253">
        <v>0</v>
      </c>
      <c r="R1308" s="253">
        <v>0</v>
      </c>
      <c r="S1308" s="253">
        <v>0</v>
      </c>
      <c r="T1308" s="253">
        <v>0</v>
      </c>
      <c r="U1308" s="253">
        <v>0</v>
      </c>
      <c r="V1308" s="253">
        <v>0</v>
      </c>
      <c r="W1308" s="253">
        <v>0</v>
      </c>
      <c r="X1308" s="253">
        <v>0</v>
      </c>
      <c r="Y1308" s="253">
        <v>0</v>
      </c>
    </row>
    <row r="1309" spans="4:25" hidden="1" outlineLevel="1">
      <c r="D1309" s="246" t="s">
        <v>1163</v>
      </c>
      <c r="E1309" s="246" t="s">
        <v>49</v>
      </c>
      <c r="F1309" s="246" t="s">
        <v>465</v>
      </c>
      <c r="H1309" s="246" t="s">
        <v>466</v>
      </c>
      <c r="I1309" s="246" t="s">
        <v>1164</v>
      </c>
      <c r="J1309" s="246" t="s">
        <v>106</v>
      </c>
      <c r="L1309" s="258">
        <v>0</v>
      </c>
      <c r="M1309" s="253"/>
      <c r="N1309" s="253">
        <v>0</v>
      </c>
      <c r="O1309" s="253">
        <v>0</v>
      </c>
      <c r="P1309" s="253">
        <v>0</v>
      </c>
      <c r="Q1309" s="253">
        <v>0</v>
      </c>
      <c r="R1309" s="253">
        <v>0</v>
      </c>
      <c r="S1309" s="253">
        <v>0</v>
      </c>
      <c r="T1309" s="253">
        <v>0</v>
      </c>
      <c r="U1309" s="253">
        <v>0</v>
      </c>
      <c r="V1309" s="253">
        <v>0</v>
      </c>
      <c r="W1309" s="253">
        <v>0</v>
      </c>
      <c r="X1309" s="253">
        <v>0</v>
      </c>
      <c r="Y1309" s="253">
        <v>0</v>
      </c>
    </row>
    <row r="1310" spans="4:25" hidden="1" outlineLevel="1">
      <c r="D1310" s="246" t="s">
        <v>1165</v>
      </c>
      <c r="E1310" s="246" t="s">
        <v>61</v>
      </c>
      <c r="F1310" s="246" t="s">
        <v>465</v>
      </c>
      <c r="H1310" s="246" t="s">
        <v>466</v>
      </c>
      <c r="I1310" s="246" t="s">
        <v>1166</v>
      </c>
      <c r="J1310" s="246" t="s">
        <v>0</v>
      </c>
      <c r="L1310" s="258">
        <v>0</v>
      </c>
      <c r="M1310" s="253"/>
      <c r="N1310" s="253">
        <v>0</v>
      </c>
      <c r="O1310" s="253">
        <v>0</v>
      </c>
      <c r="P1310" s="253">
        <v>0</v>
      </c>
      <c r="Q1310" s="253">
        <v>0</v>
      </c>
      <c r="R1310" s="253">
        <v>0</v>
      </c>
      <c r="S1310" s="253">
        <v>0</v>
      </c>
      <c r="T1310" s="253">
        <v>0</v>
      </c>
      <c r="U1310" s="253">
        <v>0</v>
      </c>
      <c r="V1310" s="253">
        <v>0</v>
      </c>
      <c r="W1310" s="253">
        <v>0</v>
      </c>
      <c r="X1310" s="253">
        <v>0</v>
      </c>
      <c r="Y1310" s="253">
        <v>0</v>
      </c>
    </row>
    <row r="1311" spans="4:25" hidden="1" outlineLevel="1">
      <c r="D1311" s="246" t="s">
        <v>3038</v>
      </c>
      <c r="E1311" s="246" t="s">
        <v>49</v>
      </c>
      <c r="F1311" s="246" t="s">
        <v>465</v>
      </c>
      <c r="H1311" s="246" t="s">
        <v>466</v>
      </c>
      <c r="I1311" s="246" t="s">
        <v>1619</v>
      </c>
      <c r="J1311" s="246" t="s">
        <v>105</v>
      </c>
      <c r="L1311" s="258">
        <v>0</v>
      </c>
      <c r="M1311" s="253"/>
      <c r="N1311" s="253">
        <v>0</v>
      </c>
      <c r="O1311" s="253">
        <v>0</v>
      </c>
      <c r="P1311" s="253">
        <v>0</v>
      </c>
      <c r="Q1311" s="253">
        <v>0</v>
      </c>
      <c r="R1311" s="253">
        <v>0</v>
      </c>
      <c r="S1311" s="253">
        <v>0</v>
      </c>
      <c r="T1311" s="253">
        <v>0</v>
      </c>
      <c r="U1311" s="253">
        <v>0</v>
      </c>
      <c r="V1311" s="253">
        <v>0</v>
      </c>
      <c r="W1311" s="253">
        <v>0</v>
      </c>
      <c r="X1311" s="253">
        <v>0</v>
      </c>
      <c r="Y1311" s="253">
        <v>0</v>
      </c>
    </row>
    <row r="1312" spans="4:25" hidden="1" outlineLevel="1">
      <c r="D1312" s="246" t="s">
        <v>1168</v>
      </c>
      <c r="E1312" s="246" t="s">
        <v>49</v>
      </c>
      <c r="F1312" s="246" t="s">
        <v>465</v>
      </c>
      <c r="H1312" s="246" t="s">
        <v>466</v>
      </c>
      <c r="I1312" s="246" t="s">
        <v>1169</v>
      </c>
      <c r="J1312" s="246" t="s">
        <v>472</v>
      </c>
      <c r="L1312" s="258">
        <v>0</v>
      </c>
      <c r="M1312" s="253"/>
      <c r="N1312" s="253">
        <v>0</v>
      </c>
      <c r="O1312" s="253">
        <v>0</v>
      </c>
      <c r="P1312" s="253">
        <v>0</v>
      </c>
      <c r="Q1312" s="253">
        <v>0</v>
      </c>
      <c r="R1312" s="253">
        <v>0</v>
      </c>
      <c r="S1312" s="253">
        <v>0</v>
      </c>
      <c r="T1312" s="253">
        <v>0</v>
      </c>
      <c r="U1312" s="253">
        <v>0</v>
      </c>
      <c r="V1312" s="253">
        <v>0</v>
      </c>
      <c r="W1312" s="253">
        <v>0</v>
      </c>
      <c r="X1312" s="253">
        <v>0</v>
      </c>
      <c r="Y1312" s="253">
        <v>0</v>
      </c>
    </row>
    <row r="1313" spans="4:25" hidden="1" outlineLevel="1">
      <c r="D1313" s="246" t="s">
        <v>1620</v>
      </c>
      <c r="E1313" s="246" t="s">
        <v>49</v>
      </c>
      <c r="F1313" s="246" t="s">
        <v>465</v>
      </c>
      <c r="H1313" s="246" t="s">
        <v>466</v>
      </c>
      <c r="I1313" s="246" t="s">
        <v>1621</v>
      </c>
      <c r="J1313" s="246" t="s">
        <v>105</v>
      </c>
      <c r="L1313" s="258">
        <v>0</v>
      </c>
      <c r="M1313" s="253"/>
      <c r="N1313" s="253">
        <v>0</v>
      </c>
      <c r="O1313" s="253">
        <v>0</v>
      </c>
      <c r="P1313" s="253">
        <v>0</v>
      </c>
      <c r="Q1313" s="253">
        <v>0</v>
      </c>
      <c r="R1313" s="253">
        <v>0</v>
      </c>
      <c r="S1313" s="253">
        <v>0</v>
      </c>
      <c r="T1313" s="253">
        <v>0</v>
      </c>
      <c r="U1313" s="253">
        <v>0</v>
      </c>
      <c r="V1313" s="253">
        <v>0</v>
      </c>
      <c r="W1313" s="253">
        <v>0</v>
      </c>
      <c r="X1313" s="253">
        <v>0</v>
      </c>
      <c r="Y1313" s="253">
        <v>0</v>
      </c>
    </row>
    <row r="1314" spans="4:25" hidden="1" outlineLevel="1">
      <c r="D1314" s="246" t="s">
        <v>3039</v>
      </c>
      <c r="E1314" s="246" t="s">
        <v>2574</v>
      </c>
      <c r="F1314" s="246" t="s">
        <v>465</v>
      </c>
      <c r="H1314" s="246" t="s">
        <v>466</v>
      </c>
      <c r="I1314" s="246" t="s">
        <v>3040</v>
      </c>
      <c r="J1314" s="246" t="s">
        <v>471</v>
      </c>
      <c r="L1314" s="258">
        <v>70.53</v>
      </c>
      <c r="M1314" s="253"/>
      <c r="N1314" s="253">
        <v>0</v>
      </c>
      <c r="O1314" s="253">
        <v>70.53</v>
      </c>
      <c r="P1314" s="253">
        <v>0</v>
      </c>
      <c r="Q1314" s="253">
        <v>0</v>
      </c>
      <c r="R1314" s="253">
        <v>0</v>
      </c>
      <c r="S1314" s="253">
        <v>0</v>
      </c>
      <c r="T1314" s="253">
        <v>0</v>
      </c>
      <c r="U1314" s="253">
        <v>0</v>
      </c>
      <c r="V1314" s="253">
        <v>0</v>
      </c>
      <c r="W1314" s="253">
        <v>0</v>
      </c>
      <c r="X1314" s="253">
        <v>0</v>
      </c>
      <c r="Y1314" s="253">
        <v>0</v>
      </c>
    </row>
    <row r="1315" spans="4:25" hidden="1" outlineLevel="1">
      <c r="D1315" s="246" t="s">
        <v>2436</v>
      </c>
      <c r="E1315" s="246" t="s">
        <v>49</v>
      </c>
      <c r="F1315" s="246" t="s">
        <v>465</v>
      </c>
      <c r="H1315" s="246" t="s">
        <v>466</v>
      </c>
      <c r="I1315" s="246" t="s">
        <v>2437</v>
      </c>
      <c r="J1315" s="246" t="s">
        <v>774</v>
      </c>
      <c r="L1315" s="258">
        <v>0</v>
      </c>
      <c r="M1315" s="253"/>
      <c r="N1315" s="253">
        <v>0</v>
      </c>
      <c r="O1315" s="253">
        <v>0</v>
      </c>
      <c r="P1315" s="253">
        <v>0</v>
      </c>
      <c r="Q1315" s="253">
        <v>0</v>
      </c>
      <c r="R1315" s="253">
        <v>0</v>
      </c>
      <c r="S1315" s="253">
        <v>0</v>
      </c>
      <c r="T1315" s="253">
        <v>0</v>
      </c>
      <c r="U1315" s="253">
        <v>0</v>
      </c>
      <c r="V1315" s="253">
        <v>0</v>
      </c>
      <c r="W1315" s="253">
        <v>0</v>
      </c>
      <c r="X1315" s="253">
        <v>0</v>
      </c>
      <c r="Y1315" s="253">
        <v>0</v>
      </c>
    </row>
    <row r="1316" spans="4:25" hidden="1" outlineLevel="1">
      <c r="D1316" s="246" t="s">
        <v>1622</v>
      </c>
      <c r="E1316" s="246" t="s">
        <v>49</v>
      </c>
      <c r="F1316" s="246" t="s">
        <v>465</v>
      </c>
      <c r="H1316" s="246" t="s">
        <v>466</v>
      </c>
      <c r="I1316" s="246" t="s">
        <v>1623</v>
      </c>
      <c r="J1316" s="246" t="s">
        <v>105</v>
      </c>
      <c r="L1316" s="258">
        <v>0</v>
      </c>
      <c r="M1316" s="253"/>
      <c r="N1316" s="253">
        <v>0</v>
      </c>
      <c r="O1316" s="253">
        <v>0</v>
      </c>
      <c r="P1316" s="253">
        <v>0</v>
      </c>
      <c r="Q1316" s="253">
        <v>0</v>
      </c>
      <c r="R1316" s="253">
        <v>0</v>
      </c>
      <c r="S1316" s="253">
        <v>0</v>
      </c>
      <c r="T1316" s="253">
        <v>0</v>
      </c>
      <c r="U1316" s="253">
        <v>0</v>
      </c>
      <c r="V1316" s="253">
        <v>0</v>
      </c>
      <c r="W1316" s="253">
        <v>0</v>
      </c>
      <c r="X1316" s="253">
        <v>0</v>
      </c>
      <c r="Y1316" s="253">
        <v>0</v>
      </c>
    </row>
    <row r="1317" spans="4:25" hidden="1" outlineLevel="1">
      <c r="D1317" s="246" t="s">
        <v>1170</v>
      </c>
      <c r="E1317" s="246" t="s">
        <v>49</v>
      </c>
      <c r="F1317" s="246" t="s">
        <v>465</v>
      </c>
      <c r="H1317" s="246" t="s">
        <v>466</v>
      </c>
      <c r="I1317" s="246" t="s">
        <v>1171</v>
      </c>
      <c r="J1317" s="246" t="s">
        <v>472</v>
      </c>
      <c r="L1317" s="258">
        <v>0</v>
      </c>
      <c r="M1317" s="253"/>
      <c r="N1317" s="253">
        <v>0</v>
      </c>
      <c r="O1317" s="253">
        <v>0</v>
      </c>
      <c r="P1317" s="253">
        <v>0</v>
      </c>
      <c r="Q1317" s="253">
        <v>0</v>
      </c>
      <c r="R1317" s="253">
        <v>0</v>
      </c>
      <c r="S1317" s="253">
        <v>0</v>
      </c>
      <c r="T1317" s="253">
        <v>0</v>
      </c>
      <c r="U1317" s="253">
        <v>0</v>
      </c>
      <c r="V1317" s="253">
        <v>0</v>
      </c>
      <c r="W1317" s="253">
        <v>0</v>
      </c>
      <c r="X1317" s="253">
        <v>0</v>
      </c>
      <c r="Y1317" s="253">
        <v>0</v>
      </c>
    </row>
    <row r="1318" spans="4:25" hidden="1" outlineLevel="1">
      <c r="D1318" s="246" t="s">
        <v>2546</v>
      </c>
      <c r="E1318" s="246" t="s">
        <v>1759</v>
      </c>
      <c r="F1318" s="246" t="s">
        <v>465</v>
      </c>
      <c r="H1318" s="246" t="s">
        <v>466</v>
      </c>
      <c r="I1318" s="246" t="s">
        <v>2547</v>
      </c>
      <c r="J1318" s="246" t="s">
        <v>789</v>
      </c>
      <c r="L1318" s="258">
        <v>0</v>
      </c>
      <c r="M1318" s="253"/>
      <c r="N1318" s="253">
        <v>0</v>
      </c>
      <c r="O1318" s="253">
        <v>0</v>
      </c>
      <c r="P1318" s="253">
        <v>0</v>
      </c>
      <c r="Q1318" s="253">
        <v>0</v>
      </c>
      <c r="R1318" s="253">
        <v>0</v>
      </c>
      <c r="S1318" s="253">
        <v>0</v>
      </c>
      <c r="T1318" s="253">
        <v>0</v>
      </c>
      <c r="U1318" s="253">
        <v>0</v>
      </c>
      <c r="V1318" s="253">
        <v>0</v>
      </c>
      <c r="W1318" s="253">
        <v>0</v>
      </c>
      <c r="X1318" s="253">
        <v>0</v>
      </c>
      <c r="Y1318" s="253">
        <v>0</v>
      </c>
    </row>
    <row r="1319" spans="4:25" hidden="1" outlineLevel="1">
      <c r="D1319" s="246" t="s">
        <v>1173</v>
      </c>
      <c r="E1319" s="246" t="s">
        <v>49</v>
      </c>
      <c r="F1319" s="246" t="s">
        <v>465</v>
      </c>
      <c r="H1319" s="246" t="s">
        <v>466</v>
      </c>
      <c r="I1319" s="246" t="s">
        <v>1174</v>
      </c>
      <c r="J1319" s="246" t="s">
        <v>429</v>
      </c>
      <c r="L1319" s="258">
        <v>0</v>
      </c>
      <c r="M1319" s="253"/>
      <c r="N1319" s="253">
        <v>0</v>
      </c>
      <c r="O1319" s="253">
        <v>0</v>
      </c>
      <c r="P1319" s="253">
        <v>0</v>
      </c>
      <c r="Q1319" s="253">
        <v>0</v>
      </c>
      <c r="R1319" s="253">
        <v>0</v>
      </c>
      <c r="S1319" s="253">
        <v>0</v>
      </c>
      <c r="T1319" s="253">
        <v>0</v>
      </c>
      <c r="U1319" s="253">
        <v>0</v>
      </c>
      <c r="V1319" s="253">
        <v>0</v>
      </c>
      <c r="W1319" s="253">
        <v>0</v>
      </c>
      <c r="X1319" s="253">
        <v>0</v>
      </c>
      <c r="Y1319" s="253">
        <v>0</v>
      </c>
    </row>
    <row r="1320" spans="4:25" hidden="1" outlineLevel="1">
      <c r="D1320" s="246" t="s">
        <v>1624</v>
      </c>
      <c r="E1320" s="246" t="s">
        <v>49</v>
      </c>
      <c r="F1320" s="246" t="s">
        <v>465</v>
      </c>
      <c r="H1320" s="246" t="s">
        <v>466</v>
      </c>
      <c r="I1320" s="246" t="s">
        <v>1625</v>
      </c>
      <c r="J1320" s="246" t="s">
        <v>105</v>
      </c>
      <c r="L1320" s="258">
        <v>0</v>
      </c>
      <c r="M1320" s="253"/>
      <c r="N1320" s="253">
        <v>0</v>
      </c>
      <c r="O1320" s="253">
        <v>0</v>
      </c>
      <c r="P1320" s="253">
        <v>0</v>
      </c>
      <c r="Q1320" s="253">
        <v>0</v>
      </c>
      <c r="R1320" s="253">
        <v>0</v>
      </c>
      <c r="S1320" s="253">
        <v>0</v>
      </c>
      <c r="T1320" s="253">
        <v>0</v>
      </c>
      <c r="U1320" s="253">
        <v>0</v>
      </c>
      <c r="V1320" s="253">
        <v>0</v>
      </c>
      <c r="W1320" s="253">
        <v>0</v>
      </c>
      <c r="X1320" s="253">
        <v>0</v>
      </c>
      <c r="Y1320" s="253">
        <v>0</v>
      </c>
    </row>
    <row r="1321" spans="4:25" hidden="1" outlineLevel="1">
      <c r="D1321" s="246" t="s">
        <v>1175</v>
      </c>
      <c r="E1321" s="246" t="s">
        <v>50</v>
      </c>
      <c r="F1321" s="246" t="s">
        <v>465</v>
      </c>
      <c r="H1321" s="246" t="s">
        <v>466</v>
      </c>
      <c r="I1321" s="246" t="s">
        <v>1176</v>
      </c>
      <c r="J1321" s="246" t="s">
        <v>108</v>
      </c>
      <c r="L1321" s="258">
        <v>0</v>
      </c>
      <c r="M1321" s="253"/>
      <c r="N1321" s="253">
        <v>0</v>
      </c>
      <c r="O1321" s="253">
        <v>0</v>
      </c>
      <c r="P1321" s="253">
        <v>0</v>
      </c>
      <c r="Q1321" s="253">
        <v>0</v>
      </c>
      <c r="R1321" s="253">
        <v>0</v>
      </c>
      <c r="S1321" s="253">
        <v>0</v>
      </c>
      <c r="T1321" s="253">
        <v>0</v>
      </c>
      <c r="U1321" s="253">
        <v>0</v>
      </c>
      <c r="V1321" s="253">
        <v>0</v>
      </c>
      <c r="W1321" s="253">
        <v>0</v>
      </c>
      <c r="X1321" s="253">
        <v>0</v>
      </c>
      <c r="Y1321" s="253">
        <v>0</v>
      </c>
    </row>
    <row r="1322" spans="4:25" hidden="1" outlineLevel="1">
      <c r="D1322" s="246" t="s">
        <v>2438</v>
      </c>
      <c r="E1322" s="246" t="s">
        <v>49</v>
      </c>
      <c r="F1322" s="246" t="s">
        <v>465</v>
      </c>
      <c r="H1322" s="246" t="s">
        <v>466</v>
      </c>
      <c r="I1322" s="246" t="s">
        <v>1172</v>
      </c>
      <c r="J1322" s="246" t="s">
        <v>429</v>
      </c>
      <c r="L1322" s="258">
        <v>0</v>
      </c>
      <c r="M1322" s="253"/>
      <c r="N1322" s="253">
        <v>0</v>
      </c>
      <c r="O1322" s="253">
        <v>0</v>
      </c>
      <c r="P1322" s="253">
        <v>0</v>
      </c>
      <c r="Q1322" s="253">
        <v>0</v>
      </c>
      <c r="R1322" s="253">
        <v>0</v>
      </c>
      <c r="S1322" s="253">
        <v>0</v>
      </c>
      <c r="T1322" s="253">
        <v>0</v>
      </c>
      <c r="U1322" s="253">
        <v>0</v>
      </c>
      <c r="V1322" s="253">
        <v>0</v>
      </c>
      <c r="W1322" s="253">
        <v>0</v>
      </c>
      <c r="X1322" s="253">
        <v>0</v>
      </c>
      <c r="Y1322" s="253">
        <v>0</v>
      </c>
    </row>
    <row r="1323" spans="4:25" hidden="1" outlineLevel="1">
      <c r="D1323" s="246" t="s">
        <v>2548</v>
      </c>
      <c r="E1323" s="246" t="s">
        <v>49</v>
      </c>
      <c r="F1323" s="246" t="s">
        <v>465</v>
      </c>
      <c r="H1323" s="246" t="s">
        <v>466</v>
      </c>
      <c r="I1323" s="246" t="s">
        <v>2439</v>
      </c>
      <c r="J1323" s="246" t="s">
        <v>110</v>
      </c>
      <c r="L1323" s="258">
        <v>0</v>
      </c>
      <c r="M1323" s="253"/>
      <c r="N1323" s="253">
        <v>0</v>
      </c>
      <c r="O1323" s="253">
        <v>0</v>
      </c>
      <c r="P1323" s="253">
        <v>0</v>
      </c>
      <c r="Q1323" s="253">
        <v>0</v>
      </c>
      <c r="R1323" s="253">
        <v>0</v>
      </c>
      <c r="S1323" s="253">
        <v>0</v>
      </c>
      <c r="T1323" s="253">
        <v>0</v>
      </c>
      <c r="U1323" s="253">
        <v>0</v>
      </c>
      <c r="V1323" s="253">
        <v>0</v>
      </c>
      <c r="W1323" s="253">
        <v>0</v>
      </c>
      <c r="X1323" s="253">
        <v>0</v>
      </c>
      <c r="Y1323" s="253">
        <v>0</v>
      </c>
    </row>
    <row r="1324" spans="4:25" hidden="1" outlineLevel="1">
      <c r="D1324" s="246" t="s">
        <v>1177</v>
      </c>
      <c r="E1324" s="246" t="s">
        <v>49</v>
      </c>
      <c r="F1324" s="246" t="s">
        <v>465</v>
      </c>
      <c r="H1324" s="246" t="s">
        <v>466</v>
      </c>
      <c r="I1324" s="246" t="s">
        <v>1178</v>
      </c>
      <c r="J1324" s="246" t="s">
        <v>106</v>
      </c>
      <c r="L1324" s="258">
        <v>0</v>
      </c>
      <c r="M1324" s="253"/>
      <c r="N1324" s="253">
        <v>0</v>
      </c>
      <c r="O1324" s="253">
        <v>0</v>
      </c>
      <c r="P1324" s="253">
        <v>0</v>
      </c>
      <c r="Q1324" s="253">
        <v>0</v>
      </c>
      <c r="R1324" s="253">
        <v>0</v>
      </c>
      <c r="S1324" s="253">
        <v>0</v>
      </c>
      <c r="T1324" s="253">
        <v>0</v>
      </c>
      <c r="U1324" s="253">
        <v>0</v>
      </c>
      <c r="V1324" s="253">
        <v>0</v>
      </c>
      <c r="W1324" s="253">
        <v>0</v>
      </c>
      <c r="X1324" s="253">
        <v>0</v>
      </c>
      <c r="Y1324" s="253">
        <v>0</v>
      </c>
    </row>
    <row r="1325" spans="4:25" hidden="1" outlineLevel="1">
      <c r="D1325" s="246" t="s">
        <v>1179</v>
      </c>
      <c r="E1325" s="246" t="s">
        <v>49</v>
      </c>
      <c r="F1325" s="246" t="s">
        <v>465</v>
      </c>
      <c r="H1325" s="246" t="s">
        <v>466</v>
      </c>
      <c r="I1325" s="246" t="s">
        <v>1180</v>
      </c>
      <c r="J1325" s="246" t="s">
        <v>110</v>
      </c>
      <c r="L1325" s="258">
        <v>0</v>
      </c>
      <c r="M1325" s="253"/>
      <c r="N1325" s="253">
        <v>0</v>
      </c>
      <c r="O1325" s="253">
        <v>0</v>
      </c>
      <c r="P1325" s="253">
        <v>0</v>
      </c>
      <c r="Q1325" s="253">
        <v>0</v>
      </c>
      <c r="R1325" s="253">
        <v>0</v>
      </c>
      <c r="S1325" s="253">
        <v>0</v>
      </c>
      <c r="T1325" s="253">
        <v>0</v>
      </c>
      <c r="U1325" s="253">
        <v>0</v>
      </c>
      <c r="V1325" s="253">
        <v>0</v>
      </c>
      <c r="W1325" s="253">
        <v>0</v>
      </c>
      <c r="X1325" s="253">
        <v>0</v>
      </c>
      <c r="Y1325" s="253">
        <v>0</v>
      </c>
    </row>
    <row r="1326" spans="4:25" hidden="1" outlineLevel="1">
      <c r="D1326" s="246" t="s">
        <v>1409</v>
      </c>
      <c r="E1326" s="246" t="s">
        <v>49</v>
      </c>
      <c r="F1326" s="246" t="s">
        <v>465</v>
      </c>
      <c r="H1326" s="246" t="s">
        <v>466</v>
      </c>
      <c r="I1326" s="246" t="s">
        <v>1410</v>
      </c>
      <c r="J1326" s="246" t="s">
        <v>774</v>
      </c>
      <c r="L1326" s="258">
        <v>0</v>
      </c>
      <c r="M1326" s="253"/>
      <c r="N1326" s="253">
        <v>0</v>
      </c>
      <c r="O1326" s="253">
        <v>0</v>
      </c>
      <c r="P1326" s="253">
        <v>0</v>
      </c>
      <c r="Q1326" s="253">
        <v>0</v>
      </c>
      <c r="R1326" s="253">
        <v>0</v>
      </c>
      <c r="S1326" s="253">
        <v>0</v>
      </c>
      <c r="T1326" s="253">
        <v>0</v>
      </c>
      <c r="U1326" s="253">
        <v>0</v>
      </c>
      <c r="V1326" s="253">
        <v>0</v>
      </c>
      <c r="W1326" s="253">
        <v>0</v>
      </c>
      <c r="X1326" s="253">
        <v>0</v>
      </c>
      <c r="Y1326" s="253">
        <v>0</v>
      </c>
    </row>
    <row r="1327" spans="4:25" hidden="1" outlineLevel="1">
      <c r="D1327" s="246" t="s">
        <v>1712</v>
      </c>
      <c r="E1327" s="246" t="s">
        <v>48</v>
      </c>
      <c r="F1327" s="246" t="s">
        <v>465</v>
      </c>
      <c r="H1327" s="246" t="s">
        <v>466</v>
      </c>
      <c r="I1327" s="246" t="s">
        <v>1713</v>
      </c>
      <c r="J1327" s="246" t="s">
        <v>109</v>
      </c>
      <c r="L1327" s="258">
        <v>0</v>
      </c>
      <c r="M1327" s="253"/>
      <c r="N1327" s="253">
        <v>0</v>
      </c>
      <c r="O1327" s="253">
        <v>0</v>
      </c>
      <c r="P1327" s="253">
        <v>0</v>
      </c>
      <c r="Q1327" s="253">
        <v>0</v>
      </c>
      <c r="R1327" s="253">
        <v>0</v>
      </c>
      <c r="S1327" s="253">
        <v>0</v>
      </c>
      <c r="T1327" s="253">
        <v>0</v>
      </c>
      <c r="U1327" s="253">
        <v>0</v>
      </c>
      <c r="V1327" s="253">
        <v>0</v>
      </c>
      <c r="W1327" s="253">
        <v>0</v>
      </c>
      <c r="X1327" s="253">
        <v>0</v>
      </c>
      <c r="Y1327" s="253">
        <v>0</v>
      </c>
    </row>
    <row r="1328" spans="4:25" hidden="1" outlineLevel="1">
      <c r="D1328" s="246" t="s">
        <v>3252</v>
      </c>
      <c r="E1328" s="246" t="s">
        <v>49</v>
      </c>
      <c r="F1328" s="246" t="s">
        <v>465</v>
      </c>
      <c r="H1328" s="246" t="s">
        <v>466</v>
      </c>
      <c r="I1328" s="246" t="s">
        <v>3253</v>
      </c>
      <c r="J1328" s="246" t="s">
        <v>774</v>
      </c>
      <c r="L1328" s="258">
        <v>0</v>
      </c>
      <c r="M1328" s="253"/>
      <c r="N1328" s="253">
        <v>0</v>
      </c>
      <c r="O1328" s="253">
        <v>0</v>
      </c>
      <c r="P1328" s="253">
        <v>0</v>
      </c>
      <c r="Q1328" s="253">
        <v>0</v>
      </c>
      <c r="R1328" s="253">
        <v>0</v>
      </c>
      <c r="S1328" s="253">
        <v>0</v>
      </c>
      <c r="T1328" s="253">
        <v>0</v>
      </c>
      <c r="U1328" s="253">
        <v>0</v>
      </c>
      <c r="V1328" s="253">
        <v>0</v>
      </c>
      <c r="W1328" s="253">
        <v>0</v>
      </c>
      <c r="X1328" s="253">
        <v>0</v>
      </c>
      <c r="Y1328" s="253">
        <v>0</v>
      </c>
    </row>
    <row r="1329" spans="4:25" hidden="1" outlineLevel="1">
      <c r="D1329" s="246" t="s">
        <v>2203</v>
      </c>
      <c r="E1329" s="246" t="s">
        <v>49</v>
      </c>
      <c r="F1329" s="246" t="s">
        <v>465</v>
      </c>
      <c r="H1329" s="246" t="s">
        <v>466</v>
      </c>
      <c r="I1329" s="246" t="s">
        <v>1181</v>
      </c>
      <c r="J1329" s="246" t="s">
        <v>472</v>
      </c>
      <c r="L1329" s="258">
        <v>0</v>
      </c>
      <c r="M1329" s="253"/>
      <c r="N1329" s="253">
        <v>0</v>
      </c>
      <c r="O1329" s="253">
        <v>0</v>
      </c>
      <c r="P1329" s="253"/>
      <c r="Q1329" s="253"/>
      <c r="R1329" s="253"/>
      <c r="S1329" s="253"/>
      <c r="T1329" s="253"/>
      <c r="U1329" s="253"/>
      <c r="V1329" s="253"/>
      <c r="W1329" s="253"/>
      <c r="X1329" s="253"/>
      <c r="Y1329" s="253"/>
    </row>
    <row r="1330" spans="4:25" hidden="1" outlineLevel="1">
      <c r="D1330" s="246" t="s">
        <v>1626</v>
      </c>
      <c r="E1330" s="246" t="s">
        <v>49</v>
      </c>
      <c r="F1330" s="246" t="s">
        <v>465</v>
      </c>
      <c r="H1330" s="246" t="s">
        <v>466</v>
      </c>
      <c r="I1330" s="246" t="s">
        <v>1627</v>
      </c>
      <c r="J1330" s="246" t="s">
        <v>105</v>
      </c>
      <c r="L1330" s="258">
        <v>0</v>
      </c>
      <c r="M1330" s="253"/>
      <c r="N1330" s="253">
        <v>0</v>
      </c>
      <c r="O1330" s="253">
        <v>0</v>
      </c>
      <c r="P1330" s="253">
        <v>0</v>
      </c>
      <c r="Q1330" s="253">
        <v>0</v>
      </c>
      <c r="R1330" s="253">
        <v>0</v>
      </c>
      <c r="S1330" s="253">
        <v>0</v>
      </c>
      <c r="T1330" s="253">
        <v>0</v>
      </c>
      <c r="U1330" s="253">
        <v>0</v>
      </c>
      <c r="V1330" s="253">
        <v>0</v>
      </c>
      <c r="W1330" s="253">
        <v>0</v>
      </c>
      <c r="X1330" s="253">
        <v>0</v>
      </c>
      <c r="Y1330" s="253">
        <v>0</v>
      </c>
    </row>
    <row r="1331" spans="4:25" hidden="1" outlineLevel="1">
      <c r="D1331" s="246" t="s">
        <v>1628</v>
      </c>
      <c r="E1331" s="246" t="s">
        <v>49</v>
      </c>
      <c r="F1331" s="246" t="s">
        <v>465</v>
      </c>
      <c r="H1331" s="246" t="s">
        <v>466</v>
      </c>
      <c r="I1331" s="246" t="s">
        <v>1629</v>
      </c>
      <c r="J1331" s="246" t="s">
        <v>105</v>
      </c>
      <c r="L1331" s="258">
        <v>0</v>
      </c>
      <c r="M1331" s="253"/>
      <c r="N1331" s="253">
        <v>0</v>
      </c>
      <c r="O1331" s="253">
        <v>0</v>
      </c>
      <c r="P1331" s="253">
        <v>0</v>
      </c>
      <c r="Q1331" s="253">
        <v>0</v>
      </c>
      <c r="R1331" s="253">
        <v>0</v>
      </c>
      <c r="S1331" s="253">
        <v>0</v>
      </c>
      <c r="T1331" s="253">
        <v>0</v>
      </c>
      <c r="U1331" s="253">
        <v>0</v>
      </c>
      <c r="V1331" s="253">
        <v>0</v>
      </c>
      <c r="W1331" s="253">
        <v>0</v>
      </c>
      <c r="X1331" s="253">
        <v>0</v>
      </c>
      <c r="Y1331" s="253">
        <v>0</v>
      </c>
    </row>
    <row r="1332" spans="4:25" hidden="1" outlineLevel="1">
      <c r="D1332" s="246" t="s">
        <v>1182</v>
      </c>
      <c r="E1332" s="246" t="s">
        <v>49</v>
      </c>
      <c r="F1332" s="246" t="s">
        <v>465</v>
      </c>
      <c r="H1332" s="246" t="s">
        <v>466</v>
      </c>
      <c r="I1332" s="246" t="s">
        <v>1183</v>
      </c>
      <c r="J1332" s="246" t="s">
        <v>429</v>
      </c>
      <c r="L1332" s="258">
        <v>0</v>
      </c>
      <c r="M1332" s="253"/>
      <c r="N1332" s="253">
        <v>0</v>
      </c>
      <c r="O1332" s="253">
        <v>0</v>
      </c>
      <c r="P1332" s="253">
        <v>0</v>
      </c>
      <c r="Q1332" s="253">
        <v>0</v>
      </c>
      <c r="R1332" s="253">
        <v>0</v>
      </c>
      <c r="S1332" s="253">
        <v>0</v>
      </c>
      <c r="T1332" s="253">
        <v>0</v>
      </c>
      <c r="U1332" s="253">
        <v>0</v>
      </c>
      <c r="V1332" s="253">
        <v>0</v>
      </c>
      <c r="W1332" s="253">
        <v>0</v>
      </c>
      <c r="X1332" s="253">
        <v>0</v>
      </c>
      <c r="Y1332" s="253">
        <v>0</v>
      </c>
    </row>
    <row r="1333" spans="4:25" hidden="1" outlineLevel="1">
      <c r="D1333" s="246" t="s">
        <v>1630</v>
      </c>
      <c r="E1333" s="246" t="s">
        <v>49</v>
      </c>
      <c r="F1333" s="246" t="s">
        <v>465</v>
      </c>
      <c r="H1333" s="246" t="s">
        <v>466</v>
      </c>
      <c r="I1333" s="246" t="s">
        <v>1631</v>
      </c>
      <c r="J1333" s="246" t="s">
        <v>105</v>
      </c>
      <c r="L1333" s="258">
        <v>0</v>
      </c>
      <c r="M1333" s="253"/>
      <c r="N1333" s="253">
        <v>0</v>
      </c>
      <c r="O1333" s="253">
        <v>0</v>
      </c>
      <c r="P1333" s="253">
        <v>0</v>
      </c>
      <c r="Q1333" s="253">
        <v>0</v>
      </c>
      <c r="R1333" s="253">
        <v>0</v>
      </c>
      <c r="S1333" s="253">
        <v>0</v>
      </c>
      <c r="T1333" s="253">
        <v>0</v>
      </c>
      <c r="U1333" s="253">
        <v>0</v>
      </c>
      <c r="V1333" s="253">
        <v>0</v>
      </c>
      <c r="W1333" s="253">
        <v>0</v>
      </c>
      <c r="X1333" s="253">
        <v>0</v>
      </c>
      <c r="Y1333" s="253">
        <v>0</v>
      </c>
    </row>
    <row r="1334" spans="4:25" hidden="1" outlineLevel="1">
      <c r="D1334" s="246" t="s">
        <v>1411</v>
      </c>
      <c r="E1334" s="246" t="s">
        <v>49</v>
      </c>
      <c r="F1334" s="246" t="s">
        <v>465</v>
      </c>
      <c r="H1334" s="246" t="s">
        <v>466</v>
      </c>
      <c r="I1334" s="246" t="s">
        <v>1184</v>
      </c>
      <c r="J1334" s="246" t="s">
        <v>429</v>
      </c>
      <c r="L1334" s="258">
        <v>0</v>
      </c>
      <c r="M1334" s="253"/>
      <c r="N1334" s="253">
        <v>0</v>
      </c>
      <c r="O1334" s="253">
        <v>0</v>
      </c>
      <c r="P1334" s="253">
        <v>0</v>
      </c>
      <c r="Q1334" s="253">
        <v>0</v>
      </c>
      <c r="R1334" s="253">
        <v>0</v>
      </c>
      <c r="S1334" s="253">
        <v>0</v>
      </c>
      <c r="T1334" s="253">
        <v>0</v>
      </c>
      <c r="U1334" s="253">
        <v>0</v>
      </c>
      <c r="V1334" s="253">
        <v>0</v>
      </c>
      <c r="W1334" s="253">
        <v>0</v>
      </c>
      <c r="X1334" s="253">
        <v>0</v>
      </c>
      <c r="Y1334" s="253">
        <v>0</v>
      </c>
    </row>
    <row r="1335" spans="4:25" hidden="1" outlineLevel="1">
      <c r="D1335" s="246" t="s">
        <v>1185</v>
      </c>
      <c r="E1335" s="246" t="s">
        <v>49</v>
      </c>
      <c r="F1335" s="246" t="s">
        <v>465</v>
      </c>
      <c r="H1335" s="246" t="s">
        <v>466</v>
      </c>
      <c r="I1335" s="246" t="s">
        <v>1186</v>
      </c>
      <c r="J1335" s="246" t="s">
        <v>430</v>
      </c>
      <c r="L1335" s="258">
        <v>0</v>
      </c>
      <c r="M1335" s="253"/>
      <c r="N1335" s="253">
        <v>0</v>
      </c>
      <c r="O1335" s="253">
        <v>0</v>
      </c>
      <c r="P1335" s="253">
        <v>0</v>
      </c>
      <c r="Q1335" s="253">
        <v>0</v>
      </c>
      <c r="R1335" s="253">
        <v>0</v>
      </c>
      <c r="S1335" s="253">
        <v>0</v>
      </c>
      <c r="T1335" s="253">
        <v>0</v>
      </c>
      <c r="U1335" s="253">
        <v>0</v>
      </c>
      <c r="V1335" s="253">
        <v>0</v>
      </c>
      <c r="W1335" s="253">
        <v>0</v>
      </c>
      <c r="X1335" s="253">
        <v>0</v>
      </c>
      <c r="Y1335" s="253">
        <v>0</v>
      </c>
    </row>
    <row r="1336" spans="4:25" hidden="1" outlineLevel="1">
      <c r="D1336" s="246" t="s">
        <v>2440</v>
      </c>
      <c r="E1336" s="246" t="s">
        <v>49</v>
      </c>
      <c r="F1336" s="246" t="s">
        <v>465</v>
      </c>
      <c r="H1336" s="246" t="s">
        <v>466</v>
      </c>
      <c r="I1336" s="246" t="s">
        <v>2441</v>
      </c>
      <c r="J1336" s="246" t="s">
        <v>110</v>
      </c>
      <c r="L1336" s="258">
        <v>0</v>
      </c>
      <c r="M1336" s="253"/>
      <c r="N1336" s="253">
        <v>0</v>
      </c>
      <c r="O1336" s="253">
        <v>0</v>
      </c>
      <c r="P1336" s="253">
        <v>0</v>
      </c>
      <c r="Q1336" s="253">
        <v>0</v>
      </c>
      <c r="R1336" s="253">
        <v>0</v>
      </c>
      <c r="S1336" s="253">
        <v>0</v>
      </c>
      <c r="T1336" s="253">
        <v>0</v>
      </c>
      <c r="U1336" s="253">
        <v>0</v>
      </c>
      <c r="V1336" s="253">
        <v>0</v>
      </c>
      <c r="W1336" s="253">
        <v>0</v>
      </c>
      <c r="X1336" s="253">
        <v>0</v>
      </c>
      <c r="Y1336" s="253">
        <v>0</v>
      </c>
    </row>
    <row r="1337" spans="4:25" hidden="1" outlineLevel="1">
      <c r="D1337" s="246" t="s">
        <v>1187</v>
      </c>
      <c r="E1337" s="246" t="s">
        <v>49</v>
      </c>
      <c r="F1337" s="246" t="s">
        <v>465</v>
      </c>
      <c r="H1337" s="246" t="s">
        <v>466</v>
      </c>
      <c r="I1337" s="246" t="s">
        <v>1188</v>
      </c>
      <c r="J1337" s="246" t="s">
        <v>106</v>
      </c>
      <c r="L1337" s="258">
        <v>280</v>
      </c>
      <c r="M1337" s="253"/>
      <c r="N1337" s="253">
        <v>0</v>
      </c>
      <c r="O1337" s="253">
        <v>0</v>
      </c>
      <c r="P1337" s="253">
        <v>0</v>
      </c>
      <c r="Q1337" s="253">
        <v>0</v>
      </c>
      <c r="R1337" s="253">
        <v>0</v>
      </c>
      <c r="S1337" s="253">
        <v>0</v>
      </c>
      <c r="T1337" s="253">
        <v>0</v>
      </c>
      <c r="U1337" s="253">
        <v>0</v>
      </c>
      <c r="V1337" s="253">
        <v>0</v>
      </c>
      <c r="W1337" s="253">
        <v>0</v>
      </c>
      <c r="X1337" s="253">
        <v>0</v>
      </c>
      <c r="Y1337" s="253">
        <v>280</v>
      </c>
    </row>
    <row r="1338" spans="4:25" hidden="1" outlineLevel="1">
      <c r="D1338" s="246" t="s">
        <v>1632</v>
      </c>
      <c r="E1338" s="246" t="s">
        <v>49</v>
      </c>
      <c r="F1338" s="246" t="s">
        <v>465</v>
      </c>
      <c r="H1338" s="246" t="s">
        <v>466</v>
      </c>
      <c r="I1338" s="246" t="s">
        <v>1633</v>
      </c>
      <c r="J1338" s="246" t="s">
        <v>105</v>
      </c>
      <c r="L1338" s="258">
        <v>0</v>
      </c>
      <c r="M1338" s="253"/>
      <c r="N1338" s="253">
        <v>0</v>
      </c>
      <c r="O1338" s="253">
        <v>0</v>
      </c>
      <c r="P1338" s="253">
        <v>0</v>
      </c>
      <c r="Q1338" s="253">
        <v>0</v>
      </c>
      <c r="R1338" s="253">
        <v>0</v>
      </c>
      <c r="S1338" s="253">
        <v>0</v>
      </c>
      <c r="T1338" s="253">
        <v>0</v>
      </c>
      <c r="U1338" s="253">
        <v>0</v>
      </c>
      <c r="V1338" s="253">
        <v>0</v>
      </c>
      <c r="W1338" s="253">
        <v>0</v>
      </c>
      <c r="X1338" s="253">
        <v>0</v>
      </c>
      <c r="Y1338" s="253">
        <v>0</v>
      </c>
    </row>
    <row r="1339" spans="4:25" hidden="1" outlineLevel="1">
      <c r="D1339" s="246" t="s">
        <v>1189</v>
      </c>
      <c r="E1339" s="246" t="s">
        <v>2574</v>
      </c>
      <c r="F1339" s="246" t="s">
        <v>465</v>
      </c>
      <c r="H1339" s="246" t="s">
        <v>466</v>
      </c>
      <c r="I1339" s="246" t="s">
        <v>3041</v>
      </c>
      <c r="J1339" s="246" t="s">
        <v>471</v>
      </c>
      <c r="L1339" s="258">
        <v>1948.5</v>
      </c>
      <c r="M1339" s="253"/>
      <c r="N1339" s="253">
        <v>0</v>
      </c>
      <c r="O1339" s="253">
        <v>0</v>
      </c>
      <c r="P1339" s="253">
        <v>0</v>
      </c>
      <c r="Q1339" s="253">
        <v>1023</v>
      </c>
      <c r="R1339" s="253">
        <v>357</v>
      </c>
      <c r="S1339" s="253">
        <v>0</v>
      </c>
      <c r="T1339" s="253">
        <v>0</v>
      </c>
      <c r="U1339" s="253">
        <v>0</v>
      </c>
      <c r="V1339" s="253">
        <v>0</v>
      </c>
      <c r="W1339" s="253">
        <v>568.5</v>
      </c>
      <c r="X1339" s="253">
        <v>0</v>
      </c>
      <c r="Y1339" s="253">
        <v>0</v>
      </c>
    </row>
    <row r="1340" spans="4:25" hidden="1" outlineLevel="1">
      <c r="D1340" s="246" t="s">
        <v>2442</v>
      </c>
      <c r="E1340" s="246" t="s">
        <v>49</v>
      </c>
      <c r="F1340" s="246" t="s">
        <v>465</v>
      </c>
      <c r="H1340" s="246" t="s">
        <v>466</v>
      </c>
      <c r="I1340" s="246" t="s">
        <v>2443</v>
      </c>
      <c r="J1340" s="246" t="s">
        <v>774</v>
      </c>
      <c r="L1340" s="258">
        <v>0</v>
      </c>
      <c r="M1340" s="253"/>
      <c r="N1340" s="253">
        <v>0</v>
      </c>
      <c r="O1340" s="253">
        <v>0</v>
      </c>
      <c r="P1340" s="253">
        <v>0</v>
      </c>
      <c r="Q1340" s="253">
        <v>0</v>
      </c>
      <c r="R1340" s="253">
        <v>0</v>
      </c>
      <c r="S1340" s="253">
        <v>0</v>
      </c>
      <c r="T1340" s="253">
        <v>0</v>
      </c>
      <c r="U1340" s="253">
        <v>0</v>
      </c>
      <c r="V1340" s="253">
        <v>0</v>
      </c>
      <c r="W1340" s="253">
        <v>0</v>
      </c>
      <c r="X1340" s="253">
        <v>0</v>
      </c>
      <c r="Y1340" s="253">
        <v>0</v>
      </c>
    </row>
    <row r="1341" spans="4:25" hidden="1" outlineLevel="1">
      <c r="D1341" s="246" t="s">
        <v>2204</v>
      </c>
      <c r="E1341" s="246" t="s">
        <v>61</v>
      </c>
      <c r="F1341" s="246" t="s">
        <v>465</v>
      </c>
      <c r="H1341" s="246" t="s">
        <v>466</v>
      </c>
      <c r="I1341" s="246" t="s">
        <v>2205</v>
      </c>
      <c r="J1341" s="246" t="s">
        <v>0</v>
      </c>
      <c r="L1341" s="258">
        <v>0</v>
      </c>
      <c r="M1341" s="253"/>
      <c r="N1341" s="253">
        <v>0</v>
      </c>
      <c r="O1341" s="253">
        <v>0</v>
      </c>
      <c r="P1341" s="253">
        <v>0</v>
      </c>
      <c r="Q1341" s="253">
        <v>0</v>
      </c>
      <c r="R1341" s="253">
        <v>0</v>
      </c>
      <c r="S1341" s="253">
        <v>0</v>
      </c>
      <c r="T1341" s="253">
        <v>0</v>
      </c>
      <c r="U1341" s="253">
        <v>0</v>
      </c>
      <c r="V1341" s="253">
        <v>0</v>
      </c>
      <c r="W1341" s="253">
        <v>0</v>
      </c>
      <c r="X1341" s="253">
        <v>0</v>
      </c>
      <c r="Y1341" s="253">
        <v>0</v>
      </c>
    </row>
    <row r="1342" spans="4:25" hidden="1" outlineLevel="1">
      <c r="D1342" s="246" t="s">
        <v>1634</v>
      </c>
      <c r="E1342" s="246" t="s">
        <v>49</v>
      </c>
      <c r="F1342" s="246" t="s">
        <v>465</v>
      </c>
      <c r="H1342" s="246" t="s">
        <v>466</v>
      </c>
      <c r="I1342" s="246" t="s">
        <v>1635</v>
      </c>
      <c r="J1342" s="246" t="s">
        <v>105</v>
      </c>
      <c r="L1342" s="258">
        <v>0</v>
      </c>
      <c r="M1342" s="253"/>
      <c r="N1342" s="253">
        <v>0</v>
      </c>
      <c r="O1342" s="253">
        <v>0</v>
      </c>
      <c r="P1342" s="253">
        <v>0</v>
      </c>
      <c r="Q1342" s="253">
        <v>0</v>
      </c>
      <c r="R1342" s="253">
        <v>0</v>
      </c>
      <c r="S1342" s="253">
        <v>0</v>
      </c>
      <c r="T1342" s="253">
        <v>0</v>
      </c>
      <c r="U1342" s="253">
        <v>0</v>
      </c>
      <c r="V1342" s="253">
        <v>0</v>
      </c>
      <c r="W1342" s="253">
        <v>0</v>
      </c>
      <c r="X1342" s="253">
        <v>0</v>
      </c>
      <c r="Y1342" s="253">
        <v>0</v>
      </c>
    </row>
    <row r="1343" spans="4:25" hidden="1" outlineLevel="1">
      <c r="D1343" s="246" t="s">
        <v>1636</v>
      </c>
      <c r="E1343" s="246" t="s">
        <v>49</v>
      </c>
      <c r="F1343" s="246" t="s">
        <v>465</v>
      </c>
      <c r="H1343" s="246" t="s">
        <v>466</v>
      </c>
      <c r="I1343" s="246" t="s">
        <v>1637</v>
      </c>
      <c r="J1343" s="246" t="s">
        <v>105</v>
      </c>
      <c r="L1343" s="258">
        <v>0</v>
      </c>
      <c r="M1343" s="253"/>
      <c r="N1343" s="253">
        <v>0</v>
      </c>
      <c r="O1343" s="253">
        <v>0</v>
      </c>
      <c r="P1343" s="253">
        <v>0</v>
      </c>
      <c r="Q1343" s="253">
        <v>0</v>
      </c>
      <c r="R1343" s="253">
        <v>0</v>
      </c>
      <c r="S1343" s="253">
        <v>0</v>
      </c>
      <c r="T1343" s="253">
        <v>0</v>
      </c>
      <c r="U1343" s="253">
        <v>0</v>
      </c>
      <c r="V1343" s="253">
        <v>0</v>
      </c>
      <c r="W1343" s="253">
        <v>0</v>
      </c>
      <c r="X1343" s="253">
        <v>0</v>
      </c>
      <c r="Y1343" s="253">
        <v>0</v>
      </c>
    </row>
    <row r="1344" spans="4:25" hidden="1" outlineLevel="1">
      <c r="D1344" s="246" t="s">
        <v>1190</v>
      </c>
      <c r="E1344" s="246" t="s">
        <v>49</v>
      </c>
      <c r="F1344" s="246" t="s">
        <v>465</v>
      </c>
      <c r="H1344" s="246" t="s">
        <v>466</v>
      </c>
      <c r="I1344" s="246" t="s">
        <v>1191</v>
      </c>
      <c r="J1344" s="246" t="s">
        <v>472</v>
      </c>
      <c r="L1344" s="258">
        <v>0</v>
      </c>
      <c r="M1344" s="253"/>
      <c r="N1344" s="253">
        <v>0</v>
      </c>
      <c r="O1344" s="253">
        <v>0</v>
      </c>
      <c r="P1344" s="253">
        <v>0</v>
      </c>
      <c r="Q1344" s="253">
        <v>0</v>
      </c>
      <c r="R1344" s="253">
        <v>0</v>
      </c>
      <c r="S1344" s="253">
        <v>0</v>
      </c>
      <c r="T1344" s="253">
        <v>0</v>
      </c>
      <c r="U1344" s="253">
        <v>0</v>
      </c>
      <c r="V1344" s="253">
        <v>0</v>
      </c>
      <c r="W1344" s="253">
        <v>0</v>
      </c>
      <c r="X1344" s="253">
        <v>0</v>
      </c>
      <c r="Y1344" s="253">
        <v>0</v>
      </c>
    </row>
    <row r="1345" spans="4:25" hidden="1" outlineLevel="1">
      <c r="D1345" s="246" t="s">
        <v>1192</v>
      </c>
      <c r="E1345" s="246" t="s">
        <v>49</v>
      </c>
      <c r="F1345" s="246" t="s">
        <v>465</v>
      </c>
      <c r="H1345" s="246" t="s">
        <v>466</v>
      </c>
      <c r="I1345" s="246" t="s">
        <v>1193</v>
      </c>
      <c r="J1345" s="246" t="s">
        <v>110</v>
      </c>
      <c r="L1345" s="258">
        <v>0</v>
      </c>
      <c r="M1345" s="253"/>
      <c r="N1345" s="253">
        <v>0</v>
      </c>
      <c r="O1345" s="253">
        <v>0</v>
      </c>
      <c r="P1345" s="253">
        <v>0</v>
      </c>
      <c r="Q1345" s="253">
        <v>0</v>
      </c>
      <c r="R1345" s="253">
        <v>0</v>
      </c>
      <c r="S1345" s="253">
        <v>0</v>
      </c>
      <c r="T1345" s="253">
        <v>0</v>
      </c>
      <c r="U1345" s="253">
        <v>0</v>
      </c>
      <c r="V1345" s="253">
        <v>0</v>
      </c>
      <c r="W1345" s="253">
        <v>0</v>
      </c>
      <c r="X1345" s="253">
        <v>0</v>
      </c>
      <c r="Y1345" s="253">
        <v>0</v>
      </c>
    </row>
    <row r="1346" spans="4:25" hidden="1" outlineLevel="1">
      <c r="D1346" s="246" t="s">
        <v>1194</v>
      </c>
      <c r="E1346" s="246" t="s">
        <v>50</v>
      </c>
      <c r="F1346" s="246" t="s">
        <v>465</v>
      </c>
      <c r="H1346" s="246" t="s">
        <v>466</v>
      </c>
      <c r="I1346" s="246" t="s">
        <v>1195</v>
      </c>
      <c r="J1346" s="246" t="s">
        <v>108</v>
      </c>
      <c r="L1346" s="258">
        <v>0</v>
      </c>
      <c r="M1346" s="253"/>
      <c r="N1346" s="253">
        <v>0</v>
      </c>
      <c r="O1346" s="253">
        <v>0</v>
      </c>
      <c r="P1346" s="253">
        <v>0</v>
      </c>
      <c r="Q1346" s="253">
        <v>0</v>
      </c>
      <c r="R1346" s="253">
        <v>0</v>
      </c>
      <c r="S1346" s="253">
        <v>0</v>
      </c>
      <c r="T1346" s="253">
        <v>0</v>
      </c>
      <c r="U1346" s="253">
        <v>0</v>
      </c>
      <c r="V1346" s="253">
        <v>0</v>
      </c>
      <c r="W1346" s="253">
        <v>0</v>
      </c>
      <c r="X1346" s="253">
        <v>0</v>
      </c>
      <c r="Y1346" s="253">
        <v>0</v>
      </c>
    </row>
    <row r="1347" spans="4:25" hidden="1" outlineLevel="1">
      <c r="D1347" s="246" t="s">
        <v>1196</v>
      </c>
      <c r="E1347" s="246" t="s">
        <v>48</v>
      </c>
      <c r="F1347" s="246" t="s">
        <v>465</v>
      </c>
      <c r="H1347" s="246" t="s">
        <v>466</v>
      </c>
      <c r="I1347" s="246" t="s">
        <v>1197</v>
      </c>
      <c r="J1347" s="246" t="s">
        <v>109</v>
      </c>
      <c r="L1347" s="258">
        <v>0</v>
      </c>
      <c r="M1347" s="253"/>
      <c r="N1347" s="253">
        <v>0</v>
      </c>
      <c r="O1347" s="253">
        <v>0</v>
      </c>
      <c r="P1347" s="253">
        <v>0</v>
      </c>
      <c r="Q1347" s="253">
        <v>0</v>
      </c>
      <c r="R1347" s="253">
        <v>0</v>
      </c>
      <c r="S1347" s="253">
        <v>0</v>
      </c>
      <c r="T1347" s="253">
        <v>0</v>
      </c>
      <c r="U1347" s="253">
        <v>0</v>
      </c>
      <c r="V1347" s="253">
        <v>0</v>
      </c>
      <c r="W1347" s="253">
        <v>0</v>
      </c>
      <c r="X1347" s="253">
        <v>0</v>
      </c>
      <c r="Y1347" s="253">
        <v>0</v>
      </c>
    </row>
    <row r="1348" spans="4:25" hidden="1" outlineLevel="1">
      <c r="D1348" s="246" t="s">
        <v>1412</v>
      </c>
      <c r="E1348" s="246" t="s">
        <v>49</v>
      </c>
      <c r="F1348" s="246" t="s">
        <v>465</v>
      </c>
      <c r="H1348" s="246" t="s">
        <v>466</v>
      </c>
      <c r="I1348" s="246" t="s">
        <v>1413</v>
      </c>
      <c r="J1348" s="246" t="s">
        <v>455</v>
      </c>
      <c r="L1348" s="258">
        <v>522.6</v>
      </c>
      <c r="M1348" s="253"/>
      <c r="N1348" s="253">
        <v>0</v>
      </c>
      <c r="O1348" s="253">
        <v>0</v>
      </c>
      <c r="P1348" s="253">
        <v>0</v>
      </c>
      <c r="Q1348" s="253">
        <v>0</v>
      </c>
      <c r="R1348" s="253">
        <v>0</v>
      </c>
      <c r="S1348" s="253">
        <v>0</v>
      </c>
      <c r="T1348" s="253">
        <v>0</v>
      </c>
      <c r="U1348" s="253">
        <v>0</v>
      </c>
      <c r="V1348" s="253">
        <v>0</v>
      </c>
      <c r="W1348" s="253">
        <v>0</v>
      </c>
      <c r="X1348" s="253">
        <v>522.6</v>
      </c>
      <c r="Y1348" s="253">
        <v>0</v>
      </c>
    </row>
    <row r="1349" spans="4:25" hidden="1" outlineLevel="1">
      <c r="D1349" s="246" t="s">
        <v>1414</v>
      </c>
      <c r="E1349" s="246" t="s">
        <v>49</v>
      </c>
      <c r="F1349" s="246" t="s">
        <v>465</v>
      </c>
      <c r="H1349" s="246" t="s">
        <v>466</v>
      </c>
      <c r="I1349" s="246" t="s">
        <v>1415</v>
      </c>
      <c r="J1349" s="246" t="s">
        <v>774</v>
      </c>
      <c r="L1349" s="258">
        <v>0</v>
      </c>
      <c r="M1349" s="253"/>
      <c r="N1349" s="253">
        <v>0</v>
      </c>
      <c r="O1349" s="253">
        <v>0</v>
      </c>
      <c r="P1349" s="253">
        <v>0</v>
      </c>
      <c r="Q1349" s="253">
        <v>0</v>
      </c>
      <c r="R1349" s="253">
        <v>0</v>
      </c>
      <c r="S1349" s="253">
        <v>0</v>
      </c>
      <c r="T1349" s="253">
        <v>0</v>
      </c>
      <c r="U1349" s="253">
        <v>0</v>
      </c>
      <c r="V1349" s="253">
        <v>0</v>
      </c>
      <c r="W1349" s="253">
        <v>0</v>
      </c>
      <c r="X1349" s="253">
        <v>0</v>
      </c>
      <c r="Y1349" s="253">
        <v>0</v>
      </c>
    </row>
    <row r="1350" spans="4:25" hidden="1" outlineLevel="1">
      <c r="D1350" s="246" t="s">
        <v>1755</v>
      </c>
      <c r="E1350" s="246" t="s">
        <v>48</v>
      </c>
      <c r="F1350" s="246" t="s">
        <v>465</v>
      </c>
      <c r="H1350" s="246" t="s">
        <v>466</v>
      </c>
      <c r="I1350" s="246" t="s">
        <v>1756</v>
      </c>
      <c r="J1350" s="246" t="s">
        <v>109</v>
      </c>
      <c r="L1350" s="258">
        <v>0</v>
      </c>
      <c r="M1350" s="253"/>
      <c r="N1350" s="253">
        <v>0</v>
      </c>
      <c r="O1350" s="253">
        <v>0</v>
      </c>
      <c r="P1350" s="253">
        <v>0</v>
      </c>
      <c r="Q1350" s="253">
        <v>0</v>
      </c>
      <c r="R1350" s="253">
        <v>0</v>
      </c>
      <c r="S1350" s="253">
        <v>0</v>
      </c>
      <c r="T1350" s="253">
        <v>0</v>
      </c>
      <c r="U1350" s="253">
        <v>0</v>
      </c>
      <c r="V1350" s="253">
        <v>0</v>
      </c>
      <c r="W1350" s="253">
        <v>0</v>
      </c>
      <c r="X1350" s="253">
        <v>0</v>
      </c>
      <c r="Y1350" s="253">
        <v>0</v>
      </c>
    </row>
    <row r="1351" spans="4:25" hidden="1" outlineLevel="1">
      <c r="D1351" s="246" t="s">
        <v>2444</v>
      </c>
      <c r="E1351" s="246" t="s">
        <v>49</v>
      </c>
      <c r="F1351" s="246" t="s">
        <v>465</v>
      </c>
      <c r="H1351" s="246" t="s">
        <v>466</v>
      </c>
      <c r="I1351" s="246" t="s">
        <v>2445</v>
      </c>
      <c r="J1351" s="246" t="s">
        <v>774</v>
      </c>
      <c r="L1351" s="258">
        <v>0</v>
      </c>
      <c r="M1351" s="253"/>
      <c r="N1351" s="253">
        <v>0</v>
      </c>
      <c r="O1351" s="253">
        <v>0</v>
      </c>
      <c r="P1351" s="253">
        <v>0</v>
      </c>
      <c r="Q1351" s="253">
        <v>0</v>
      </c>
      <c r="R1351" s="253">
        <v>0</v>
      </c>
      <c r="S1351" s="253">
        <v>0</v>
      </c>
      <c r="T1351" s="253">
        <v>0</v>
      </c>
      <c r="U1351" s="253">
        <v>0</v>
      </c>
      <c r="V1351" s="253">
        <v>0</v>
      </c>
      <c r="W1351" s="253">
        <v>0</v>
      </c>
      <c r="X1351" s="253">
        <v>0</v>
      </c>
      <c r="Y1351" s="253">
        <v>0</v>
      </c>
    </row>
    <row r="1352" spans="4:25" hidden="1" outlineLevel="1">
      <c r="D1352" s="246" t="s">
        <v>1198</v>
      </c>
      <c r="E1352" s="246" t="s">
        <v>49</v>
      </c>
      <c r="F1352" s="246" t="s">
        <v>465</v>
      </c>
      <c r="H1352" s="246" t="s">
        <v>466</v>
      </c>
      <c r="I1352" s="246" t="s">
        <v>1199</v>
      </c>
      <c r="J1352" s="246" t="s">
        <v>106</v>
      </c>
      <c r="L1352" s="258">
        <v>0</v>
      </c>
      <c r="M1352" s="253"/>
      <c r="N1352" s="253">
        <v>0</v>
      </c>
      <c r="O1352" s="253">
        <v>0</v>
      </c>
      <c r="P1352" s="253">
        <v>0</v>
      </c>
      <c r="Q1352" s="253">
        <v>0</v>
      </c>
      <c r="R1352" s="253">
        <v>0</v>
      </c>
      <c r="S1352" s="253">
        <v>0</v>
      </c>
      <c r="T1352" s="253">
        <v>0</v>
      </c>
      <c r="U1352" s="253">
        <v>0</v>
      </c>
      <c r="V1352" s="253">
        <v>0</v>
      </c>
      <c r="W1352" s="253">
        <v>0</v>
      </c>
      <c r="X1352" s="253">
        <v>0</v>
      </c>
      <c r="Y1352" s="253">
        <v>0</v>
      </c>
    </row>
    <row r="1353" spans="4:25" hidden="1" outlineLevel="1">
      <c r="D1353" s="246" t="s">
        <v>1200</v>
      </c>
      <c r="E1353" s="246" t="s">
        <v>48</v>
      </c>
      <c r="F1353" s="246" t="s">
        <v>465</v>
      </c>
      <c r="H1353" s="246" t="s">
        <v>466</v>
      </c>
      <c r="I1353" s="246" t="s">
        <v>1201</v>
      </c>
      <c r="J1353" s="246" t="s">
        <v>109</v>
      </c>
      <c r="L1353" s="258">
        <v>0</v>
      </c>
      <c r="M1353" s="253"/>
      <c r="N1353" s="253">
        <v>0</v>
      </c>
      <c r="O1353" s="253">
        <v>0</v>
      </c>
      <c r="P1353" s="253">
        <v>0</v>
      </c>
      <c r="Q1353" s="253">
        <v>0</v>
      </c>
      <c r="R1353" s="253">
        <v>0</v>
      </c>
      <c r="S1353" s="253">
        <v>0</v>
      </c>
      <c r="T1353" s="253">
        <v>0</v>
      </c>
      <c r="U1353" s="253">
        <v>0</v>
      </c>
      <c r="V1353" s="253">
        <v>0</v>
      </c>
      <c r="W1353" s="253">
        <v>0</v>
      </c>
      <c r="X1353" s="253">
        <v>0</v>
      </c>
      <c r="Y1353" s="253">
        <v>0</v>
      </c>
    </row>
    <row r="1354" spans="4:25" hidden="1" outlineLevel="1">
      <c r="D1354" s="246" t="s">
        <v>1202</v>
      </c>
      <c r="E1354" s="246" t="s">
        <v>49</v>
      </c>
      <c r="F1354" s="246" t="s">
        <v>465</v>
      </c>
      <c r="H1354" s="246" t="s">
        <v>466</v>
      </c>
      <c r="I1354" s="246" t="s">
        <v>1203</v>
      </c>
      <c r="J1354" s="246" t="s">
        <v>429</v>
      </c>
      <c r="L1354" s="258">
        <v>0</v>
      </c>
      <c r="M1354" s="253"/>
      <c r="N1354" s="253">
        <v>0</v>
      </c>
      <c r="O1354" s="253">
        <v>0</v>
      </c>
      <c r="P1354" s="253">
        <v>0</v>
      </c>
      <c r="Q1354" s="253">
        <v>0</v>
      </c>
      <c r="R1354" s="253">
        <v>0</v>
      </c>
      <c r="S1354" s="253">
        <v>0</v>
      </c>
      <c r="T1354" s="253">
        <v>0</v>
      </c>
      <c r="U1354" s="253">
        <v>0</v>
      </c>
      <c r="V1354" s="253">
        <v>0</v>
      </c>
      <c r="W1354" s="253">
        <v>0</v>
      </c>
      <c r="X1354" s="253">
        <v>0</v>
      </c>
      <c r="Y1354" s="253">
        <v>0</v>
      </c>
    </row>
    <row r="1355" spans="4:25" hidden="1" outlineLevel="1">
      <c r="D1355" s="246" t="s">
        <v>1204</v>
      </c>
      <c r="E1355" s="246" t="s">
        <v>48</v>
      </c>
      <c r="F1355" s="246" t="s">
        <v>465</v>
      </c>
      <c r="H1355" s="246" t="s">
        <v>466</v>
      </c>
      <c r="I1355" s="246" t="s">
        <v>1205</v>
      </c>
      <c r="J1355" s="246" t="s">
        <v>109</v>
      </c>
      <c r="L1355" s="258">
        <v>0</v>
      </c>
      <c r="M1355" s="253"/>
      <c r="N1355" s="253">
        <v>0</v>
      </c>
      <c r="O1355" s="253">
        <v>0</v>
      </c>
      <c r="P1355" s="253">
        <v>0</v>
      </c>
      <c r="Q1355" s="253">
        <v>0</v>
      </c>
      <c r="R1355" s="253">
        <v>0</v>
      </c>
      <c r="S1355" s="253">
        <v>0</v>
      </c>
      <c r="T1355" s="253">
        <v>0</v>
      </c>
      <c r="U1355" s="253">
        <v>0</v>
      </c>
      <c r="V1355" s="253">
        <v>0</v>
      </c>
      <c r="W1355" s="253">
        <v>0</v>
      </c>
      <c r="X1355" s="253">
        <v>0</v>
      </c>
      <c r="Y1355" s="253">
        <v>0</v>
      </c>
    </row>
    <row r="1356" spans="4:25" hidden="1" outlineLevel="1">
      <c r="D1356" s="246" t="s">
        <v>1206</v>
      </c>
      <c r="E1356" s="246" t="s">
        <v>49</v>
      </c>
      <c r="F1356" s="246" t="s">
        <v>465</v>
      </c>
      <c r="H1356" s="246" t="s">
        <v>466</v>
      </c>
      <c r="I1356" s="246" t="s">
        <v>1207</v>
      </c>
      <c r="J1356" s="246" t="s">
        <v>429</v>
      </c>
      <c r="L1356" s="258">
        <v>0</v>
      </c>
      <c r="M1356" s="253"/>
      <c r="N1356" s="253">
        <v>0</v>
      </c>
      <c r="O1356" s="253">
        <v>0</v>
      </c>
      <c r="P1356" s="253">
        <v>0</v>
      </c>
      <c r="Q1356" s="253">
        <v>0</v>
      </c>
      <c r="R1356" s="253">
        <v>0</v>
      </c>
      <c r="S1356" s="253">
        <v>0</v>
      </c>
      <c r="T1356" s="253">
        <v>0</v>
      </c>
      <c r="U1356" s="253">
        <v>0</v>
      </c>
      <c r="V1356" s="253">
        <v>0</v>
      </c>
      <c r="W1356" s="253">
        <v>0</v>
      </c>
      <c r="X1356" s="253">
        <v>0</v>
      </c>
      <c r="Y1356" s="253">
        <v>0</v>
      </c>
    </row>
    <row r="1357" spans="4:25" hidden="1" outlineLevel="1">
      <c r="D1357" s="246" t="s">
        <v>2446</v>
      </c>
      <c r="E1357" s="246" t="s">
        <v>49</v>
      </c>
      <c r="F1357" s="246" t="s">
        <v>465</v>
      </c>
      <c r="H1357" s="246" t="s">
        <v>466</v>
      </c>
      <c r="I1357" s="246" t="s">
        <v>2447</v>
      </c>
      <c r="J1357" s="246" t="s">
        <v>472</v>
      </c>
      <c r="L1357" s="258">
        <v>0</v>
      </c>
      <c r="M1357" s="253"/>
      <c r="N1357" s="253">
        <v>0</v>
      </c>
      <c r="O1357" s="253">
        <v>0</v>
      </c>
      <c r="P1357" s="253">
        <v>0</v>
      </c>
      <c r="Q1357" s="253">
        <v>0</v>
      </c>
      <c r="R1357" s="253">
        <v>0</v>
      </c>
      <c r="S1357" s="253">
        <v>0</v>
      </c>
      <c r="T1357" s="253">
        <v>0</v>
      </c>
      <c r="U1357" s="253">
        <v>0</v>
      </c>
      <c r="V1357" s="253">
        <v>0</v>
      </c>
      <c r="W1357" s="253">
        <v>0</v>
      </c>
      <c r="X1357" s="253">
        <v>0</v>
      </c>
      <c r="Y1357" s="253">
        <v>0</v>
      </c>
    </row>
    <row r="1358" spans="4:25" hidden="1" outlineLevel="1">
      <c r="D1358" s="246" t="s">
        <v>2448</v>
      </c>
      <c r="E1358" s="246" t="s">
        <v>49</v>
      </c>
      <c r="F1358" s="246" t="s">
        <v>465</v>
      </c>
      <c r="H1358" s="246" t="s">
        <v>466</v>
      </c>
      <c r="I1358" s="246" t="s">
        <v>2449</v>
      </c>
      <c r="J1358" s="246" t="s">
        <v>472</v>
      </c>
      <c r="L1358" s="258">
        <v>0</v>
      </c>
      <c r="M1358" s="253"/>
      <c r="N1358" s="253">
        <v>0</v>
      </c>
      <c r="O1358" s="253">
        <v>0</v>
      </c>
      <c r="P1358" s="253">
        <v>0</v>
      </c>
      <c r="Q1358" s="253">
        <v>0</v>
      </c>
      <c r="R1358" s="253">
        <v>0</v>
      </c>
      <c r="S1358" s="253">
        <v>0</v>
      </c>
      <c r="T1358" s="253">
        <v>0</v>
      </c>
      <c r="U1358" s="253">
        <v>0</v>
      </c>
      <c r="V1358" s="253">
        <v>0</v>
      </c>
      <c r="W1358" s="253">
        <v>0</v>
      </c>
      <c r="X1358" s="253">
        <v>0</v>
      </c>
      <c r="Y1358" s="253">
        <v>0</v>
      </c>
    </row>
    <row r="1359" spans="4:25" hidden="1" outlineLevel="1">
      <c r="D1359" s="246" t="s">
        <v>1208</v>
      </c>
      <c r="E1359" s="246" t="s">
        <v>48</v>
      </c>
      <c r="F1359" s="246" t="s">
        <v>465</v>
      </c>
      <c r="H1359" s="246" t="s">
        <v>466</v>
      </c>
      <c r="I1359" s="246" t="s">
        <v>1209</v>
      </c>
      <c r="J1359" s="246" t="s">
        <v>109</v>
      </c>
      <c r="L1359" s="258">
        <v>0</v>
      </c>
      <c r="M1359" s="253"/>
      <c r="N1359" s="253">
        <v>0</v>
      </c>
      <c r="O1359" s="253">
        <v>0</v>
      </c>
      <c r="P1359" s="253">
        <v>0</v>
      </c>
      <c r="Q1359" s="253">
        <v>0</v>
      </c>
      <c r="R1359" s="253">
        <v>0</v>
      </c>
      <c r="S1359" s="253">
        <v>0</v>
      </c>
      <c r="T1359" s="253">
        <v>0</v>
      </c>
      <c r="U1359" s="253">
        <v>0</v>
      </c>
      <c r="V1359" s="253">
        <v>0</v>
      </c>
      <c r="W1359" s="253">
        <v>0</v>
      </c>
      <c r="X1359" s="253">
        <v>0</v>
      </c>
      <c r="Y1359" s="253">
        <v>0</v>
      </c>
    </row>
    <row r="1360" spans="4:25" hidden="1" outlineLevel="1">
      <c r="D1360" s="246" t="s">
        <v>1210</v>
      </c>
      <c r="E1360" s="246" t="s">
        <v>49</v>
      </c>
      <c r="F1360" s="246" t="s">
        <v>465</v>
      </c>
      <c r="H1360" s="246" t="s">
        <v>466</v>
      </c>
      <c r="I1360" s="246" t="s">
        <v>1211</v>
      </c>
      <c r="J1360" s="246" t="s">
        <v>430</v>
      </c>
      <c r="L1360" s="258">
        <v>0</v>
      </c>
      <c r="M1360" s="253"/>
      <c r="N1360" s="253">
        <v>0</v>
      </c>
      <c r="O1360" s="253">
        <v>0</v>
      </c>
      <c r="P1360" s="253">
        <v>0</v>
      </c>
      <c r="Q1360" s="253">
        <v>0</v>
      </c>
      <c r="R1360" s="253">
        <v>0</v>
      </c>
      <c r="S1360" s="253">
        <v>0</v>
      </c>
      <c r="T1360" s="253">
        <v>0</v>
      </c>
      <c r="U1360" s="253">
        <v>0</v>
      </c>
      <c r="V1360" s="253">
        <v>0</v>
      </c>
      <c r="W1360" s="253">
        <v>0</v>
      </c>
      <c r="X1360" s="253">
        <v>0</v>
      </c>
      <c r="Y1360" s="253">
        <v>0</v>
      </c>
    </row>
    <row r="1361" spans="4:25" hidden="1" outlineLevel="1">
      <c r="D1361" s="246" t="s">
        <v>1638</v>
      </c>
      <c r="E1361" s="246" t="s">
        <v>49</v>
      </c>
      <c r="F1361" s="246" t="s">
        <v>465</v>
      </c>
      <c r="H1361" s="246" t="s">
        <v>466</v>
      </c>
      <c r="I1361" s="246" t="s">
        <v>1639</v>
      </c>
      <c r="J1361" s="246" t="s">
        <v>105</v>
      </c>
      <c r="L1361" s="258">
        <v>0</v>
      </c>
      <c r="M1361" s="253"/>
      <c r="N1361" s="253">
        <v>0</v>
      </c>
      <c r="O1361" s="253">
        <v>0</v>
      </c>
      <c r="P1361" s="253">
        <v>0</v>
      </c>
      <c r="Q1361" s="253">
        <v>0</v>
      </c>
      <c r="R1361" s="253">
        <v>0</v>
      </c>
      <c r="S1361" s="253">
        <v>0</v>
      </c>
      <c r="T1361" s="253">
        <v>0</v>
      </c>
      <c r="U1361" s="253">
        <v>0</v>
      </c>
      <c r="V1361" s="253">
        <v>0</v>
      </c>
      <c r="W1361" s="253">
        <v>0</v>
      </c>
      <c r="X1361" s="253">
        <v>0</v>
      </c>
      <c r="Y1361" s="253">
        <v>0</v>
      </c>
    </row>
    <row r="1362" spans="4:25" hidden="1" outlineLevel="1">
      <c r="D1362" s="246" t="s">
        <v>1640</v>
      </c>
      <c r="E1362" s="246" t="s">
        <v>49</v>
      </c>
      <c r="F1362" s="246" t="s">
        <v>465</v>
      </c>
      <c r="H1362" s="246" t="s">
        <v>466</v>
      </c>
      <c r="I1362" s="246" t="s">
        <v>1641</v>
      </c>
      <c r="J1362" s="246" t="s">
        <v>105</v>
      </c>
      <c r="L1362" s="258">
        <v>0</v>
      </c>
      <c r="M1362" s="253"/>
      <c r="N1362" s="253">
        <v>0</v>
      </c>
      <c r="O1362" s="253">
        <v>0</v>
      </c>
      <c r="P1362" s="253">
        <v>0</v>
      </c>
      <c r="Q1362" s="253">
        <v>0</v>
      </c>
      <c r="R1362" s="253">
        <v>0</v>
      </c>
      <c r="S1362" s="253">
        <v>0</v>
      </c>
      <c r="T1362" s="253">
        <v>0</v>
      </c>
      <c r="U1362" s="253">
        <v>0</v>
      </c>
      <c r="V1362" s="253">
        <v>0</v>
      </c>
      <c r="W1362" s="253">
        <v>0</v>
      </c>
      <c r="X1362" s="253">
        <v>0</v>
      </c>
      <c r="Y1362" s="253">
        <v>0</v>
      </c>
    </row>
    <row r="1363" spans="4:25" hidden="1" outlineLevel="1">
      <c r="D1363" s="246" t="s">
        <v>1642</v>
      </c>
      <c r="E1363" s="246" t="s">
        <v>49</v>
      </c>
      <c r="F1363" s="246" t="s">
        <v>465</v>
      </c>
      <c r="H1363" s="246" t="s">
        <v>466</v>
      </c>
      <c r="I1363" s="246" t="s">
        <v>1643</v>
      </c>
      <c r="J1363" s="246" t="s">
        <v>105</v>
      </c>
      <c r="L1363" s="258">
        <v>0</v>
      </c>
      <c r="M1363" s="253"/>
      <c r="N1363" s="253">
        <v>0</v>
      </c>
      <c r="O1363" s="253">
        <v>0</v>
      </c>
      <c r="P1363" s="253">
        <v>0</v>
      </c>
      <c r="Q1363" s="253">
        <v>0</v>
      </c>
      <c r="R1363" s="253">
        <v>0</v>
      </c>
      <c r="S1363" s="253">
        <v>0</v>
      </c>
      <c r="T1363" s="253">
        <v>0</v>
      </c>
      <c r="U1363" s="253">
        <v>0</v>
      </c>
      <c r="V1363" s="253">
        <v>0</v>
      </c>
      <c r="W1363" s="253">
        <v>0</v>
      </c>
      <c r="X1363" s="253">
        <v>0</v>
      </c>
      <c r="Y1363" s="253">
        <v>0</v>
      </c>
    </row>
    <row r="1364" spans="4:25" hidden="1" outlineLevel="1">
      <c r="D1364" s="246" t="s">
        <v>2450</v>
      </c>
      <c r="E1364" s="246" t="s">
        <v>49</v>
      </c>
      <c r="F1364" s="246" t="s">
        <v>465</v>
      </c>
      <c r="H1364" s="246" t="s">
        <v>466</v>
      </c>
      <c r="I1364" s="246" t="s">
        <v>2190</v>
      </c>
      <c r="J1364" s="246" t="s">
        <v>110</v>
      </c>
      <c r="L1364" s="258">
        <v>424.77</v>
      </c>
      <c r="M1364" s="253"/>
      <c r="N1364" s="253">
        <v>0</v>
      </c>
      <c r="O1364" s="253">
        <v>0</v>
      </c>
      <c r="P1364" s="253">
        <v>0</v>
      </c>
      <c r="Q1364" s="253">
        <v>0</v>
      </c>
      <c r="R1364" s="253">
        <v>0</v>
      </c>
      <c r="S1364" s="253">
        <v>0</v>
      </c>
      <c r="T1364" s="253">
        <v>224.77</v>
      </c>
      <c r="U1364" s="253">
        <v>0</v>
      </c>
      <c r="V1364" s="253">
        <v>0</v>
      </c>
      <c r="W1364" s="253">
        <v>200</v>
      </c>
      <c r="X1364" s="253">
        <v>0</v>
      </c>
      <c r="Y1364" s="253">
        <v>0</v>
      </c>
    </row>
    <row r="1365" spans="4:25" hidden="1" outlineLevel="1">
      <c r="D1365" s="246" t="s">
        <v>1644</v>
      </c>
      <c r="E1365" s="246" t="s">
        <v>49</v>
      </c>
      <c r="F1365" s="246" t="s">
        <v>465</v>
      </c>
      <c r="H1365" s="246" t="s">
        <v>466</v>
      </c>
      <c r="I1365" s="246" t="s">
        <v>1645</v>
      </c>
      <c r="J1365" s="246" t="s">
        <v>105</v>
      </c>
      <c r="L1365" s="258">
        <v>0</v>
      </c>
      <c r="M1365" s="253"/>
      <c r="N1365" s="253">
        <v>0</v>
      </c>
      <c r="O1365" s="253">
        <v>0</v>
      </c>
      <c r="P1365" s="253">
        <v>0</v>
      </c>
      <c r="Q1365" s="253">
        <v>0</v>
      </c>
      <c r="R1365" s="253">
        <v>0</v>
      </c>
      <c r="S1365" s="253">
        <v>0</v>
      </c>
      <c r="T1365" s="253">
        <v>0</v>
      </c>
      <c r="U1365" s="253">
        <v>0</v>
      </c>
      <c r="V1365" s="253">
        <v>0</v>
      </c>
      <c r="W1365" s="253">
        <v>0</v>
      </c>
      <c r="X1365" s="253">
        <v>0</v>
      </c>
      <c r="Y1365" s="253">
        <v>0</v>
      </c>
    </row>
    <row r="1366" spans="4:25" hidden="1" outlineLevel="1">
      <c r="D1366" s="246" t="s">
        <v>1212</v>
      </c>
      <c r="E1366" s="246" t="s">
        <v>49</v>
      </c>
      <c r="F1366" s="246" t="s">
        <v>465</v>
      </c>
      <c r="H1366" s="246" t="s">
        <v>466</v>
      </c>
      <c r="I1366" s="246" t="s">
        <v>1213</v>
      </c>
      <c r="J1366" s="246" t="s">
        <v>110</v>
      </c>
      <c r="L1366" s="258">
        <v>0</v>
      </c>
      <c r="M1366" s="253"/>
      <c r="N1366" s="253">
        <v>0</v>
      </c>
      <c r="O1366" s="253">
        <v>0</v>
      </c>
      <c r="P1366" s="253">
        <v>0</v>
      </c>
      <c r="Q1366" s="253">
        <v>0</v>
      </c>
      <c r="R1366" s="253">
        <v>0</v>
      </c>
      <c r="S1366" s="253">
        <v>0</v>
      </c>
      <c r="T1366" s="253">
        <v>0</v>
      </c>
      <c r="U1366" s="253">
        <v>0</v>
      </c>
      <c r="V1366" s="253">
        <v>0</v>
      </c>
      <c r="W1366" s="253">
        <v>0</v>
      </c>
      <c r="X1366" s="253">
        <v>0</v>
      </c>
      <c r="Y1366" s="253">
        <v>0</v>
      </c>
    </row>
    <row r="1367" spans="4:25" hidden="1" outlineLevel="1">
      <c r="D1367" s="246" t="s">
        <v>2549</v>
      </c>
      <c r="E1367" s="246" t="s">
        <v>49</v>
      </c>
      <c r="F1367" s="246" t="s">
        <v>465</v>
      </c>
      <c r="H1367" s="246" t="s">
        <v>466</v>
      </c>
      <c r="I1367" s="246" t="s">
        <v>2550</v>
      </c>
      <c r="J1367" s="246" t="s">
        <v>455</v>
      </c>
      <c r="L1367" s="258">
        <v>0</v>
      </c>
      <c r="M1367" s="253"/>
      <c r="N1367" s="253">
        <v>0</v>
      </c>
      <c r="O1367" s="253">
        <v>0</v>
      </c>
      <c r="P1367" s="253">
        <v>0</v>
      </c>
      <c r="Q1367" s="253">
        <v>0</v>
      </c>
      <c r="R1367" s="253">
        <v>0</v>
      </c>
      <c r="S1367" s="253">
        <v>0</v>
      </c>
      <c r="T1367" s="253">
        <v>0</v>
      </c>
      <c r="U1367" s="253">
        <v>0</v>
      </c>
      <c r="V1367" s="253">
        <v>0</v>
      </c>
      <c r="W1367" s="253">
        <v>0</v>
      </c>
      <c r="X1367" s="253">
        <v>0</v>
      </c>
      <c r="Y1367" s="253">
        <v>0</v>
      </c>
    </row>
    <row r="1368" spans="4:25" hidden="1" outlineLevel="1">
      <c r="D1368" s="246" t="s">
        <v>1214</v>
      </c>
      <c r="E1368" s="246" t="s">
        <v>48</v>
      </c>
      <c r="F1368" s="246" t="s">
        <v>465</v>
      </c>
      <c r="H1368" s="246" t="s">
        <v>466</v>
      </c>
      <c r="I1368" s="246" t="s">
        <v>1215</v>
      </c>
      <c r="J1368" s="246" t="s">
        <v>109</v>
      </c>
      <c r="L1368" s="258">
        <v>0</v>
      </c>
      <c r="M1368" s="253"/>
      <c r="N1368" s="253">
        <v>0</v>
      </c>
      <c r="O1368" s="253">
        <v>0</v>
      </c>
      <c r="P1368" s="253">
        <v>0</v>
      </c>
      <c r="Q1368" s="253">
        <v>0</v>
      </c>
      <c r="R1368" s="253">
        <v>0</v>
      </c>
      <c r="S1368" s="253">
        <v>0</v>
      </c>
      <c r="T1368" s="253">
        <v>0</v>
      </c>
      <c r="U1368" s="253">
        <v>0</v>
      </c>
      <c r="V1368" s="253">
        <v>0</v>
      </c>
      <c r="W1368" s="253">
        <v>0</v>
      </c>
      <c r="X1368" s="253">
        <v>0</v>
      </c>
      <c r="Y1368" s="253">
        <v>0</v>
      </c>
    </row>
    <row r="1369" spans="4:25" hidden="1" outlineLevel="1">
      <c r="D1369" s="246" t="s">
        <v>1646</v>
      </c>
      <c r="E1369" s="246" t="s">
        <v>49</v>
      </c>
      <c r="F1369" s="246" t="s">
        <v>465</v>
      </c>
      <c r="H1369" s="246" t="s">
        <v>466</v>
      </c>
      <c r="I1369" s="246" t="s">
        <v>1647</v>
      </c>
      <c r="J1369" s="246" t="s">
        <v>105</v>
      </c>
      <c r="L1369" s="258">
        <v>0</v>
      </c>
      <c r="M1369" s="253"/>
      <c r="N1369" s="253">
        <v>0</v>
      </c>
      <c r="O1369" s="253">
        <v>0</v>
      </c>
      <c r="P1369" s="253">
        <v>0</v>
      </c>
      <c r="Q1369" s="253">
        <v>0</v>
      </c>
      <c r="R1369" s="253">
        <v>0</v>
      </c>
      <c r="S1369" s="253">
        <v>0</v>
      </c>
      <c r="T1369" s="253">
        <v>0</v>
      </c>
      <c r="U1369" s="253">
        <v>0</v>
      </c>
      <c r="V1369" s="253">
        <v>0</v>
      </c>
      <c r="W1369" s="253">
        <v>0</v>
      </c>
      <c r="X1369" s="253">
        <v>0</v>
      </c>
      <c r="Y1369" s="253">
        <v>0</v>
      </c>
    </row>
    <row r="1370" spans="4:25" hidden="1" outlineLevel="1">
      <c r="D1370" s="246" t="s">
        <v>2206</v>
      </c>
      <c r="E1370" s="246" t="s">
        <v>1759</v>
      </c>
      <c r="F1370" s="246" t="s">
        <v>465</v>
      </c>
      <c r="H1370" s="246" t="s">
        <v>466</v>
      </c>
      <c r="I1370" s="246" t="s">
        <v>2207</v>
      </c>
      <c r="J1370" s="246" t="s">
        <v>789</v>
      </c>
      <c r="L1370" s="258">
        <v>0</v>
      </c>
      <c r="M1370" s="253"/>
      <c r="N1370" s="253">
        <v>0</v>
      </c>
      <c r="O1370" s="253">
        <v>0</v>
      </c>
      <c r="P1370" s="253">
        <v>0</v>
      </c>
      <c r="Q1370" s="253">
        <v>0</v>
      </c>
      <c r="R1370" s="253">
        <v>0</v>
      </c>
      <c r="S1370" s="253">
        <v>0</v>
      </c>
      <c r="T1370" s="253">
        <v>0</v>
      </c>
      <c r="U1370" s="253">
        <v>0</v>
      </c>
      <c r="V1370" s="253">
        <v>0</v>
      </c>
      <c r="W1370" s="253">
        <v>0</v>
      </c>
      <c r="X1370" s="253">
        <v>0</v>
      </c>
      <c r="Y1370" s="253">
        <v>0</v>
      </c>
    </row>
    <row r="1371" spans="4:25" hidden="1" outlineLevel="1">
      <c r="D1371" s="246" t="s">
        <v>1216</v>
      </c>
      <c r="E1371" s="246" t="s">
        <v>49</v>
      </c>
      <c r="F1371" s="246" t="s">
        <v>465</v>
      </c>
      <c r="H1371" s="246" t="s">
        <v>466</v>
      </c>
      <c r="I1371" s="246" t="s">
        <v>1217</v>
      </c>
      <c r="J1371" s="246" t="s">
        <v>110</v>
      </c>
      <c r="L1371" s="258">
        <v>0</v>
      </c>
      <c r="M1371" s="253"/>
      <c r="N1371" s="253">
        <v>0</v>
      </c>
      <c r="O1371" s="253">
        <v>0</v>
      </c>
      <c r="P1371" s="253">
        <v>0</v>
      </c>
      <c r="Q1371" s="253">
        <v>0</v>
      </c>
      <c r="R1371" s="253">
        <v>0</v>
      </c>
      <c r="S1371" s="253">
        <v>0</v>
      </c>
      <c r="T1371" s="253">
        <v>0</v>
      </c>
      <c r="U1371" s="253">
        <v>0</v>
      </c>
      <c r="V1371" s="253">
        <v>0</v>
      </c>
      <c r="W1371" s="253">
        <v>0</v>
      </c>
      <c r="X1371" s="253">
        <v>0</v>
      </c>
      <c r="Y1371" s="253">
        <v>0</v>
      </c>
    </row>
    <row r="1372" spans="4:25" hidden="1" outlineLevel="1">
      <c r="D1372" s="246" t="s">
        <v>1218</v>
      </c>
      <c r="E1372" s="246" t="s">
        <v>49</v>
      </c>
      <c r="F1372" s="246" t="s">
        <v>465</v>
      </c>
      <c r="H1372" s="246" t="s">
        <v>466</v>
      </c>
      <c r="I1372" s="246" t="s">
        <v>1219</v>
      </c>
      <c r="J1372" s="246" t="s">
        <v>429</v>
      </c>
      <c r="L1372" s="258">
        <v>0</v>
      </c>
      <c r="M1372" s="253"/>
      <c r="N1372" s="253">
        <v>0</v>
      </c>
      <c r="O1372" s="253">
        <v>0</v>
      </c>
      <c r="P1372" s="253">
        <v>0</v>
      </c>
      <c r="Q1372" s="253">
        <v>0</v>
      </c>
      <c r="R1372" s="253">
        <v>0</v>
      </c>
      <c r="S1372" s="253">
        <v>0</v>
      </c>
      <c r="T1372" s="253">
        <v>0</v>
      </c>
      <c r="U1372" s="253">
        <v>0</v>
      </c>
      <c r="V1372" s="253">
        <v>0</v>
      </c>
      <c r="W1372" s="253">
        <v>0</v>
      </c>
      <c r="X1372" s="253">
        <v>0</v>
      </c>
      <c r="Y1372" s="253">
        <v>0</v>
      </c>
    </row>
    <row r="1373" spans="4:25" hidden="1" outlineLevel="1">
      <c r="D1373" s="246" t="s">
        <v>1714</v>
      </c>
      <c r="E1373" s="246" t="s">
        <v>49</v>
      </c>
      <c r="F1373" s="246" t="s">
        <v>465</v>
      </c>
      <c r="H1373" s="246" t="s">
        <v>466</v>
      </c>
      <c r="I1373" s="246" t="s">
        <v>1167</v>
      </c>
      <c r="J1373" s="246" t="s">
        <v>430</v>
      </c>
      <c r="L1373" s="258">
        <v>0</v>
      </c>
      <c r="M1373" s="253"/>
      <c r="N1373" s="253">
        <v>0</v>
      </c>
      <c r="O1373" s="253">
        <v>0</v>
      </c>
      <c r="P1373" s="253">
        <v>0</v>
      </c>
      <c r="Q1373" s="253">
        <v>0</v>
      </c>
      <c r="R1373" s="253">
        <v>0</v>
      </c>
      <c r="S1373" s="253">
        <v>0</v>
      </c>
      <c r="T1373" s="253">
        <v>0</v>
      </c>
      <c r="U1373" s="253">
        <v>0</v>
      </c>
      <c r="V1373" s="253">
        <v>0</v>
      </c>
      <c r="W1373" s="253">
        <v>0</v>
      </c>
      <c r="X1373" s="253">
        <v>0</v>
      </c>
      <c r="Y1373" s="253">
        <v>0</v>
      </c>
    </row>
    <row r="1374" spans="4:25" hidden="1" outlineLevel="1">
      <c r="D1374" s="246" t="s">
        <v>1418</v>
      </c>
      <c r="E1374" s="246" t="s">
        <v>49</v>
      </c>
      <c r="F1374" s="246" t="s">
        <v>465</v>
      </c>
      <c r="H1374" s="246" t="s">
        <v>466</v>
      </c>
      <c r="I1374" s="246" t="s">
        <v>1419</v>
      </c>
      <c r="J1374" s="246" t="s">
        <v>455</v>
      </c>
      <c r="L1374" s="258">
        <v>0</v>
      </c>
      <c r="M1374" s="253"/>
      <c r="N1374" s="253">
        <v>0</v>
      </c>
      <c r="O1374" s="253">
        <v>0</v>
      </c>
      <c r="P1374" s="253">
        <v>0</v>
      </c>
      <c r="Q1374" s="253">
        <v>0</v>
      </c>
      <c r="R1374" s="253">
        <v>0</v>
      </c>
      <c r="S1374" s="253">
        <v>0</v>
      </c>
      <c r="T1374" s="253">
        <v>0</v>
      </c>
      <c r="U1374" s="253">
        <v>0</v>
      </c>
      <c r="V1374" s="253">
        <v>0</v>
      </c>
      <c r="W1374" s="253">
        <v>0</v>
      </c>
      <c r="X1374" s="253">
        <v>0</v>
      </c>
      <c r="Y1374" s="253">
        <v>0</v>
      </c>
    </row>
    <row r="1375" spans="4:25" hidden="1" outlineLevel="1">
      <c r="D1375" s="246" t="s">
        <v>1220</v>
      </c>
      <c r="E1375" s="246" t="s">
        <v>49</v>
      </c>
      <c r="F1375" s="246" t="s">
        <v>465</v>
      </c>
      <c r="H1375" s="246" t="s">
        <v>466</v>
      </c>
      <c r="I1375" s="246" t="s">
        <v>1221</v>
      </c>
      <c r="J1375" s="246" t="s">
        <v>472</v>
      </c>
      <c r="L1375" s="258">
        <v>0</v>
      </c>
      <c r="M1375" s="253"/>
      <c r="N1375" s="253">
        <v>0</v>
      </c>
      <c r="O1375" s="253">
        <v>0</v>
      </c>
      <c r="P1375" s="253">
        <v>0</v>
      </c>
      <c r="Q1375" s="253">
        <v>0</v>
      </c>
      <c r="R1375" s="253">
        <v>0</v>
      </c>
      <c r="S1375" s="253">
        <v>0</v>
      </c>
      <c r="T1375" s="253">
        <v>0</v>
      </c>
      <c r="U1375" s="253">
        <v>0</v>
      </c>
      <c r="V1375" s="253">
        <v>0</v>
      </c>
      <c r="W1375" s="253">
        <v>0</v>
      </c>
      <c r="X1375" s="253">
        <v>0</v>
      </c>
      <c r="Y1375" s="253">
        <v>0</v>
      </c>
    </row>
    <row r="1376" spans="4:25" hidden="1" outlineLevel="1">
      <c r="D1376" s="246" t="s">
        <v>2208</v>
      </c>
      <c r="E1376" s="246" t="s">
        <v>48</v>
      </c>
      <c r="F1376" s="246" t="s">
        <v>465</v>
      </c>
      <c r="H1376" s="246" t="s">
        <v>466</v>
      </c>
      <c r="I1376" s="246" t="s">
        <v>2209</v>
      </c>
      <c r="J1376" s="246" t="s">
        <v>109</v>
      </c>
      <c r="L1376" s="258">
        <v>0</v>
      </c>
      <c r="M1376" s="253"/>
      <c r="N1376" s="253">
        <v>0</v>
      </c>
      <c r="O1376" s="253">
        <v>0</v>
      </c>
      <c r="P1376" s="253">
        <v>0</v>
      </c>
      <c r="Q1376" s="253">
        <v>0</v>
      </c>
      <c r="R1376" s="253">
        <v>0</v>
      </c>
      <c r="S1376" s="253">
        <v>0</v>
      </c>
      <c r="T1376" s="253">
        <v>0</v>
      </c>
      <c r="U1376" s="253">
        <v>0</v>
      </c>
      <c r="V1376" s="253">
        <v>0</v>
      </c>
      <c r="W1376" s="253">
        <v>0</v>
      </c>
      <c r="X1376" s="253">
        <v>0</v>
      </c>
      <c r="Y1376" s="253">
        <v>0</v>
      </c>
    </row>
    <row r="1377" spans="4:25" hidden="1" outlineLevel="1">
      <c r="D1377" s="246" t="s">
        <v>1222</v>
      </c>
      <c r="E1377" s="246" t="s">
        <v>49</v>
      </c>
      <c r="F1377" s="246" t="s">
        <v>465</v>
      </c>
      <c r="H1377" s="246" t="s">
        <v>466</v>
      </c>
      <c r="I1377" s="246" t="s">
        <v>1223</v>
      </c>
      <c r="J1377" s="246" t="s">
        <v>106</v>
      </c>
      <c r="L1377" s="258">
        <v>0</v>
      </c>
      <c r="M1377" s="253"/>
      <c r="N1377" s="253">
        <v>0</v>
      </c>
      <c r="O1377" s="253">
        <v>0</v>
      </c>
      <c r="P1377" s="253">
        <v>0</v>
      </c>
      <c r="Q1377" s="253">
        <v>0</v>
      </c>
      <c r="R1377" s="253">
        <v>0</v>
      </c>
      <c r="S1377" s="253">
        <v>0</v>
      </c>
      <c r="T1377" s="253">
        <v>0</v>
      </c>
      <c r="U1377" s="253">
        <v>0</v>
      </c>
      <c r="V1377" s="253">
        <v>0</v>
      </c>
      <c r="W1377" s="253">
        <v>0</v>
      </c>
      <c r="X1377" s="253">
        <v>0</v>
      </c>
      <c r="Y1377" s="253">
        <v>0</v>
      </c>
    </row>
    <row r="1378" spans="4:25" hidden="1" outlineLevel="1">
      <c r="D1378" s="246" t="s">
        <v>1420</v>
      </c>
      <c r="E1378" s="246" t="s">
        <v>49</v>
      </c>
      <c r="F1378" s="246" t="s">
        <v>465</v>
      </c>
      <c r="H1378" s="246" t="s">
        <v>466</v>
      </c>
      <c r="I1378" s="246" t="s">
        <v>1421</v>
      </c>
      <c r="J1378" s="246" t="s">
        <v>455</v>
      </c>
      <c r="L1378" s="258">
        <v>50</v>
      </c>
      <c r="M1378" s="253"/>
      <c r="N1378" s="253">
        <v>0</v>
      </c>
      <c r="O1378" s="253">
        <v>0</v>
      </c>
      <c r="P1378" s="253">
        <v>0</v>
      </c>
      <c r="Q1378" s="253">
        <v>0</v>
      </c>
      <c r="R1378" s="253">
        <v>0</v>
      </c>
      <c r="S1378" s="253">
        <v>0</v>
      </c>
      <c r="T1378" s="253">
        <v>0</v>
      </c>
      <c r="U1378" s="253">
        <v>0</v>
      </c>
      <c r="V1378" s="253">
        <v>0</v>
      </c>
      <c r="W1378" s="253">
        <v>50</v>
      </c>
      <c r="X1378" s="253">
        <v>0</v>
      </c>
      <c r="Y1378" s="253">
        <v>0</v>
      </c>
    </row>
    <row r="1379" spans="4:25" hidden="1" outlineLevel="1">
      <c r="D1379" s="246" t="s">
        <v>2210</v>
      </c>
      <c r="E1379" s="246" t="s">
        <v>49</v>
      </c>
      <c r="F1379" s="246" t="s">
        <v>465</v>
      </c>
      <c r="H1379" s="246" t="s">
        <v>466</v>
      </c>
      <c r="I1379" s="246" t="s">
        <v>2211</v>
      </c>
      <c r="J1379" s="246" t="s">
        <v>455</v>
      </c>
      <c r="L1379" s="258">
        <v>0</v>
      </c>
      <c r="M1379" s="253"/>
      <c r="N1379" s="253">
        <v>0</v>
      </c>
      <c r="O1379" s="253">
        <v>0</v>
      </c>
      <c r="P1379" s="253">
        <v>0</v>
      </c>
      <c r="Q1379" s="253">
        <v>0</v>
      </c>
      <c r="R1379" s="253">
        <v>0</v>
      </c>
      <c r="S1379" s="253">
        <v>0</v>
      </c>
      <c r="T1379" s="253">
        <v>0</v>
      </c>
      <c r="U1379" s="253">
        <v>0</v>
      </c>
      <c r="V1379" s="253">
        <v>0</v>
      </c>
      <c r="W1379" s="253">
        <v>0</v>
      </c>
      <c r="X1379" s="253">
        <v>0</v>
      </c>
      <c r="Y1379" s="253">
        <v>0</v>
      </c>
    </row>
    <row r="1380" spans="4:25" hidden="1" outlineLevel="1">
      <c r="D1380" s="246" t="s">
        <v>1715</v>
      </c>
      <c r="E1380" s="246" t="s">
        <v>49</v>
      </c>
      <c r="F1380" s="246" t="s">
        <v>465</v>
      </c>
      <c r="H1380" s="246" t="s">
        <v>466</v>
      </c>
      <c r="I1380" s="246" t="s">
        <v>1422</v>
      </c>
      <c r="J1380" s="246" t="s">
        <v>774</v>
      </c>
      <c r="L1380" s="258">
        <v>0</v>
      </c>
      <c r="M1380" s="253"/>
      <c r="N1380" s="253">
        <v>0</v>
      </c>
      <c r="O1380" s="253">
        <v>0</v>
      </c>
      <c r="P1380" s="253">
        <v>0</v>
      </c>
      <c r="Q1380" s="253">
        <v>0</v>
      </c>
      <c r="R1380" s="253">
        <v>0</v>
      </c>
      <c r="S1380" s="253">
        <v>0</v>
      </c>
      <c r="T1380" s="253">
        <v>0</v>
      </c>
      <c r="U1380" s="253">
        <v>0</v>
      </c>
      <c r="V1380" s="253">
        <v>0</v>
      </c>
      <c r="W1380" s="253">
        <v>0</v>
      </c>
      <c r="X1380" s="253">
        <v>0</v>
      </c>
      <c r="Y1380" s="253">
        <v>0</v>
      </c>
    </row>
    <row r="1381" spans="4:25" hidden="1" outlineLevel="1">
      <c r="D1381" s="246" t="s">
        <v>2212</v>
      </c>
      <c r="E1381" s="246" t="s">
        <v>1759</v>
      </c>
      <c r="F1381" s="246" t="s">
        <v>465</v>
      </c>
      <c r="H1381" s="246" t="s">
        <v>466</v>
      </c>
      <c r="I1381" s="246" t="s">
        <v>2213</v>
      </c>
      <c r="J1381" s="246" t="s">
        <v>789</v>
      </c>
      <c r="L1381" s="258">
        <v>0</v>
      </c>
      <c r="M1381" s="253"/>
      <c r="N1381" s="253">
        <v>0</v>
      </c>
      <c r="O1381" s="253">
        <v>0</v>
      </c>
      <c r="P1381" s="253">
        <v>0</v>
      </c>
      <c r="Q1381" s="253">
        <v>0</v>
      </c>
      <c r="R1381" s="253">
        <v>0</v>
      </c>
      <c r="S1381" s="253">
        <v>0</v>
      </c>
      <c r="T1381" s="253">
        <v>0</v>
      </c>
      <c r="U1381" s="253">
        <v>0</v>
      </c>
      <c r="V1381" s="253">
        <v>0</v>
      </c>
      <c r="W1381" s="253">
        <v>0</v>
      </c>
      <c r="X1381" s="253">
        <v>0</v>
      </c>
      <c r="Y1381" s="253">
        <v>0</v>
      </c>
    </row>
    <row r="1382" spans="4:25" hidden="1" outlineLevel="1">
      <c r="D1382" s="246" t="s">
        <v>1224</v>
      </c>
      <c r="E1382" s="246" t="s">
        <v>49</v>
      </c>
      <c r="F1382" s="246" t="s">
        <v>465</v>
      </c>
      <c r="H1382" s="246" t="s">
        <v>466</v>
      </c>
      <c r="I1382" s="246" t="s">
        <v>1225</v>
      </c>
      <c r="J1382" s="246" t="s">
        <v>472</v>
      </c>
      <c r="L1382" s="258">
        <v>0</v>
      </c>
      <c r="M1382" s="253"/>
      <c r="N1382" s="253">
        <v>0</v>
      </c>
      <c r="O1382" s="253">
        <v>0</v>
      </c>
      <c r="P1382" s="253">
        <v>0</v>
      </c>
      <c r="Q1382" s="253">
        <v>0</v>
      </c>
      <c r="R1382" s="253">
        <v>0</v>
      </c>
      <c r="S1382" s="253">
        <v>0</v>
      </c>
      <c r="T1382" s="253">
        <v>0</v>
      </c>
      <c r="U1382" s="253">
        <v>0</v>
      </c>
      <c r="V1382" s="253">
        <v>0</v>
      </c>
      <c r="W1382" s="253">
        <v>0</v>
      </c>
      <c r="X1382" s="253">
        <v>0</v>
      </c>
      <c r="Y1382" s="253">
        <v>0</v>
      </c>
    </row>
    <row r="1383" spans="4:25" hidden="1" outlineLevel="1">
      <c r="D1383" s="246" t="s">
        <v>2214</v>
      </c>
      <c r="E1383" s="246" t="s">
        <v>49</v>
      </c>
      <c r="F1383" s="246" t="s">
        <v>465</v>
      </c>
      <c r="H1383" s="246" t="s">
        <v>466</v>
      </c>
      <c r="I1383" s="246" t="s">
        <v>2215</v>
      </c>
      <c r="J1383" s="246" t="s">
        <v>106</v>
      </c>
      <c r="L1383" s="258">
        <v>0</v>
      </c>
      <c r="M1383" s="253"/>
      <c r="N1383" s="253">
        <v>0</v>
      </c>
      <c r="O1383" s="253">
        <v>0</v>
      </c>
      <c r="P1383" s="253">
        <v>0</v>
      </c>
      <c r="Q1383" s="253">
        <v>0</v>
      </c>
      <c r="R1383" s="253">
        <v>0</v>
      </c>
      <c r="S1383" s="253">
        <v>0</v>
      </c>
      <c r="T1383" s="253">
        <v>0</v>
      </c>
      <c r="U1383" s="253">
        <v>0</v>
      </c>
      <c r="V1383" s="253">
        <v>0</v>
      </c>
      <c r="W1383" s="253">
        <v>0</v>
      </c>
      <c r="X1383" s="253">
        <v>0</v>
      </c>
      <c r="Y1383" s="253">
        <v>0</v>
      </c>
    </row>
    <row r="1384" spans="4:25" hidden="1" outlineLevel="1">
      <c r="D1384" s="246" t="s">
        <v>1648</v>
      </c>
      <c r="E1384" s="246" t="s">
        <v>49</v>
      </c>
      <c r="F1384" s="246" t="s">
        <v>465</v>
      </c>
      <c r="H1384" s="246" t="s">
        <v>466</v>
      </c>
      <c r="I1384" s="246" t="s">
        <v>1649</v>
      </c>
      <c r="J1384" s="246" t="s">
        <v>105</v>
      </c>
      <c r="L1384" s="258">
        <v>0</v>
      </c>
      <c r="M1384" s="253"/>
      <c r="N1384" s="253">
        <v>0</v>
      </c>
      <c r="O1384" s="253">
        <v>0</v>
      </c>
      <c r="P1384" s="253">
        <v>0</v>
      </c>
      <c r="Q1384" s="253">
        <v>0</v>
      </c>
      <c r="R1384" s="253">
        <v>0</v>
      </c>
      <c r="S1384" s="253">
        <v>0</v>
      </c>
      <c r="T1384" s="253">
        <v>0</v>
      </c>
      <c r="U1384" s="253">
        <v>0</v>
      </c>
      <c r="V1384" s="253">
        <v>0</v>
      </c>
      <c r="W1384" s="253">
        <v>0</v>
      </c>
      <c r="X1384" s="253">
        <v>0</v>
      </c>
      <c r="Y1384" s="253">
        <v>0</v>
      </c>
    </row>
    <row r="1385" spans="4:25" hidden="1" outlineLevel="1">
      <c r="D1385" s="246" t="s">
        <v>1226</v>
      </c>
      <c r="E1385" s="246" t="s">
        <v>48</v>
      </c>
      <c r="F1385" s="246" t="s">
        <v>465</v>
      </c>
      <c r="H1385" s="246" t="s">
        <v>466</v>
      </c>
      <c r="I1385" s="246" t="s">
        <v>1227</v>
      </c>
      <c r="J1385" s="246" t="s">
        <v>109</v>
      </c>
      <c r="L1385" s="258">
        <v>0</v>
      </c>
      <c r="M1385" s="253"/>
      <c r="N1385" s="253">
        <v>0</v>
      </c>
      <c r="O1385" s="253">
        <v>0</v>
      </c>
      <c r="P1385" s="253">
        <v>0</v>
      </c>
      <c r="Q1385" s="253">
        <v>0</v>
      </c>
      <c r="R1385" s="253">
        <v>0</v>
      </c>
      <c r="S1385" s="253">
        <v>0</v>
      </c>
      <c r="T1385" s="253">
        <v>0</v>
      </c>
      <c r="U1385" s="253">
        <v>0</v>
      </c>
      <c r="V1385" s="253">
        <v>0</v>
      </c>
      <c r="W1385" s="253">
        <v>0</v>
      </c>
      <c r="X1385" s="253">
        <v>0</v>
      </c>
      <c r="Y1385" s="253">
        <v>0</v>
      </c>
    </row>
    <row r="1386" spans="4:25" hidden="1" outlineLevel="1">
      <c r="D1386" s="246" t="s">
        <v>2551</v>
      </c>
      <c r="E1386" s="246" t="s">
        <v>1759</v>
      </c>
      <c r="F1386" s="246" t="s">
        <v>465</v>
      </c>
      <c r="H1386" s="246" t="s">
        <v>466</v>
      </c>
      <c r="I1386" s="246" t="s">
        <v>2552</v>
      </c>
      <c r="J1386" s="246" t="s">
        <v>789</v>
      </c>
      <c r="L1386" s="258">
        <v>0</v>
      </c>
      <c r="M1386" s="253"/>
      <c r="N1386" s="253">
        <v>0</v>
      </c>
      <c r="O1386" s="253">
        <v>0</v>
      </c>
      <c r="P1386" s="253">
        <v>0</v>
      </c>
      <c r="Q1386" s="253">
        <v>0</v>
      </c>
      <c r="R1386" s="253">
        <v>0</v>
      </c>
      <c r="S1386" s="253">
        <v>0</v>
      </c>
      <c r="T1386" s="253">
        <v>0</v>
      </c>
      <c r="U1386" s="253">
        <v>0</v>
      </c>
      <c r="V1386" s="253">
        <v>0</v>
      </c>
      <c r="W1386" s="253">
        <v>0</v>
      </c>
      <c r="X1386" s="253">
        <v>0</v>
      </c>
      <c r="Y1386" s="253">
        <v>0</v>
      </c>
    </row>
    <row r="1387" spans="4:25" hidden="1" outlineLevel="1">
      <c r="D1387" s="246" t="s">
        <v>2451</v>
      </c>
      <c r="E1387" s="246" t="s">
        <v>49</v>
      </c>
      <c r="F1387" s="246" t="s">
        <v>465</v>
      </c>
      <c r="H1387" s="246" t="s">
        <v>466</v>
      </c>
      <c r="I1387" s="246" t="s">
        <v>2452</v>
      </c>
      <c r="J1387" s="246" t="s">
        <v>472</v>
      </c>
      <c r="L1387" s="258">
        <v>0</v>
      </c>
      <c r="M1387" s="253"/>
      <c r="N1387" s="253">
        <v>0</v>
      </c>
      <c r="O1387" s="253">
        <v>0</v>
      </c>
      <c r="P1387" s="253">
        <v>0</v>
      </c>
      <c r="Q1387" s="253">
        <v>0</v>
      </c>
      <c r="R1387" s="253">
        <v>0</v>
      </c>
      <c r="S1387" s="253">
        <v>0</v>
      </c>
      <c r="T1387" s="253">
        <v>0</v>
      </c>
      <c r="U1387" s="253">
        <v>0</v>
      </c>
      <c r="V1387" s="253">
        <v>0</v>
      </c>
      <c r="W1387" s="253">
        <v>0</v>
      </c>
      <c r="X1387" s="253">
        <v>0</v>
      </c>
      <c r="Y1387" s="253">
        <v>0</v>
      </c>
    </row>
    <row r="1388" spans="4:25" hidden="1" outlineLevel="1">
      <c r="D1388" s="246" t="s">
        <v>1228</v>
      </c>
      <c r="E1388" s="246" t="s">
        <v>49</v>
      </c>
      <c r="F1388" s="246" t="s">
        <v>465</v>
      </c>
      <c r="H1388" s="246" t="s">
        <v>466</v>
      </c>
      <c r="I1388" s="246" t="s">
        <v>1229</v>
      </c>
      <c r="J1388" s="246" t="s">
        <v>429</v>
      </c>
      <c r="L1388" s="258">
        <v>0</v>
      </c>
      <c r="M1388" s="253"/>
      <c r="N1388" s="253">
        <v>0</v>
      </c>
      <c r="O1388" s="253">
        <v>0</v>
      </c>
      <c r="P1388" s="253">
        <v>0</v>
      </c>
      <c r="Q1388" s="253">
        <v>0</v>
      </c>
      <c r="R1388" s="253">
        <v>0</v>
      </c>
      <c r="S1388" s="253">
        <v>0</v>
      </c>
      <c r="T1388" s="253">
        <v>0</v>
      </c>
      <c r="U1388" s="253">
        <v>0</v>
      </c>
      <c r="V1388" s="253">
        <v>0</v>
      </c>
      <c r="W1388" s="253">
        <v>0</v>
      </c>
      <c r="X1388" s="253">
        <v>0</v>
      </c>
      <c r="Y1388" s="253">
        <v>0</v>
      </c>
    </row>
    <row r="1389" spans="4:25" hidden="1" outlineLevel="1">
      <c r="D1389" s="246" t="s">
        <v>1650</v>
      </c>
      <c r="E1389" s="246" t="s">
        <v>49</v>
      </c>
      <c r="F1389" s="246" t="s">
        <v>465</v>
      </c>
      <c r="H1389" s="246" t="s">
        <v>466</v>
      </c>
      <c r="I1389" s="246" t="s">
        <v>1651</v>
      </c>
      <c r="J1389" s="246" t="s">
        <v>105</v>
      </c>
      <c r="L1389" s="258">
        <v>0</v>
      </c>
      <c r="M1389" s="253"/>
      <c r="N1389" s="253">
        <v>0</v>
      </c>
      <c r="O1389" s="253">
        <v>0</v>
      </c>
      <c r="P1389" s="253">
        <v>0</v>
      </c>
      <c r="Q1389" s="253">
        <v>0</v>
      </c>
      <c r="R1389" s="253">
        <v>0</v>
      </c>
      <c r="S1389" s="253">
        <v>0</v>
      </c>
      <c r="T1389" s="253">
        <v>0</v>
      </c>
      <c r="U1389" s="253">
        <v>0</v>
      </c>
      <c r="V1389" s="253">
        <v>0</v>
      </c>
      <c r="W1389" s="253">
        <v>0</v>
      </c>
      <c r="X1389" s="253">
        <v>0</v>
      </c>
      <c r="Y1389" s="253">
        <v>0</v>
      </c>
    </row>
    <row r="1390" spans="4:25" hidden="1" outlineLevel="1">
      <c r="D1390" s="246" t="s">
        <v>1230</v>
      </c>
      <c r="E1390" s="246" t="s">
        <v>48</v>
      </c>
      <c r="F1390" s="246" t="s">
        <v>465</v>
      </c>
      <c r="H1390" s="246" t="s">
        <v>466</v>
      </c>
      <c r="I1390" s="246" t="s">
        <v>1231</v>
      </c>
      <c r="J1390" s="246" t="s">
        <v>109</v>
      </c>
      <c r="L1390" s="258">
        <v>0</v>
      </c>
      <c r="M1390" s="253"/>
      <c r="N1390" s="253">
        <v>0</v>
      </c>
      <c r="O1390" s="253">
        <v>0</v>
      </c>
      <c r="P1390" s="253">
        <v>0</v>
      </c>
      <c r="Q1390" s="253">
        <v>0</v>
      </c>
      <c r="R1390" s="253">
        <v>0</v>
      </c>
      <c r="S1390" s="253">
        <v>0</v>
      </c>
      <c r="T1390" s="253">
        <v>0</v>
      </c>
      <c r="U1390" s="253">
        <v>0</v>
      </c>
      <c r="V1390" s="253">
        <v>0</v>
      </c>
      <c r="W1390" s="253">
        <v>0</v>
      </c>
      <c r="X1390" s="253">
        <v>0</v>
      </c>
      <c r="Y1390" s="253">
        <v>0</v>
      </c>
    </row>
    <row r="1391" spans="4:25" hidden="1" outlineLevel="1">
      <c r="D1391" s="246" t="s">
        <v>1652</v>
      </c>
      <c r="E1391" s="246" t="s">
        <v>49</v>
      </c>
      <c r="F1391" s="246" t="s">
        <v>465</v>
      </c>
      <c r="H1391" s="246" t="s">
        <v>466</v>
      </c>
      <c r="I1391" s="246" t="s">
        <v>1653</v>
      </c>
      <c r="J1391" s="246" t="s">
        <v>105</v>
      </c>
      <c r="L1391" s="258">
        <v>0</v>
      </c>
      <c r="M1391" s="253"/>
      <c r="N1391" s="253">
        <v>0</v>
      </c>
      <c r="O1391" s="253">
        <v>0</v>
      </c>
      <c r="P1391" s="253">
        <v>0</v>
      </c>
      <c r="Q1391" s="253">
        <v>0</v>
      </c>
      <c r="R1391" s="253">
        <v>0</v>
      </c>
      <c r="S1391" s="253">
        <v>0</v>
      </c>
      <c r="T1391" s="253">
        <v>0</v>
      </c>
      <c r="U1391" s="253">
        <v>0</v>
      </c>
      <c r="V1391" s="253">
        <v>0</v>
      </c>
      <c r="W1391" s="253">
        <v>0</v>
      </c>
      <c r="X1391" s="253">
        <v>0</v>
      </c>
      <c r="Y1391" s="253">
        <v>0</v>
      </c>
    </row>
    <row r="1392" spans="4:25" hidden="1" outlineLevel="1">
      <c r="D1392" s="246" t="s">
        <v>1654</v>
      </c>
      <c r="E1392" s="246" t="s">
        <v>49</v>
      </c>
      <c r="F1392" s="246" t="s">
        <v>465</v>
      </c>
      <c r="H1392" s="246" t="s">
        <v>466</v>
      </c>
      <c r="I1392" s="246" t="s">
        <v>1655</v>
      </c>
      <c r="J1392" s="246" t="s">
        <v>105</v>
      </c>
      <c r="L1392" s="258">
        <v>0</v>
      </c>
      <c r="M1392" s="253"/>
      <c r="N1392" s="253">
        <v>0</v>
      </c>
      <c r="O1392" s="253">
        <v>0</v>
      </c>
      <c r="P1392" s="253">
        <v>0</v>
      </c>
      <c r="Q1392" s="253">
        <v>0</v>
      </c>
      <c r="R1392" s="253">
        <v>0</v>
      </c>
      <c r="S1392" s="253">
        <v>0</v>
      </c>
      <c r="T1392" s="253">
        <v>0</v>
      </c>
      <c r="U1392" s="253">
        <v>0</v>
      </c>
      <c r="V1392" s="253">
        <v>0</v>
      </c>
      <c r="W1392" s="253">
        <v>0</v>
      </c>
      <c r="X1392" s="253">
        <v>0</v>
      </c>
      <c r="Y1392" s="253">
        <v>0</v>
      </c>
    </row>
    <row r="1393" spans="4:25" hidden="1" outlineLevel="1">
      <c r="D1393" s="246" t="s">
        <v>1233</v>
      </c>
      <c r="E1393" s="246" t="s">
        <v>49</v>
      </c>
      <c r="F1393" s="246" t="s">
        <v>465</v>
      </c>
      <c r="H1393" s="246" t="s">
        <v>466</v>
      </c>
      <c r="I1393" s="246" t="s">
        <v>1234</v>
      </c>
      <c r="J1393" s="246" t="s">
        <v>106</v>
      </c>
      <c r="L1393" s="258">
        <v>0</v>
      </c>
      <c r="M1393" s="253"/>
      <c r="N1393" s="253">
        <v>0</v>
      </c>
      <c r="O1393" s="253">
        <v>0</v>
      </c>
      <c r="P1393" s="253">
        <v>0</v>
      </c>
      <c r="Q1393" s="253">
        <v>0</v>
      </c>
      <c r="R1393" s="253">
        <v>0</v>
      </c>
      <c r="S1393" s="253">
        <v>0</v>
      </c>
      <c r="T1393" s="253">
        <v>0</v>
      </c>
      <c r="U1393" s="253">
        <v>0</v>
      </c>
      <c r="V1393" s="253">
        <v>0</v>
      </c>
      <c r="W1393" s="253">
        <v>0</v>
      </c>
      <c r="X1393" s="253">
        <v>0</v>
      </c>
      <c r="Y1393" s="253">
        <v>0</v>
      </c>
    </row>
    <row r="1394" spans="4:25" hidden="1" outlineLevel="1">
      <c r="D1394" s="246" t="s">
        <v>2216</v>
      </c>
      <c r="E1394" s="246" t="s">
        <v>2574</v>
      </c>
      <c r="F1394" s="246" t="s">
        <v>465</v>
      </c>
      <c r="H1394" s="246" t="s">
        <v>466</v>
      </c>
      <c r="I1394" s="246" t="s">
        <v>3042</v>
      </c>
      <c r="J1394" s="246" t="s">
        <v>471</v>
      </c>
      <c r="L1394" s="258">
        <v>0</v>
      </c>
      <c r="M1394" s="253"/>
      <c r="N1394" s="253">
        <v>0</v>
      </c>
      <c r="O1394" s="253">
        <v>0</v>
      </c>
      <c r="P1394" s="253">
        <v>0</v>
      </c>
      <c r="Q1394" s="253">
        <v>0</v>
      </c>
      <c r="R1394" s="253">
        <v>0</v>
      </c>
      <c r="S1394" s="253">
        <v>0</v>
      </c>
      <c r="T1394" s="253">
        <v>0</v>
      </c>
      <c r="U1394" s="253">
        <v>0</v>
      </c>
      <c r="V1394" s="253">
        <v>0</v>
      </c>
      <c r="W1394" s="253">
        <v>0</v>
      </c>
      <c r="X1394" s="253">
        <v>0</v>
      </c>
      <c r="Y1394" s="253">
        <v>0</v>
      </c>
    </row>
    <row r="1395" spans="4:25" hidden="1" outlineLevel="1">
      <c r="D1395" s="246" t="s">
        <v>2453</v>
      </c>
      <c r="E1395" s="246" t="s">
        <v>49</v>
      </c>
      <c r="F1395" s="246" t="s">
        <v>465</v>
      </c>
      <c r="H1395" s="246" t="s">
        <v>466</v>
      </c>
      <c r="I1395" s="246" t="s">
        <v>2454</v>
      </c>
      <c r="J1395" s="246" t="s">
        <v>106</v>
      </c>
      <c r="L1395" s="258">
        <v>0</v>
      </c>
      <c r="M1395" s="253"/>
      <c r="N1395" s="253">
        <v>0</v>
      </c>
      <c r="O1395" s="253">
        <v>0</v>
      </c>
      <c r="P1395" s="253">
        <v>0</v>
      </c>
      <c r="Q1395" s="253">
        <v>0</v>
      </c>
      <c r="R1395" s="253">
        <v>0</v>
      </c>
      <c r="S1395" s="253">
        <v>0</v>
      </c>
      <c r="T1395" s="253">
        <v>0</v>
      </c>
      <c r="U1395" s="253">
        <v>0</v>
      </c>
      <c r="V1395" s="253">
        <v>0</v>
      </c>
      <c r="W1395" s="253">
        <v>0</v>
      </c>
      <c r="X1395" s="253">
        <v>0</v>
      </c>
      <c r="Y1395" s="253">
        <v>0</v>
      </c>
    </row>
    <row r="1396" spans="4:25" hidden="1" outlineLevel="1">
      <c r="D1396" s="246" t="s">
        <v>1656</v>
      </c>
      <c r="E1396" s="246" t="s">
        <v>49</v>
      </c>
      <c r="F1396" s="246" t="s">
        <v>465</v>
      </c>
      <c r="H1396" s="246" t="s">
        <v>466</v>
      </c>
      <c r="I1396" s="246" t="s">
        <v>1657</v>
      </c>
      <c r="J1396" s="246" t="s">
        <v>105</v>
      </c>
      <c r="L1396" s="258">
        <v>0</v>
      </c>
      <c r="M1396" s="253"/>
      <c r="N1396" s="253">
        <v>0</v>
      </c>
      <c r="O1396" s="253">
        <v>0</v>
      </c>
      <c r="P1396" s="253">
        <v>0</v>
      </c>
      <c r="Q1396" s="253">
        <v>0</v>
      </c>
      <c r="R1396" s="253">
        <v>0</v>
      </c>
      <c r="S1396" s="253">
        <v>0</v>
      </c>
      <c r="T1396" s="253">
        <v>0</v>
      </c>
      <c r="U1396" s="253">
        <v>0</v>
      </c>
      <c r="V1396" s="253">
        <v>0</v>
      </c>
      <c r="W1396" s="253">
        <v>0</v>
      </c>
      <c r="X1396" s="253">
        <v>0</v>
      </c>
      <c r="Y1396" s="253">
        <v>0</v>
      </c>
    </row>
    <row r="1397" spans="4:25" hidden="1" outlineLevel="1">
      <c r="D1397" s="246" t="s">
        <v>2217</v>
      </c>
      <c r="E1397" s="246" t="s">
        <v>49</v>
      </c>
      <c r="F1397" s="246" t="s">
        <v>465</v>
      </c>
      <c r="H1397" s="246" t="s">
        <v>466</v>
      </c>
      <c r="I1397" s="246" t="s">
        <v>2218</v>
      </c>
      <c r="J1397" s="246" t="s">
        <v>110</v>
      </c>
      <c r="L1397" s="258">
        <v>0</v>
      </c>
      <c r="M1397" s="253"/>
      <c r="N1397" s="253">
        <v>0</v>
      </c>
      <c r="O1397" s="253">
        <v>0</v>
      </c>
      <c r="P1397" s="253">
        <v>0</v>
      </c>
      <c r="Q1397" s="253">
        <v>0</v>
      </c>
      <c r="R1397" s="253">
        <v>0</v>
      </c>
      <c r="S1397" s="253">
        <v>0</v>
      </c>
      <c r="T1397" s="253">
        <v>0</v>
      </c>
      <c r="U1397" s="253">
        <v>0</v>
      </c>
      <c r="V1397" s="253">
        <v>0</v>
      </c>
      <c r="W1397" s="253">
        <v>0</v>
      </c>
      <c r="X1397" s="253">
        <v>0</v>
      </c>
      <c r="Y1397" s="253">
        <v>0</v>
      </c>
    </row>
    <row r="1398" spans="4:25" hidden="1" outlineLevel="1">
      <c r="D1398" s="246" t="s">
        <v>1236</v>
      </c>
      <c r="E1398" s="246" t="s">
        <v>50</v>
      </c>
      <c r="F1398" s="246" t="s">
        <v>465</v>
      </c>
      <c r="H1398" s="246" t="s">
        <v>466</v>
      </c>
      <c r="I1398" s="246" t="s">
        <v>1237</v>
      </c>
      <c r="J1398" s="246" t="s">
        <v>108</v>
      </c>
      <c r="L1398" s="258">
        <v>0</v>
      </c>
      <c r="M1398" s="253"/>
      <c r="N1398" s="253">
        <v>0</v>
      </c>
      <c r="O1398" s="253">
        <v>0</v>
      </c>
      <c r="P1398" s="253">
        <v>0</v>
      </c>
      <c r="Q1398" s="253">
        <v>0</v>
      </c>
      <c r="R1398" s="253">
        <v>0</v>
      </c>
      <c r="S1398" s="253">
        <v>0</v>
      </c>
      <c r="T1398" s="253">
        <v>0</v>
      </c>
      <c r="U1398" s="253">
        <v>0</v>
      </c>
      <c r="V1398" s="253">
        <v>0</v>
      </c>
      <c r="W1398" s="253">
        <v>0</v>
      </c>
      <c r="X1398" s="253">
        <v>0</v>
      </c>
      <c r="Y1398" s="253">
        <v>0</v>
      </c>
    </row>
    <row r="1399" spans="4:25" hidden="1" outlineLevel="1">
      <c r="D1399" s="246" t="s">
        <v>1238</v>
      </c>
      <c r="E1399" s="246" t="s">
        <v>49</v>
      </c>
      <c r="F1399" s="246" t="s">
        <v>465</v>
      </c>
      <c r="H1399" s="246" t="s">
        <v>466</v>
      </c>
      <c r="I1399" s="246" t="s">
        <v>1871</v>
      </c>
      <c r="J1399" s="246" t="s">
        <v>429</v>
      </c>
      <c r="L1399" s="258">
        <v>0</v>
      </c>
      <c r="M1399" s="253"/>
      <c r="N1399" s="253">
        <v>0</v>
      </c>
      <c r="O1399" s="253">
        <v>0</v>
      </c>
      <c r="P1399" s="253">
        <v>0</v>
      </c>
      <c r="Q1399" s="253">
        <v>0</v>
      </c>
      <c r="R1399" s="253">
        <v>0</v>
      </c>
      <c r="S1399" s="253">
        <v>0</v>
      </c>
      <c r="T1399" s="253">
        <v>0</v>
      </c>
      <c r="U1399" s="253">
        <v>0</v>
      </c>
      <c r="V1399" s="253">
        <v>0</v>
      </c>
      <c r="W1399" s="253">
        <v>0</v>
      </c>
      <c r="X1399" s="253">
        <v>0</v>
      </c>
      <c r="Y1399" s="253">
        <v>0</v>
      </c>
    </row>
    <row r="1400" spans="4:25" hidden="1" outlineLevel="1">
      <c r="D1400" s="246" t="s">
        <v>1239</v>
      </c>
      <c r="E1400" s="246" t="s">
        <v>48</v>
      </c>
      <c r="F1400" s="246" t="s">
        <v>465</v>
      </c>
      <c r="H1400" s="246" t="s">
        <v>466</v>
      </c>
      <c r="I1400" s="246" t="s">
        <v>1240</v>
      </c>
      <c r="J1400" s="246" t="s">
        <v>109</v>
      </c>
      <c r="L1400" s="258">
        <v>0</v>
      </c>
      <c r="M1400" s="253"/>
      <c r="N1400" s="253">
        <v>0</v>
      </c>
      <c r="O1400" s="253">
        <v>0</v>
      </c>
      <c r="P1400" s="253">
        <v>0</v>
      </c>
      <c r="Q1400" s="253">
        <v>0</v>
      </c>
      <c r="R1400" s="253">
        <v>0</v>
      </c>
      <c r="S1400" s="253">
        <v>0</v>
      </c>
      <c r="T1400" s="253">
        <v>0</v>
      </c>
      <c r="U1400" s="253">
        <v>0</v>
      </c>
      <c r="V1400" s="253">
        <v>0</v>
      </c>
      <c r="W1400" s="253">
        <v>0</v>
      </c>
      <c r="X1400" s="253">
        <v>0</v>
      </c>
      <c r="Y1400" s="253">
        <v>0</v>
      </c>
    </row>
    <row r="1401" spans="4:25" hidden="1" outlineLevel="1">
      <c r="D1401" s="246" t="s">
        <v>1658</v>
      </c>
      <c r="E1401" s="246" t="s">
        <v>49</v>
      </c>
      <c r="F1401" s="246" t="s">
        <v>465</v>
      </c>
      <c r="H1401" s="246" t="s">
        <v>466</v>
      </c>
      <c r="I1401" s="246" t="s">
        <v>1659</v>
      </c>
      <c r="J1401" s="246" t="s">
        <v>105</v>
      </c>
      <c r="L1401" s="258">
        <v>0</v>
      </c>
      <c r="M1401" s="253"/>
      <c r="N1401" s="253">
        <v>0</v>
      </c>
      <c r="O1401" s="253">
        <v>0</v>
      </c>
      <c r="P1401" s="253">
        <v>0</v>
      </c>
      <c r="Q1401" s="253">
        <v>0</v>
      </c>
      <c r="R1401" s="253">
        <v>0</v>
      </c>
      <c r="S1401" s="253">
        <v>0</v>
      </c>
      <c r="T1401" s="253">
        <v>0</v>
      </c>
      <c r="U1401" s="253">
        <v>0</v>
      </c>
      <c r="V1401" s="253">
        <v>0</v>
      </c>
      <c r="W1401" s="253">
        <v>0</v>
      </c>
      <c r="X1401" s="253">
        <v>0</v>
      </c>
      <c r="Y1401" s="253">
        <v>0</v>
      </c>
    </row>
    <row r="1402" spans="4:25" hidden="1" outlineLevel="1">
      <c r="D1402" s="246" t="s">
        <v>1757</v>
      </c>
      <c r="E1402" s="246" t="s">
        <v>49</v>
      </c>
      <c r="F1402" s="246" t="s">
        <v>465</v>
      </c>
      <c r="H1402" s="246" t="s">
        <v>466</v>
      </c>
      <c r="I1402" s="246" t="s">
        <v>1758</v>
      </c>
      <c r="J1402" s="246" t="s">
        <v>19</v>
      </c>
      <c r="L1402" s="258">
        <v>0</v>
      </c>
      <c r="M1402" s="253"/>
      <c r="N1402" s="253">
        <v>0</v>
      </c>
      <c r="O1402" s="253">
        <v>0</v>
      </c>
      <c r="P1402" s="253">
        <v>0</v>
      </c>
      <c r="Q1402" s="253">
        <v>0</v>
      </c>
      <c r="R1402" s="253">
        <v>0</v>
      </c>
      <c r="S1402" s="253">
        <v>0</v>
      </c>
      <c r="T1402" s="253">
        <v>0</v>
      </c>
      <c r="U1402" s="253">
        <v>0</v>
      </c>
      <c r="V1402" s="253">
        <v>0</v>
      </c>
      <c r="W1402" s="253">
        <v>0</v>
      </c>
      <c r="X1402" s="253">
        <v>0</v>
      </c>
      <c r="Y1402" s="253">
        <v>0</v>
      </c>
    </row>
    <row r="1403" spans="4:25" hidden="1" outlineLevel="1">
      <c r="D1403" s="246" t="s">
        <v>1716</v>
      </c>
      <c r="E1403" s="246" t="s">
        <v>49</v>
      </c>
      <c r="F1403" s="246" t="s">
        <v>465</v>
      </c>
      <c r="H1403" s="246" t="s">
        <v>466</v>
      </c>
      <c r="I1403" s="246" t="s">
        <v>1241</v>
      </c>
      <c r="J1403" s="246" t="s">
        <v>106</v>
      </c>
      <c r="L1403" s="258">
        <v>0</v>
      </c>
      <c r="M1403" s="253"/>
      <c r="N1403" s="253">
        <v>0</v>
      </c>
      <c r="O1403" s="253">
        <v>0</v>
      </c>
      <c r="P1403" s="253">
        <v>0</v>
      </c>
      <c r="Q1403" s="253">
        <v>0</v>
      </c>
      <c r="R1403" s="253">
        <v>0</v>
      </c>
      <c r="S1403" s="253">
        <v>0</v>
      </c>
      <c r="T1403" s="253">
        <v>0</v>
      </c>
      <c r="U1403" s="253">
        <v>0</v>
      </c>
      <c r="V1403" s="253">
        <v>0</v>
      </c>
      <c r="W1403" s="253">
        <v>0</v>
      </c>
      <c r="X1403" s="253">
        <v>0</v>
      </c>
      <c r="Y1403" s="253">
        <v>0</v>
      </c>
    </row>
    <row r="1404" spans="4:25" hidden="1" outlineLevel="1">
      <c r="D1404" s="246" t="s">
        <v>1242</v>
      </c>
      <c r="E1404" s="246" t="s">
        <v>49</v>
      </c>
      <c r="F1404" s="246" t="s">
        <v>465</v>
      </c>
      <c r="H1404" s="246" t="s">
        <v>466</v>
      </c>
      <c r="I1404" s="246" t="s">
        <v>1243</v>
      </c>
      <c r="J1404" s="246" t="s">
        <v>429</v>
      </c>
      <c r="L1404" s="258">
        <v>0</v>
      </c>
      <c r="M1404" s="253"/>
      <c r="N1404" s="253">
        <v>0</v>
      </c>
      <c r="O1404" s="253">
        <v>0</v>
      </c>
      <c r="P1404" s="253">
        <v>0</v>
      </c>
      <c r="Q1404" s="253">
        <v>0</v>
      </c>
      <c r="R1404" s="253">
        <v>0</v>
      </c>
      <c r="S1404" s="253">
        <v>0</v>
      </c>
      <c r="T1404" s="253">
        <v>0</v>
      </c>
      <c r="U1404" s="253">
        <v>0</v>
      </c>
      <c r="V1404" s="253">
        <v>0</v>
      </c>
      <c r="W1404" s="253">
        <v>0</v>
      </c>
      <c r="X1404" s="253">
        <v>0</v>
      </c>
      <c r="Y1404" s="253">
        <v>0</v>
      </c>
    </row>
    <row r="1405" spans="4:25" hidden="1" outlineLevel="1">
      <c r="D1405" s="246" t="s">
        <v>2553</v>
      </c>
      <c r="E1405" s="246" t="s">
        <v>49</v>
      </c>
      <c r="F1405" s="246" t="s">
        <v>465</v>
      </c>
      <c r="H1405" s="246" t="s">
        <v>466</v>
      </c>
      <c r="I1405" s="246" t="s">
        <v>1244</v>
      </c>
      <c r="J1405" s="246" t="s">
        <v>430</v>
      </c>
      <c r="L1405" s="258">
        <v>0</v>
      </c>
      <c r="M1405" s="253"/>
      <c r="N1405" s="253">
        <v>0</v>
      </c>
      <c r="O1405" s="253">
        <v>0</v>
      </c>
      <c r="P1405" s="253">
        <v>0</v>
      </c>
      <c r="Q1405" s="253">
        <v>0</v>
      </c>
      <c r="R1405" s="253">
        <v>0</v>
      </c>
      <c r="S1405" s="253">
        <v>0</v>
      </c>
      <c r="T1405" s="253">
        <v>0</v>
      </c>
      <c r="U1405" s="253">
        <v>0</v>
      </c>
      <c r="V1405" s="253">
        <v>0</v>
      </c>
      <c r="W1405" s="253">
        <v>0</v>
      </c>
      <c r="X1405" s="253">
        <v>0</v>
      </c>
      <c r="Y1405" s="253">
        <v>0</v>
      </c>
    </row>
    <row r="1406" spans="4:25" hidden="1" outlineLevel="1">
      <c r="D1406" s="246" t="s">
        <v>1246</v>
      </c>
      <c r="E1406" s="246" t="s">
        <v>49</v>
      </c>
      <c r="F1406" s="246" t="s">
        <v>465</v>
      </c>
      <c r="H1406" s="246" t="s">
        <v>466</v>
      </c>
      <c r="I1406" s="246" t="s">
        <v>1245</v>
      </c>
      <c r="J1406" s="246" t="s">
        <v>106</v>
      </c>
      <c r="L1406" s="258">
        <v>0</v>
      </c>
      <c r="M1406" s="253"/>
      <c r="N1406" s="253">
        <v>0</v>
      </c>
      <c r="O1406" s="253">
        <v>0</v>
      </c>
      <c r="P1406" s="253">
        <v>0</v>
      </c>
      <c r="Q1406" s="253">
        <v>0</v>
      </c>
      <c r="R1406" s="253">
        <v>0</v>
      </c>
      <c r="S1406" s="253">
        <v>0</v>
      </c>
      <c r="T1406" s="253">
        <v>0</v>
      </c>
      <c r="U1406" s="253">
        <v>0</v>
      </c>
      <c r="V1406" s="253">
        <v>0</v>
      </c>
      <c r="W1406" s="253">
        <v>0</v>
      </c>
      <c r="X1406" s="253">
        <v>0</v>
      </c>
      <c r="Y1406" s="253">
        <v>0</v>
      </c>
    </row>
    <row r="1407" spans="4:25" hidden="1" outlineLevel="1">
      <c r="D1407" s="246" t="s">
        <v>1246</v>
      </c>
      <c r="E1407" s="246" t="s">
        <v>49</v>
      </c>
      <c r="F1407" s="246" t="s">
        <v>465</v>
      </c>
      <c r="H1407" s="246" t="s">
        <v>466</v>
      </c>
      <c r="I1407" s="246" t="s">
        <v>1247</v>
      </c>
      <c r="J1407" s="246" t="s">
        <v>429</v>
      </c>
      <c r="L1407" s="258">
        <v>0</v>
      </c>
      <c r="M1407" s="253"/>
      <c r="N1407" s="253">
        <v>0</v>
      </c>
      <c r="O1407" s="253">
        <v>0</v>
      </c>
      <c r="P1407" s="253">
        <v>0</v>
      </c>
      <c r="Q1407" s="253">
        <v>0</v>
      </c>
      <c r="R1407" s="253">
        <v>0</v>
      </c>
      <c r="S1407" s="253">
        <v>0</v>
      </c>
      <c r="T1407" s="253">
        <v>0</v>
      </c>
      <c r="U1407" s="253">
        <v>0</v>
      </c>
      <c r="V1407" s="253">
        <v>0</v>
      </c>
      <c r="W1407" s="253">
        <v>0</v>
      </c>
      <c r="X1407" s="253">
        <v>0</v>
      </c>
      <c r="Y1407" s="253">
        <v>0</v>
      </c>
    </row>
    <row r="1408" spans="4:25" hidden="1" outlineLevel="1">
      <c r="D1408" s="246" t="s">
        <v>1248</v>
      </c>
      <c r="E1408" s="246" t="s">
        <v>48</v>
      </c>
      <c r="F1408" s="246" t="s">
        <v>465</v>
      </c>
      <c r="H1408" s="246" t="s">
        <v>466</v>
      </c>
      <c r="I1408" s="246" t="s">
        <v>1249</v>
      </c>
      <c r="J1408" s="246" t="s">
        <v>109</v>
      </c>
      <c r="L1408" s="258">
        <v>1432</v>
      </c>
      <c r="M1408" s="253"/>
      <c r="N1408" s="253">
        <v>0</v>
      </c>
      <c r="O1408" s="253">
        <v>0</v>
      </c>
      <c r="P1408" s="253">
        <v>0</v>
      </c>
      <c r="Q1408" s="253">
        <v>0</v>
      </c>
      <c r="R1408" s="253">
        <v>0</v>
      </c>
      <c r="S1408" s="253">
        <v>0</v>
      </c>
      <c r="T1408" s="253">
        <v>0</v>
      </c>
      <c r="U1408" s="253">
        <v>0</v>
      </c>
      <c r="V1408" s="253">
        <v>0</v>
      </c>
      <c r="W1408" s="253">
        <v>0</v>
      </c>
      <c r="X1408" s="253">
        <v>0</v>
      </c>
      <c r="Y1408" s="253">
        <v>1432</v>
      </c>
    </row>
    <row r="1409" spans="4:25" hidden="1" outlineLevel="1">
      <c r="D1409" s="246" t="s">
        <v>1250</v>
      </c>
      <c r="E1409" s="246" t="s">
        <v>49</v>
      </c>
      <c r="F1409" s="246" t="s">
        <v>465</v>
      </c>
      <c r="H1409" s="246" t="s">
        <v>466</v>
      </c>
      <c r="I1409" s="246" t="s">
        <v>1251</v>
      </c>
      <c r="J1409" s="246" t="s">
        <v>430</v>
      </c>
      <c r="L1409" s="258">
        <v>0</v>
      </c>
      <c r="M1409" s="253"/>
      <c r="N1409" s="253">
        <v>0</v>
      </c>
      <c r="O1409" s="253">
        <v>0</v>
      </c>
      <c r="P1409" s="253">
        <v>0</v>
      </c>
      <c r="Q1409" s="253">
        <v>0</v>
      </c>
      <c r="R1409" s="253">
        <v>0</v>
      </c>
      <c r="S1409" s="253">
        <v>0</v>
      </c>
      <c r="T1409" s="253">
        <v>0</v>
      </c>
      <c r="U1409" s="253">
        <v>0</v>
      </c>
      <c r="V1409" s="253">
        <v>0</v>
      </c>
      <c r="W1409" s="253">
        <v>0</v>
      </c>
      <c r="X1409" s="253">
        <v>0</v>
      </c>
      <c r="Y1409" s="253">
        <v>0</v>
      </c>
    </row>
    <row r="1410" spans="4:25" hidden="1" outlineLevel="1">
      <c r="D1410" s="246" t="s">
        <v>1252</v>
      </c>
      <c r="E1410" s="246" t="s">
        <v>49</v>
      </c>
      <c r="F1410" s="246" t="s">
        <v>465</v>
      </c>
      <c r="H1410" s="246" t="s">
        <v>466</v>
      </c>
      <c r="I1410" s="246" t="s">
        <v>1253</v>
      </c>
      <c r="J1410" s="246" t="s">
        <v>429</v>
      </c>
      <c r="L1410" s="258">
        <v>0</v>
      </c>
      <c r="M1410" s="253"/>
      <c r="N1410" s="253">
        <v>0</v>
      </c>
      <c r="O1410" s="253">
        <v>0</v>
      </c>
      <c r="P1410" s="253">
        <v>0</v>
      </c>
      <c r="Q1410" s="253">
        <v>0</v>
      </c>
      <c r="R1410" s="253">
        <v>0</v>
      </c>
      <c r="S1410" s="253">
        <v>0</v>
      </c>
      <c r="T1410" s="253">
        <v>0</v>
      </c>
      <c r="U1410" s="253">
        <v>0</v>
      </c>
      <c r="V1410" s="253">
        <v>0</v>
      </c>
      <c r="W1410" s="253">
        <v>0</v>
      </c>
      <c r="X1410" s="253">
        <v>0</v>
      </c>
      <c r="Y1410" s="253">
        <v>0</v>
      </c>
    </row>
    <row r="1411" spans="4:25" hidden="1" outlineLevel="1">
      <c r="D1411" s="246" t="s">
        <v>1254</v>
      </c>
      <c r="E1411" s="246" t="s">
        <v>49</v>
      </c>
      <c r="F1411" s="246" t="s">
        <v>465</v>
      </c>
      <c r="H1411" s="246" t="s">
        <v>466</v>
      </c>
      <c r="I1411" s="246" t="s">
        <v>1255</v>
      </c>
      <c r="J1411" s="246" t="s">
        <v>472</v>
      </c>
      <c r="L1411" s="258">
        <v>0</v>
      </c>
      <c r="M1411" s="253"/>
      <c r="N1411" s="253">
        <v>0</v>
      </c>
      <c r="O1411" s="253">
        <v>0</v>
      </c>
      <c r="P1411" s="253">
        <v>0</v>
      </c>
      <c r="Q1411" s="253">
        <v>0</v>
      </c>
      <c r="R1411" s="253">
        <v>0</v>
      </c>
      <c r="S1411" s="253">
        <v>0</v>
      </c>
      <c r="T1411" s="253">
        <v>0</v>
      </c>
      <c r="U1411" s="253">
        <v>0</v>
      </c>
      <c r="V1411" s="253">
        <v>0</v>
      </c>
      <c r="W1411" s="253">
        <v>0</v>
      </c>
      <c r="X1411" s="253">
        <v>0</v>
      </c>
      <c r="Y1411" s="253">
        <v>0</v>
      </c>
    </row>
    <row r="1412" spans="4:25" hidden="1" outlineLevel="1">
      <c r="D1412" s="246" t="s">
        <v>1256</v>
      </c>
      <c r="E1412" s="246" t="s">
        <v>49</v>
      </c>
      <c r="F1412" s="246" t="s">
        <v>465</v>
      </c>
      <c r="H1412" s="246" t="s">
        <v>466</v>
      </c>
      <c r="I1412" s="246" t="s">
        <v>1257</v>
      </c>
      <c r="J1412" s="246" t="s">
        <v>429</v>
      </c>
      <c r="L1412" s="258">
        <v>0</v>
      </c>
      <c r="M1412" s="253"/>
      <c r="N1412" s="253">
        <v>0</v>
      </c>
      <c r="O1412" s="253">
        <v>0</v>
      </c>
      <c r="P1412" s="253">
        <v>0</v>
      </c>
      <c r="Q1412" s="253">
        <v>0</v>
      </c>
      <c r="R1412" s="253">
        <v>0</v>
      </c>
      <c r="S1412" s="253">
        <v>0</v>
      </c>
      <c r="T1412" s="253">
        <v>0</v>
      </c>
      <c r="U1412" s="253">
        <v>0</v>
      </c>
      <c r="V1412" s="253">
        <v>0</v>
      </c>
      <c r="W1412" s="253">
        <v>0</v>
      </c>
      <c r="X1412" s="253">
        <v>0</v>
      </c>
      <c r="Y1412" s="253">
        <v>0</v>
      </c>
    </row>
    <row r="1413" spans="4:25" hidden="1" outlineLevel="1">
      <c r="D1413" s="246" t="s">
        <v>2554</v>
      </c>
      <c r="E1413" s="246" t="s">
        <v>49</v>
      </c>
      <c r="F1413" s="246" t="s">
        <v>465</v>
      </c>
      <c r="H1413" s="246" t="s">
        <v>466</v>
      </c>
      <c r="I1413" s="246" t="s">
        <v>1671</v>
      </c>
      <c r="J1413" s="246" t="s">
        <v>105</v>
      </c>
      <c r="L1413" s="258">
        <v>0</v>
      </c>
      <c r="M1413" s="253"/>
      <c r="N1413" s="253">
        <v>0</v>
      </c>
      <c r="O1413" s="253">
        <v>0</v>
      </c>
      <c r="P1413" s="253">
        <v>0</v>
      </c>
      <c r="Q1413" s="253">
        <v>0</v>
      </c>
      <c r="R1413" s="253">
        <v>0</v>
      </c>
      <c r="S1413" s="253">
        <v>0</v>
      </c>
      <c r="T1413" s="253">
        <v>0</v>
      </c>
      <c r="U1413" s="253">
        <v>0</v>
      </c>
      <c r="V1413" s="253">
        <v>0</v>
      </c>
      <c r="W1413" s="253">
        <v>0</v>
      </c>
      <c r="X1413" s="253">
        <v>0</v>
      </c>
      <c r="Y1413" s="253">
        <v>0</v>
      </c>
    </row>
    <row r="1414" spans="4:25" hidden="1" outlineLevel="1">
      <c r="D1414" s="246" t="s">
        <v>1259</v>
      </c>
      <c r="E1414" s="246" t="s">
        <v>49</v>
      </c>
      <c r="F1414" s="246" t="s">
        <v>465</v>
      </c>
      <c r="H1414" s="246" t="s">
        <v>466</v>
      </c>
      <c r="I1414" s="246" t="s">
        <v>1260</v>
      </c>
      <c r="J1414" s="246" t="s">
        <v>110</v>
      </c>
      <c r="L1414" s="258">
        <v>0</v>
      </c>
      <c r="M1414" s="253"/>
      <c r="N1414" s="253">
        <v>0</v>
      </c>
      <c r="O1414" s="253">
        <v>0</v>
      </c>
      <c r="P1414" s="253">
        <v>0</v>
      </c>
      <c r="Q1414" s="253">
        <v>0</v>
      </c>
      <c r="R1414" s="253">
        <v>0</v>
      </c>
      <c r="S1414" s="253">
        <v>0</v>
      </c>
      <c r="T1414" s="253">
        <v>0</v>
      </c>
      <c r="U1414" s="253">
        <v>0</v>
      </c>
      <c r="V1414" s="253">
        <v>0</v>
      </c>
      <c r="W1414" s="253">
        <v>0</v>
      </c>
      <c r="X1414" s="253">
        <v>0</v>
      </c>
      <c r="Y1414" s="253">
        <v>0</v>
      </c>
    </row>
    <row r="1415" spans="4:25" hidden="1" outlineLevel="1">
      <c r="D1415" s="246" t="s">
        <v>1261</v>
      </c>
      <c r="E1415" s="246" t="s">
        <v>48</v>
      </c>
      <c r="F1415" s="246" t="s">
        <v>465</v>
      </c>
      <c r="H1415" s="246" t="s">
        <v>466</v>
      </c>
      <c r="I1415" s="246" t="s">
        <v>1262</v>
      </c>
      <c r="J1415" s="246" t="s">
        <v>109</v>
      </c>
      <c r="L1415" s="258">
        <v>0</v>
      </c>
      <c r="M1415" s="253"/>
      <c r="N1415" s="253">
        <v>0</v>
      </c>
      <c r="O1415" s="253">
        <v>0</v>
      </c>
      <c r="P1415" s="253">
        <v>0</v>
      </c>
      <c r="Q1415" s="253">
        <v>0</v>
      </c>
      <c r="R1415" s="253">
        <v>0</v>
      </c>
      <c r="S1415" s="253">
        <v>0</v>
      </c>
      <c r="T1415" s="253">
        <v>0</v>
      </c>
      <c r="U1415" s="253">
        <v>0</v>
      </c>
      <c r="V1415" s="253">
        <v>0</v>
      </c>
      <c r="W1415" s="253">
        <v>0</v>
      </c>
      <c r="X1415" s="253">
        <v>0</v>
      </c>
      <c r="Y1415" s="253">
        <v>0</v>
      </c>
    </row>
    <row r="1416" spans="4:25" hidden="1" outlineLevel="1">
      <c r="D1416" s="246" t="s">
        <v>1263</v>
      </c>
      <c r="E1416" s="246" t="s">
        <v>48</v>
      </c>
      <c r="F1416" s="246" t="s">
        <v>465</v>
      </c>
      <c r="H1416" s="246" t="s">
        <v>466</v>
      </c>
      <c r="I1416" s="246" t="s">
        <v>1264</v>
      </c>
      <c r="J1416" s="246" t="s">
        <v>109</v>
      </c>
      <c r="L1416" s="258">
        <v>0</v>
      </c>
      <c r="M1416" s="253"/>
      <c r="N1416" s="253">
        <v>0</v>
      </c>
      <c r="O1416" s="253">
        <v>0</v>
      </c>
      <c r="P1416" s="253">
        <v>0</v>
      </c>
      <c r="Q1416" s="253">
        <v>0</v>
      </c>
      <c r="R1416" s="253">
        <v>0</v>
      </c>
      <c r="S1416" s="253">
        <v>0</v>
      </c>
      <c r="T1416" s="253">
        <v>0</v>
      </c>
      <c r="U1416" s="253">
        <v>0</v>
      </c>
      <c r="V1416" s="253">
        <v>0</v>
      </c>
      <c r="W1416" s="253">
        <v>0</v>
      </c>
      <c r="X1416" s="253">
        <v>0</v>
      </c>
      <c r="Y1416" s="253">
        <v>0</v>
      </c>
    </row>
    <row r="1417" spans="4:25" hidden="1" outlineLevel="1">
      <c r="D1417" s="246" t="s">
        <v>2555</v>
      </c>
      <c r="E1417" s="246" t="s">
        <v>1759</v>
      </c>
      <c r="F1417" s="246" t="s">
        <v>465</v>
      </c>
      <c r="H1417" s="246" t="s">
        <v>466</v>
      </c>
      <c r="I1417" s="246" t="s">
        <v>2556</v>
      </c>
      <c r="J1417" s="246" t="s">
        <v>789</v>
      </c>
      <c r="L1417" s="258">
        <v>0</v>
      </c>
      <c r="M1417" s="253"/>
      <c r="N1417" s="253">
        <v>0</v>
      </c>
      <c r="O1417" s="253">
        <v>0</v>
      </c>
      <c r="P1417" s="253">
        <v>0</v>
      </c>
      <c r="Q1417" s="253">
        <v>0</v>
      </c>
      <c r="R1417" s="253">
        <v>0</v>
      </c>
      <c r="S1417" s="253">
        <v>0</v>
      </c>
      <c r="T1417" s="253">
        <v>0</v>
      </c>
      <c r="U1417" s="253">
        <v>0</v>
      </c>
      <c r="V1417" s="253">
        <v>0</v>
      </c>
      <c r="W1417" s="253">
        <v>0</v>
      </c>
      <c r="X1417" s="253">
        <v>0</v>
      </c>
      <c r="Y1417" s="253">
        <v>0</v>
      </c>
    </row>
    <row r="1418" spans="4:25" hidden="1" outlineLevel="1">
      <c r="D1418" s="246" t="s">
        <v>2557</v>
      </c>
      <c r="E1418" s="246" t="s">
        <v>49</v>
      </c>
      <c r="F1418" s="246" t="s">
        <v>465</v>
      </c>
      <c r="H1418" s="246" t="s">
        <v>466</v>
      </c>
      <c r="I1418" s="246" t="s">
        <v>1660</v>
      </c>
      <c r="J1418" s="246" t="s">
        <v>455</v>
      </c>
      <c r="L1418" s="258">
        <v>0</v>
      </c>
      <c r="M1418" s="253"/>
      <c r="N1418" s="253">
        <v>0</v>
      </c>
      <c r="O1418" s="253">
        <v>0</v>
      </c>
      <c r="P1418" s="253">
        <v>0</v>
      </c>
      <c r="Q1418" s="253">
        <v>0</v>
      </c>
      <c r="R1418" s="253">
        <v>0</v>
      </c>
      <c r="S1418" s="253">
        <v>0</v>
      </c>
      <c r="T1418" s="253">
        <v>0</v>
      </c>
      <c r="U1418" s="253">
        <v>0</v>
      </c>
      <c r="V1418" s="253">
        <v>0</v>
      </c>
      <c r="W1418" s="253">
        <v>0</v>
      </c>
      <c r="X1418" s="253">
        <v>0</v>
      </c>
      <c r="Y1418" s="253">
        <v>0</v>
      </c>
    </row>
    <row r="1419" spans="4:25" hidden="1" outlineLevel="1">
      <c r="D1419" s="246" t="s">
        <v>2455</v>
      </c>
      <c r="E1419" s="246" t="s">
        <v>49</v>
      </c>
      <c r="F1419" s="246" t="s">
        <v>465</v>
      </c>
      <c r="H1419" s="246" t="s">
        <v>466</v>
      </c>
      <c r="I1419" s="246" t="s">
        <v>2456</v>
      </c>
      <c r="J1419" s="246" t="s">
        <v>774</v>
      </c>
      <c r="L1419" s="258">
        <v>0</v>
      </c>
      <c r="M1419" s="253"/>
      <c r="N1419" s="253">
        <v>0</v>
      </c>
      <c r="O1419" s="253">
        <v>0</v>
      </c>
      <c r="P1419" s="253">
        <v>0</v>
      </c>
      <c r="Q1419" s="253">
        <v>0</v>
      </c>
      <c r="R1419" s="253">
        <v>0</v>
      </c>
      <c r="S1419" s="253">
        <v>0</v>
      </c>
      <c r="T1419" s="253">
        <v>0</v>
      </c>
      <c r="U1419" s="253">
        <v>0</v>
      </c>
      <c r="V1419" s="253">
        <v>0</v>
      </c>
      <c r="W1419" s="253">
        <v>0</v>
      </c>
      <c r="X1419" s="253">
        <v>0</v>
      </c>
      <c r="Y1419" s="253">
        <v>0</v>
      </c>
    </row>
    <row r="1420" spans="4:25" hidden="1" outlineLevel="1">
      <c r="D1420" s="246" t="s">
        <v>1265</v>
      </c>
      <c r="E1420" s="246" t="s">
        <v>48</v>
      </c>
      <c r="F1420" s="246" t="s">
        <v>465</v>
      </c>
      <c r="H1420" s="246" t="s">
        <v>466</v>
      </c>
      <c r="I1420" s="246" t="s">
        <v>2457</v>
      </c>
      <c r="J1420" s="246" t="s">
        <v>109</v>
      </c>
      <c r="L1420" s="258">
        <v>0</v>
      </c>
      <c r="M1420" s="253"/>
      <c r="N1420" s="253">
        <v>0</v>
      </c>
      <c r="O1420" s="253">
        <v>0</v>
      </c>
      <c r="P1420" s="253">
        <v>0</v>
      </c>
      <c r="Q1420" s="253">
        <v>0</v>
      </c>
      <c r="R1420" s="253">
        <v>0</v>
      </c>
      <c r="S1420" s="253">
        <v>0</v>
      </c>
      <c r="T1420" s="253">
        <v>0</v>
      </c>
      <c r="U1420" s="253">
        <v>0</v>
      </c>
      <c r="V1420" s="253">
        <v>0</v>
      </c>
      <c r="W1420" s="253">
        <v>0</v>
      </c>
      <c r="X1420" s="253">
        <v>0</v>
      </c>
      <c r="Y1420" s="253">
        <v>0</v>
      </c>
    </row>
    <row r="1421" spans="4:25" hidden="1" outlineLevel="1">
      <c r="D1421" s="246" t="s">
        <v>1266</v>
      </c>
      <c r="E1421" s="246" t="s">
        <v>49</v>
      </c>
      <c r="F1421" s="246" t="s">
        <v>465</v>
      </c>
      <c r="H1421" s="246" t="s">
        <v>466</v>
      </c>
      <c r="I1421" s="246" t="s">
        <v>1267</v>
      </c>
      <c r="J1421" s="246" t="s">
        <v>110</v>
      </c>
      <c r="L1421" s="258">
        <v>0</v>
      </c>
      <c r="M1421" s="253"/>
      <c r="N1421" s="253">
        <v>0</v>
      </c>
      <c r="O1421" s="253">
        <v>0</v>
      </c>
      <c r="P1421" s="253">
        <v>0</v>
      </c>
      <c r="Q1421" s="253">
        <v>0</v>
      </c>
      <c r="R1421" s="253">
        <v>0</v>
      </c>
      <c r="S1421" s="253">
        <v>0</v>
      </c>
      <c r="T1421" s="253">
        <v>0</v>
      </c>
      <c r="U1421" s="253">
        <v>0</v>
      </c>
      <c r="V1421" s="253">
        <v>0</v>
      </c>
      <c r="W1421" s="253">
        <v>0</v>
      </c>
      <c r="X1421" s="253">
        <v>0</v>
      </c>
      <c r="Y1421" s="253">
        <v>0</v>
      </c>
    </row>
    <row r="1422" spans="4:25" hidden="1" outlineLevel="1">
      <c r="D1422" s="246" t="s">
        <v>1423</v>
      </c>
      <c r="E1422" s="246" t="s">
        <v>49</v>
      </c>
      <c r="F1422" s="246" t="s">
        <v>465</v>
      </c>
      <c r="H1422" s="246" t="s">
        <v>466</v>
      </c>
      <c r="I1422" s="246" t="s">
        <v>1424</v>
      </c>
      <c r="J1422" s="246" t="s">
        <v>106</v>
      </c>
      <c r="L1422" s="258">
        <v>0</v>
      </c>
      <c r="M1422" s="253"/>
      <c r="N1422" s="253">
        <v>0</v>
      </c>
      <c r="O1422" s="253">
        <v>0</v>
      </c>
      <c r="P1422" s="253">
        <v>0</v>
      </c>
      <c r="Q1422" s="253">
        <v>0</v>
      </c>
      <c r="R1422" s="253">
        <v>0</v>
      </c>
      <c r="S1422" s="253">
        <v>0</v>
      </c>
      <c r="T1422" s="253">
        <v>0</v>
      </c>
      <c r="U1422" s="253">
        <v>0</v>
      </c>
      <c r="V1422" s="253">
        <v>0</v>
      </c>
      <c r="W1422" s="253">
        <v>0</v>
      </c>
      <c r="X1422" s="253">
        <v>0</v>
      </c>
      <c r="Y1422" s="253">
        <v>0</v>
      </c>
    </row>
    <row r="1423" spans="4:25" hidden="1" outlineLevel="1">
      <c r="D1423" s="246" t="s">
        <v>1268</v>
      </c>
      <c r="E1423" s="246" t="s">
        <v>48</v>
      </c>
      <c r="F1423" s="246" t="s">
        <v>465</v>
      </c>
      <c r="H1423" s="246" t="s">
        <v>466</v>
      </c>
      <c r="I1423" s="246" t="s">
        <v>1269</v>
      </c>
      <c r="J1423" s="246" t="s">
        <v>109</v>
      </c>
      <c r="L1423" s="258">
        <v>0</v>
      </c>
      <c r="M1423" s="253"/>
      <c r="N1423" s="253">
        <v>0</v>
      </c>
      <c r="O1423" s="253">
        <v>0</v>
      </c>
      <c r="P1423" s="253">
        <v>0</v>
      </c>
      <c r="Q1423" s="253">
        <v>0</v>
      </c>
      <c r="R1423" s="253">
        <v>0</v>
      </c>
      <c r="S1423" s="253">
        <v>0</v>
      </c>
      <c r="T1423" s="253">
        <v>0</v>
      </c>
      <c r="U1423" s="253">
        <v>0</v>
      </c>
      <c r="V1423" s="253">
        <v>0</v>
      </c>
      <c r="W1423" s="253">
        <v>0</v>
      </c>
      <c r="X1423" s="253">
        <v>0</v>
      </c>
      <c r="Y1423" s="253">
        <v>0</v>
      </c>
    </row>
    <row r="1424" spans="4:25" hidden="1" outlineLevel="1">
      <c r="D1424" s="246" t="s">
        <v>1270</v>
      </c>
      <c r="E1424" s="246" t="s">
        <v>48</v>
      </c>
      <c r="F1424" s="246" t="s">
        <v>465</v>
      </c>
      <c r="H1424" s="246" t="s">
        <v>466</v>
      </c>
      <c r="I1424" s="246" t="s">
        <v>1271</v>
      </c>
      <c r="J1424" s="246" t="s">
        <v>109</v>
      </c>
      <c r="L1424" s="258">
        <v>2934</v>
      </c>
      <c r="M1424" s="253"/>
      <c r="N1424" s="253">
        <v>0</v>
      </c>
      <c r="O1424" s="253">
        <v>0</v>
      </c>
      <c r="P1424" s="253">
        <v>0</v>
      </c>
      <c r="Q1424" s="253">
        <v>0</v>
      </c>
      <c r="R1424" s="253">
        <v>0</v>
      </c>
      <c r="S1424" s="253">
        <v>0</v>
      </c>
      <c r="T1424" s="253">
        <v>0</v>
      </c>
      <c r="U1424" s="253">
        <v>0</v>
      </c>
      <c r="V1424" s="253">
        <v>0</v>
      </c>
      <c r="W1424" s="253">
        <v>0</v>
      </c>
      <c r="X1424" s="253">
        <v>2934</v>
      </c>
      <c r="Y1424" s="253">
        <v>0</v>
      </c>
    </row>
    <row r="1425" spans="4:25" hidden="1" outlineLevel="1">
      <c r="D1425" s="246" t="s">
        <v>2458</v>
      </c>
      <c r="E1425" s="246" t="s">
        <v>49</v>
      </c>
      <c r="F1425" s="246" t="s">
        <v>465</v>
      </c>
      <c r="H1425" s="246" t="s">
        <v>466</v>
      </c>
      <c r="I1425" s="246" t="s">
        <v>2459</v>
      </c>
      <c r="J1425" s="246" t="s">
        <v>774</v>
      </c>
      <c r="L1425" s="258">
        <v>0</v>
      </c>
      <c r="M1425" s="253"/>
      <c r="N1425" s="253">
        <v>0</v>
      </c>
      <c r="O1425" s="253">
        <v>0</v>
      </c>
      <c r="P1425" s="253">
        <v>0</v>
      </c>
      <c r="Q1425" s="253">
        <v>0</v>
      </c>
      <c r="R1425" s="253">
        <v>0</v>
      </c>
      <c r="S1425" s="253">
        <v>0</v>
      </c>
      <c r="T1425" s="253">
        <v>0</v>
      </c>
      <c r="U1425" s="253">
        <v>0</v>
      </c>
      <c r="V1425" s="253">
        <v>0</v>
      </c>
      <c r="W1425" s="253">
        <v>0</v>
      </c>
      <c r="X1425" s="253">
        <v>0</v>
      </c>
      <c r="Y1425" s="253">
        <v>0</v>
      </c>
    </row>
    <row r="1426" spans="4:25" hidden="1" outlineLevel="1">
      <c r="D1426" s="246" t="s">
        <v>1272</v>
      </c>
      <c r="E1426" s="246" t="s">
        <v>49</v>
      </c>
      <c r="F1426" s="246" t="s">
        <v>465</v>
      </c>
      <c r="H1426" s="246" t="s">
        <v>466</v>
      </c>
      <c r="I1426" s="246" t="s">
        <v>1273</v>
      </c>
      <c r="J1426" s="246" t="s">
        <v>429</v>
      </c>
      <c r="L1426" s="258">
        <v>0</v>
      </c>
      <c r="M1426" s="253"/>
      <c r="N1426" s="253">
        <v>0</v>
      </c>
      <c r="O1426" s="253">
        <v>0</v>
      </c>
      <c r="P1426" s="253">
        <v>0</v>
      </c>
      <c r="Q1426" s="253">
        <v>0</v>
      </c>
      <c r="R1426" s="253">
        <v>0</v>
      </c>
      <c r="S1426" s="253">
        <v>0</v>
      </c>
      <c r="T1426" s="253">
        <v>0</v>
      </c>
      <c r="U1426" s="253">
        <v>0</v>
      </c>
      <c r="V1426" s="253">
        <v>0</v>
      </c>
      <c r="W1426" s="253">
        <v>0</v>
      </c>
      <c r="X1426" s="253">
        <v>0</v>
      </c>
      <c r="Y1426" s="253">
        <v>0</v>
      </c>
    </row>
    <row r="1427" spans="4:25" hidden="1" outlineLevel="1">
      <c r="D1427" s="246" t="s">
        <v>1274</v>
      </c>
      <c r="E1427" s="246" t="s">
        <v>49</v>
      </c>
      <c r="F1427" s="246" t="s">
        <v>465</v>
      </c>
      <c r="H1427" s="246" t="s">
        <v>466</v>
      </c>
      <c r="I1427" s="246" t="s">
        <v>1275</v>
      </c>
      <c r="J1427" s="246" t="s">
        <v>472</v>
      </c>
      <c r="L1427" s="258">
        <v>0</v>
      </c>
      <c r="M1427" s="253"/>
      <c r="N1427" s="253">
        <v>0</v>
      </c>
      <c r="O1427" s="253">
        <v>0</v>
      </c>
      <c r="P1427" s="253">
        <v>0</v>
      </c>
      <c r="Q1427" s="253">
        <v>0</v>
      </c>
      <c r="R1427" s="253">
        <v>0</v>
      </c>
      <c r="S1427" s="253">
        <v>0</v>
      </c>
      <c r="T1427" s="253">
        <v>0</v>
      </c>
      <c r="U1427" s="253">
        <v>0</v>
      </c>
      <c r="V1427" s="253">
        <v>0</v>
      </c>
      <c r="W1427" s="253">
        <v>0</v>
      </c>
      <c r="X1427" s="253">
        <v>0</v>
      </c>
      <c r="Y1427" s="253">
        <v>0</v>
      </c>
    </row>
    <row r="1428" spans="4:25" hidden="1" outlineLevel="1">
      <c r="D1428" s="246" t="s">
        <v>2460</v>
      </c>
      <c r="E1428" s="246" t="s">
        <v>49</v>
      </c>
      <c r="F1428" s="246" t="s">
        <v>465</v>
      </c>
      <c r="H1428" s="246" t="s">
        <v>466</v>
      </c>
      <c r="I1428" s="246" t="s">
        <v>1258</v>
      </c>
      <c r="J1428" s="246" t="s">
        <v>106</v>
      </c>
      <c r="L1428" s="258">
        <v>0</v>
      </c>
      <c r="M1428" s="253"/>
      <c r="N1428" s="253">
        <v>0</v>
      </c>
      <c r="O1428" s="253">
        <v>0</v>
      </c>
      <c r="P1428" s="253">
        <v>0</v>
      </c>
      <c r="Q1428" s="253">
        <v>0</v>
      </c>
      <c r="R1428" s="253">
        <v>0</v>
      </c>
      <c r="S1428" s="253">
        <v>0</v>
      </c>
      <c r="T1428" s="253">
        <v>0</v>
      </c>
      <c r="U1428" s="253">
        <v>0</v>
      </c>
      <c r="V1428" s="253">
        <v>0</v>
      </c>
      <c r="W1428" s="253">
        <v>0</v>
      </c>
      <c r="X1428" s="253">
        <v>0</v>
      </c>
      <c r="Y1428" s="253">
        <v>0</v>
      </c>
    </row>
    <row r="1429" spans="4:25" hidden="1" outlineLevel="1">
      <c r="D1429" s="246" t="s">
        <v>2219</v>
      </c>
      <c r="E1429" s="246" t="s">
        <v>49</v>
      </c>
      <c r="F1429" s="246" t="s">
        <v>465</v>
      </c>
      <c r="H1429" s="246" t="s">
        <v>466</v>
      </c>
      <c r="I1429" s="246" t="s">
        <v>2220</v>
      </c>
      <c r="J1429" s="246" t="s">
        <v>110</v>
      </c>
      <c r="L1429" s="258">
        <v>0</v>
      </c>
      <c r="M1429" s="253"/>
      <c r="N1429" s="253">
        <v>0</v>
      </c>
      <c r="O1429" s="253">
        <v>0</v>
      </c>
      <c r="P1429" s="253">
        <v>0</v>
      </c>
      <c r="Q1429" s="253">
        <v>0</v>
      </c>
      <c r="R1429" s="253">
        <v>0</v>
      </c>
      <c r="S1429" s="253">
        <v>0</v>
      </c>
      <c r="T1429" s="253">
        <v>0</v>
      </c>
      <c r="U1429" s="253">
        <v>0</v>
      </c>
      <c r="V1429" s="253">
        <v>0</v>
      </c>
      <c r="W1429" s="253">
        <v>0</v>
      </c>
      <c r="X1429" s="253">
        <v>0</v>
      </c>
      <c r="Y1429" s="253">
        <v>0</v>
      </c>
    </row>
    <row r="1430" spans="4:25" hidden="1" outlineLevel="1">
      <c r="D1430" s="246" t="s">
        <v>2221</v>
      </c>
      <c r="E1430" s="246" t="s">
        <v>49</v>
      </c>
      <c r="F1430" s="246" t="s">
        <v>465</v>
      </c>
      <c r="H1430" s="246" t="s">
        <v>466</v>
      </c>
      <c r="I1430" s="246" t="s">
        <v>2222</v>
      </c>
      <c r="J1430" s="246" t="s">
        <v>110</v>
      </c>
      <c r="L1430" s="258">
        <v>0</v>
      </c>
      <c r="M1430" s="253"/>
      <c r="N1430" s="253">
        <v>0</v>
      </c>
      <c r="O1430" s="253">
        <v>0</v>
      </c>
      <c r="P1430" s="253">
        <v>0</v>
      </c>
      <c r="Q1430" s="253">
        <v>0</v>
      </c>
      <c r="R1430" s="253">
        <v>0</v>
      </c>
      <c r="S1430" s="253">
        <v>0</v>
      </c>
      <c r="T1430" s="253">
        <v>0</v>
      </c>
      <c r="U1430" s="253">
        <v>0</v>
      </c>
      <c r="V1430" s="253">
        <v>0</v>
      </c>
      <c r="W1430" s="253">
        <v>0</v>
      </c>
      <c r="X1430" s="253">
        <v>0</v>
      </c>
      <c r="Y1430" s="253">
        <v>0</v>
      </c>
    </row>
    <row r="1431" spans="4:25" hidden="1" outlineLevel="1">
      <c r="D1431" s="246" t="s">
        <v>2223</v>
      </c>
      <c r="E1431" s="246" t="s">
        <v>49</v>
      </c>
      <c r="F1431" s="246" t="s">
        <v>465</v>
      </c>
      <c r="H1431" s="246" t="s">
        <v>466</v>
      </c>
      <c r="I1431" s="246" t="s">
        <v>2224</v>
      </c>
      <c r="J1431" s="246" t="s">
        <v>106</v>
      </c>
      <c r="L1431" s="258">
        <v>0</v>
      </c>
      <c r="M1431" s="253"/>
      <c r="N1431" s="253">
        <v>0</v>
      </c>
      <c r="O1431" s="253">
        <v>0</v>
      </c>
      <c r="P1431" s="253">
        <v>0</v>
      </c>
      <c r="Q1431" s="253">
        <v>0</v>
      </c>
      <c r="R1431" s="253">
        <v>0</v>
      </c>
      <c r="S1431" s="253">
        <v>0</v>
      </c>
      <c r="T1431" s="253">
        <v>0</v>
      </c>
      <c r="U1431" s="253">
        <v>0</v>
      </c>
      <c r="V1431" s="253">
        <v>0</v>
      </c>
      <c r="W1431" s="253">
        <v>0</v>
      </c>
      <c r="X1431" s="253">
        <v>0</v>
      </c>
      <c r="Y1431" s="253">
        <v>0</v>
      </c>
    </row>
    <row r="1432" spans="4:25" hidden="1" outlineLevel="1">
      <c r="D1432" s="246" t="s">
        <v>2461</v>
      </c>
      <c r="E1432" s="246" t="s">
        <v>49</v>
      </c>
      <c r="F1432" s="246" t="s">
        <v>465</v>
      </c>
      <c r="H1432" s="246" t="s">
        <v>466</v>
      </c>
      <c r="I1432" s="246" t="s">
        <v>2462</v>
      </c>
      <c r="J1432" s="246" t="s">
        <v>472</v>
      </c>
      <c r="L1432" s="258">
        <v>0</v>
      </c>
      <c r="M1432" s="253"/>
      <c r="N1432" s="253">
        <v>0</v>
      </c>
      <c r="O1432" s="253">
        <v>0</v>
      </c>
      <c r="P1432" s="253">
        <v>0</v>
      </c>
      <c r="Q1432" s="253">
        <v>0</v>
      </c>
      <c r="R1432" s="253">
        <v>0</v>
      </c>
      <c r="S1432" s="253">
        <v>0</v>
      </c>
      <c r="T1432" s="253">
        <v>0</v>
      </c>
      <c r="U1432" s="253">
        <v>0</v>
      </c>
      <c r="V1432" s="253">
        <v>0</v>
      </c>
      <c r="W1432" s="253">
        <v>0</v>
      </c>
      <c r="X1432" s="253">
        <v>0</v>
      </c>
      <c r="Y1432" s="253">
        <v>0</v>
      </c>
    </row>
    <row r="1433" spans="4:25" hidden="1" outlineLevel="1">
      <c r="D1433" s="246" t="s">
        <v>2463</v>
      </c>
      <c r="E1433" s="246" t="s">
        <v>49</v>
      </c>
      <c r="F1433" s="246" t="s">
        <v>465</v>
      </c>
      <c r="H1433" s="246" t="s">
        <v>466</v>
      </c>
      <c r="I1433" s="246" t="s">
        <v>2464</v>
      </c>
      <c r="J1433" s="246" t="s">
        <v>774</v>
      </c>
      <c r="L1433" s="258">
        <v>0</v>
      </c>
      <c r="M1433" s="253"/>
      <c r="N1433" s="253">
        <v>0</v>
      </c>
      <c r="O1433" s="253">
        <v>0</v>
      </c>
      <c r="P1433" s="253">
        <v>0</v>
      </c>
      <c r="Q1433" s="253">
        <v>0</v>
      </c>
      <c r="R1433" s="253">
        <v>0</v>
      </c>
      <c r="S1433" s="253">
        <v>0</v>
      </c>
      <c r="T1433" s="253">
        <v>0</v>
      </c>
      <c r="U1433" s="253">
        <v>0</v>
      </c>
      <c r="V1433" s="253">
        <v>0</v>
      </c>
      <c r="W1433" s="253">
        <v>0</v>
      </c>
      <c r="X1433" s="253">
        <v>0</v>
      </c>
      <c r="Y1433" s="253">
        <v>0</v>
      </c>
    </row>
    <row r="1434" spans="4:25" hidden="1" outlineLevel="1">
      <c r="D1434" s="246" t="s">
        <v>1425</v>
      </c>
      <c r="E1434" s="246" t="s">
        <v>49</v>
      </c>
      <c r="F1434" s="246" t="s">
        <v>465</v>
      </c>
      <c r="H1434" s="246" t="s">
        <v>466</v>
      </c>
      <c r="I1434" s="246" t="s">
        <v>1426</v>
      </c>
      <c r="J1434" s="246" t="s">
        <v>774</v>
      </c>
      <c r="L1434" s="258">
        <v>0</v>
      </c>
      <c r="M1434" s="253"/>
      <c r="N1434" s="253">
        <v>0</v>
      </c>
      <c r="O1434" s="253">
        <v>0</v>
      </c>
      <c r="P1434" s="253">
        <v>0</v>
      </c>
      <c r="Q1434" s="253">
        <v>0</v>
      </c>
      <c r="R1434" s="253">
        <v>0</v>
      </c>
      <c r="S1434" s="253">
        <v>0</v>
      </c>
      <c r="T1434" s="253">
        <v>0</v>
      </c>
      <c r="U1434" s="253">
        <v>0</v>
      </c>
      <c r="V1434" s="253">
        <v>0</v>
      </c>
      <c r="W1434" s="253">
        <v>0</v>
      </c>
      <c r="X1434" s="253">
        <v>0</v>
      </c>
      <c r="Y1434" s="253">
        <v>0</v>
      </c>
    </row>
    <row r="1435" spans="4:25" hidden="1" outlineLevel="1">
      <c r="D1435" s="246" t="s">
        <v>2465</v>
      </c>
      <c r="E1435" s="246" t="s">
        <v>49</v>
      </c>
      <c r="F1435" s="246" t="s">
        <v>465</v>
      </c>
      <c r="H1435" s="246" t="s">
        <v>466</v>
      </c>
      <c r="I1435" s="246" t="s">
        <v>2466</v>
      </c>
      <c r="J1435" s="246" t="s">
        <v>774</v>
      </c>
      <c r="L1435" s="258">
        <v>0</v>
      </c>
      <c r="M1435" s="253"/>
      <c r="N1435" s="253">
        <v>0</v>
      </c>
      <c r="O1435" s="253">
        <v>0</v>
      </c>
      <c r="P1435" s="253">
        <v>0</v>
      </c>
      <c r="Q1435" s="253">
        <v>0</v>
      </c>
      <c r="R1435" s="253">
        <v>0</v>
      </c>
      <c r="S1435" s="253">
        <v>0</v>
      </c>
      <c r="T1435" s="253">
        <v>0</v>
      </c>
      <c r="U1435" s="253">
        <v>0</v>
      </c>
      <c r="V1435" s="253">
        <v>0</v>
      </c>
      <c r="W1435" s="253">
        <v>0</v>
      </c>
      <c r="X1435" s="253">
        <v>0</v>
      </c>
      <c r="Y1435" s="253">
        <v>0</v>
      </c>
    </row>
    <row r="1436" spans="4:25" hidden="1" outlineLevel="1">
      <c r="D1436" s="246" t="s">
        <v>2467</v>
      </c>
      <c r="E1436" s="246" t="s">
        <v>49</v>
      </c>
      <c r="F1436" s="246" t="s">
        <v>465</v>
      </c>
      <c r="H1436" s="246" t="s">
        <v>466</v>
      </c>
      <c r="I1436" s="246" t="s">
        <v>2468</v>
      </c>
      <c r="J1436" s="246" t="s">
        <v>774</v>
      </c>
      <c r="L1436" s="258">
        <v>0</v>
      </c>
      <c r="M1436" s="253"/>
      <c r="N1436" s="253">
        <v>0</v>
      </c>
      <c r="O1436" s="253">
        <v>0</v>
      </c>
      <c r="P1436" s="253">
        <v>0</v>
      </c>
      <c r="Q1436" s="253">
        <v>0</v>
      </c>
      <c r="R1436" s="253">
        <v>0</v>
      </c>
      <c r="S1436" s="253">
        <v>0</v>
      </c>
      <c r="T1436" s="253">
        <v>0</v>
      </c>
      <c r="U1436" s="253">
        <v>0</v>
      </c>
      <c r="V1436" s="253">
        <v>0</v>
      </c>
      <c r="W1436" s="253">
        <v>0</v>
      </c>
      <c r="X1436" s="253">
        <v>0</v>
      </c>
      <c r="Y1436" s="253">
        <v>0</v>
      </c>
    </row>
    <row r="1437" spans="4:25" hidden="1" outlineLevel="1">
      <c r="D1437" s="246" t="s">
        <v>3254</v>
      </c>
      <c r="E1437" s="246" t="s">
        <v>49</v>
      </c>
      <c r="F1437" s="246" t="s">
        <v>465</v>
      </c>
      <c r="H1437" s="246" t="s">
        <v>466</v>
      </c>
      <c r="I1437" s="246" t="s">
        <v>1661</v>
      </c>
      <c r="J1437" s="246" t="s">
        <v>105</v>
      </c>
      <c r="L1437" s="258">
        <v>0</v>
      </c>
      <c r="M1437" s="253"/>
      <c r="N1437" s="253">
        <v>0</v>
      </c>
      <c r="O1437" s="253">
        <v>0</v>
      </c>
      <c r="P1437" s="253">
        <v>0</v>
      </c>
      <c r="Q1437" s="253">
        <v>0</v>
      </c>
      <c r="R1437" s="253">
        <v>0</v>
      </c>
      <c r="S1437" s="253">
        <v>0</v>
      </c>
      <c r="T1437" s="253">
        <v>0</v>
      </c>
      <c r="U1437" s="253">
        <v>0</v>
      </c>
      <c r="V1437" s="253">
        <v>0</v>
      </c>
      <c r="W1437" s="253">
        <v>0</v>
      </c>
      <c r="X1437" s="253">
        <v>0</v>
      </c>
      <c r="Y1437" s="253">
        <v>0</v>
      </c>
    </row>
    <row r="1438" spans="4:25" hidden="1" outlineLevel="1">
      <c r="D1438" s="246" t="s">
        <v>1427</v>
      </c>
      <c r="E1438" s="246" t="s">
        <v>2574</v>
      </c>
      <c r="F1438" s="246" t="s">
        <v>465</v>
      </c>
      <c r="H1438" s="246" t="s">
        <v>466</v>
      </c>
      <c r="I1438" s="246" t="s">
        <v>3043</v>
      </c>
      <c r="J1438" s="246" t="s">
        <v>471</v>
      </c>
      <c r="L1438" s="258">
        <v>0</v>
      </c>
      <c r="M1438" s="253"/>
      <c r="N1438" s="253">
        <v>0</v>
      </c>
      <c r="O1438" s="253">
        <v>0</v>
      </c>
      <c r="P1438" s="253">
        <v>0</v>
      </c>
      <c r="Q1438" s="253">
        <v>0</v>
      </c>
      <c r="R1438" s="253">
        <v>0</v>
      </c>
      <c r="S1438" s="253">
        <v>0</v>
      </c>
      <c r="T1438" s="253">
        <v>0</v>
      </c>
      <c r="U1438" s="253">
        <v>0</v>
      </c>
      <c r="V1438" s="253">
        <v>0</v>
      </c>
      <c r="W1438" s="253">
        <v>0</v>
      </c>
      <c r="X1438" s="253">
        <v>0</v>
      </c>
      <c r="Y1438" s="253">
        <v>0</v>
      </c>
    </row>
    <row r="1439" spans="4:25" hidden="1" outlineLevel="1">
      <c r="D1439" s="246" t="s">
        <v>1276</v>
      </c>
      <c r="E1439" s="246" t="s">
        <v>48</v>
      </c>
      <c r="F1439" s="246" t="s">
        <v>465</v>
      </c>
      <c r="H1439" s="246" t="s">
        <v>466</v>
      </c>
      <c r="I1439" s="246" t="s">
        <v>1277</v>
      </c>
      <c r="J1439" s="246" t="s">
        <v>109</v>
      </c>
      <c r="L1439" s="258">
        <v>882.72</v>
      </c>
      <c r="M1439" s="253"/>
      <c r="N1439" s="253">
        <v>0</v>
      </c>
      <c r="O1439" s="253">
        <v>0</v>
      </c>
      <c r="P1439" s="253">
        <v>0</v>
      </c>
      <c r="Q1439" s="253">
        <v>882.72</v>
      </c>
      <c r="R1439" s="253">
        <v>0</v>
      </c>
      <c r="S1439" s="253">
        <v>0</v>
      </c>
      <c r="T1439" s="253">
        <v>0</v>
      </c>
      <c r="U1439" s="253">
        <v>0</v>
      </c>
      <c r="V1439" s="253">
        <v>0</v>
      </c>
      <c r="W1439" s="253">
        <v>0</v>
      </c>
      <c r="X1439" s="253">
        <v>0</v>
      </c>
      <c r="Y1439" s="253">
        <v>0</v>
      </c>
    </row>
    <row r="1440" spans="4:25" hidden="1" outlineLevel="1">
      <c r="D1440" s="246" t="s">
        <v>1662</v>
      </c>
      <c r="E1440" s="246" t="s">
        <v>49</v>
      </c>
      <c r="F1440" s="246" t="s">
        <v>465</v>
      </c>
      <c r="H1440" s="246" t="s">
        <v>466</v>
      </c>
      <c r="I1440" s="246" t="s">
        <v>1663</v>
      </c>
      <c r="J1440" s="246" t="s">
        <v>105</v>
      </c>
      <c r="L1440" s="258">
        <v>0</v>
      </c>
      <c r="M1440" s="253"/>
      <c r="N1440" s="253">
        <v>0</v>
      </c>
      <c r="O1440" s="253">
        <v>0</v>
      </c>
      <c r="P1440" s="253">
        <v>0</v>
      </c>
      <c r="Q1440" s="253">
        <v>0</v>
      </c>
      <c r="R1440" s="253">
        <v>0</v>
      </c>
      <c r="S1440" s="253">
        <v>0</v>
      </c>
      <c r="T1440" s="253">
        <v>0</v>
      </c>
      <c r="U1440" s="253">
        <v>0</v>
      </c>
      <c r="V1440" s="253">
        <v>0</v>
      </c>
      <c r="W1440" s="253">
        <v>0</v>
      </c>
      <c r="X1440" s="253">
        <v>0</v>
      </c>
      <c r="Y1440" s="253">
        <v>0</v>
      </c>
    </row>
    <row r="1441" spans="4:25" hidden="1" outlineLevel="1">
      <c r="D1441" s="246" t="s">
        <v>1278</v>
      </c>
      <c r="E1441" s="246" t="s">
        <v>49</v>
      </c>
      <c r="F1441" s="246" t="s">
        <v>465</v>
      </c>
      <c r="H1441" s="246" t="s">
        <v>466</v>
      </c>
      <c r="I1441" s="246" t="s">
        <v>1279</v>
      </c>
      <c r="J1441" s="246" t="s">
        <v>429</v>
      </c>
      <c r="L1441" s="258">
        <v>0</v>
      </c>
      <c r="M1441" s="253"/>
      <c r="N1441" s="253">
        <v>0</v>
      </c>
      <c r="O1441" s="253">
        <v>0</v>
      </c>
      <c r="P1441" s="253">
        <v>0</v>
      </c>
      <c r="Q1441" s="253">
        <v>0</v>
      </c>
      <c r="R1441" s="253">
        <v>0</v>
      </c>
      <c r="S1441" s="253">
        <v>0</v>
      </c>
      <c r="T1441" s="253">
        <v>0</v>
      </c>
      <c r="U1441" s="253">
        <v>0</v>
      </c>
      <c r="V1441" s="253">
        <v>0</v>
      </c>
      <c r="W1441" s="253">
        <v>0</v>
      </c>
      <c r="X1441" s="253">
        <v>0</v>
      </c>
      <c r="Y1441" s="253">
        <v>0</v>
      </c>
    </row>
    <row r="1442" spans="4:25" hidden="1" outlineLevel="1">
      <c r="D1442" s="246" t="s">
        <v>1280</v>
      </c>
      <c r="E1442" s="246" t="s">
        <v>49</v>
      </c>
      <c r="F1442" s="246" t="s">
        <v>465</v>
      </c>
      <c r="H1442" s="246" t="s">
        <v>466</v>
      </c>
      <c r="I1442" s="246" t="s">
        <v>1281</v>
      </c>
      <c r="J1442" s="246" t="s">
        <v>429</v>
      </c>
      <c r="L1442" s="258">
        <v>0</v>
      </c>
      <c r="M1442" s="253"/>
      <c r="N1442" s="253">
        <v>0</v>
      </c>
      <c r="O1442" s="253">
        <v>0</v>
      </c>
      <c r="P1442" s="253">
        <v>0</v>
      </c>
      <c r="Q1442" s="253">
        <v>0</v>
      </c>
      <c r="R1442" s="253">
        <v>0</v>
      </c>
      <c r="S1442" s="253">
        <v>0</v>
      </c>
      <c r="T1442" s="253">
        <v>0</v>
      </c>
      <c r="U1442" s="253">
        <v>0</v>
      </c>
      <c r="V1442" s="253">
        <v>0</v>
      </c>
      <c r="W1442" s="253">
        <v>0</v>
      </c>
      <c r="X1442" s="253">
        <v>0</v>
      </c>
      <c r="Y1442" s="253">
        <v>0</v>
      </c>
    </row>
    <row r="1443" spans="4:25" hidden="1" outlineLevel="1">
      <c r="D1443" s="246" t="s">
        <v>1664</v>
      </c>
      <c r="E1443" s="246" t="s">
        <v>49</v>
      </c>
      <c r="F1443" s="246" t="s">
        <v>465</v>
      </c>
      <c r="H1443" s="246" t="s">
        <v>466</v>
      </c>
      <c r="I1443" s="246" t="s">
        <v>1665</v>
      </c>
      <c r="J1443" s="246" t="s">
        <v>105</v>
      </c>
      <c r="L1443" s="258">
        <v>0</v>
      </c>
      <c r="M1443" s="253"/>
      <c r="N1443" s="253">
        <v>0</v>
      </c>
      <c r="O1443" s="253">
        <v>0</v>
      </c>
      <c r="P1443" s="253">
        <v>0</v>
      </c>
      <c r="Q1443" s="253">
        <v>0</v>
      </c>
      <c r="R1443" s="253">
        <v>0</v>
      </c>
      <c r="S1443" s="253">
        <v>0</v>
      </c>
      <c r="T1443" s="253">
        <v>0</v>
      </c>
      <c r="U1443" s="253">
        <v>0</v>
      </c>
      <c r="V1443" s="253">
        <v>0</v>
      </c>
      <c r="W1443" s="253">
        <v>0</v>
      </c>
      <c r="X1443" s="253">
        <v>0</v>
      </c>
      <c r="Y1443" s="253">
        <v>0</v>
      </c>
    </row>
    <row r="1444" spans="4:25" hidden="1" outlineLevel="1">
      <c r="D1444" s="246" t="s">
        <v>2225</v>
      </c>
      <c r="E1444" s="246" t="s">
        <v>2574</v>
      </c>
      <c r="F1444" s="246" t="s">
        <v>465</v>
      </c>
      <c r="H1444" s="246" t="s">
        <v>466</v>
      </c>
      <c r="I1444" s="246" t="s">
        <v>3044</v>
      </c>
      <c r="J1444" s="246" t="s">
        <v>471</v>
      </c>
      <c r="L1444" s="258">
        <v>4035.1149999999998</v>
      </c>
      <c r="M1444" s="253"/>
      <c r="N1444" s="253">
        <v>0</v>
      </c>
      <c r="O1444" s="253">
        <v>0</v>
      </c>
      <c r="P1444" s="253">
        <v>0</v>
      </c>
      <c r="Q1444" s="253">
        <v>3311.6</v>
      </c>
      <c r="R1444" s="253">
        <v>0</v>
      </c>
      <c r="S1444" s="253">
        <v>0</v>
      </c>
      <c r="T1444" s="253">
        <v>11.515000000000001</v>
      </c>
      <c r="U1444" s="253">
        <v>85</v>
      </c>
      <c r="V1444" s="253">
        <v>500</v>
      </c>
      <c r="W1444" s="253">
        <v>116.5</v>
      </c>
      <c r="X1444" s="253">
        <v>10.5</v>
      </c>
      <c r="Y1444" s="253">
        <v>0</v>
      </c>
    </row>
    <row r="1445" spans="4:25" hidden="1" outlineLevel="1">
      <c r="D1445" s="246" t="s">
        <v>2225</v>
      </c>
      <c r="E1445" s="246" t="s">
        <v>48</v>
      </c>
      <c r="F1445" s="246" t="s">
        <v>465</v>
      </c>
      <c r="H1445" s="246" t="s">
        <v>466</v>
      </c>
      <c r="I1445" s="246" t="s">
        <v>1232</v>
      </c>
      <c r="J1445" s="246" t="s">
        <v>109</v>
      </c>
      <c r="L1445" s="258">
        <v>144</v>
      </c>
      <c r="M1445" s="253"/>
      <c r="N1445" s="253">
        <v>0</v>
      </c>
      <c r="O1445" s="253">
        <v>0</v>
      </c>
      <c r="P1445" s="253">
        <v>0</v>
      </c>
      <c r="Q1445" s="253">
        <v>0</v>
      </c>
      <c r="R1445" s="253">
        <v>0</v>
      </c>
      <c r="S1445" s="253">
        <v>0</v>
      </c>
      <c r="T1445" s="253">
        <v>0</v>
      </c>
      <c r="U1445" s="253">
        <v>50.4</v>
      </c>
      <c r="V1445" s="253">
        <v>0</v>
      </c>
      <c r="W1445" s="253">
        <v>0</v>
      </c>
      <c r="X1445" s="253">
        <v>93.6</v>
      </c>
      <c r="Y1445" s="253">
        <v>0</v>
      </c>
    </row>
    <row r="1446" spans="4:25" hidden="1" outlineLevel="1">
      <c r="D1446" s="246" t="s">
        <v>1282</v>
      </c>
      <c r="E1446" s="246" t="s">
        <v>49</v>
      </c>
      <c r="F1446" s="246" t="s">
        <v>465</v>
      </c>
      <c r="H1446" s="246" t="s">
        <v>466</v>
      </c>
      <c r="I1446" s="246" t="s">
        <v>1283</v>
      </c>
      <c r="J1446" s="246" t="s">
        <v>109</v>
      </c>
      <c r="L1446" s="258">
        <v>0</v>
      </c>
      <c r="M1446" s="253"/>
      <c r="N1446" s="253">
        <v>0</v>
      </c>
      <c r="O1446" s="253">
        <v>0</v>
      </c>
      <c r="P1446" s="253">
        <v>0</v>
      </c>
      <c r="Q1446" s="253">
        <v>0</v>
      </c>
      <c r="R1446" s="253">
        <v>0</v>
      </c>
      <c r="S1446" s="253">
        <v>0</v>
      </c>
      <c r="T1446" s="253">
        <v>0</v>
      </c>
      <c r="U1446" s="253">
        <v>0</v>
      </c>
      <c r="V1446" s="253">
        <v>0</v>
      </c>
      <c r="W1446" s="253">
        <v>0</v>
      </c>
      <c r="X1446" s="253">
        <v>0</v>
      </c>
      <c r="Y1446" s="253">
        <v>0</v>
      </c>
    </row>
    <row r="1447" spans="4:25" hidden="1" outlineLevel="1">
      <c r="D1447" s="246" t="s">
        <v>2559</v>
      </c>
      <c r="E1447" s="246" t="s">
        <v>1759</v>
      </c>
      <c r="F1447" s="246" t="s">
        <v>465</v>
      </c>
      <c r="H1447" s="246" t="s">
        <v>466</v>
      </c>
      <c r="I1447" s="246" t="s">
        <v>2560</v>
      </c>
      <c r="J1447" s="246" t="s">
        <v>789</v>
      </c>
      <c r="L1447" s="258">
        <v>0</v>
      </c>
      <c r="M1447" s="253"/>
      <c r="N1447" s="253">
        <v>0</v>
      </c>
      <c r="O1447" s="253">
        <v>0</v>
      </c>
      <c r="P1447" s="253">
        <v>0</v>
      </c>
      <c r="Q1447" s="253">
        <v>0</v>
      </c>
      <c r="R1447" s="253">
        <v>0</v>
      </c>
      <c r="S1447" s="253">
        <v>0</v>
      </c>
      <c r="T1447" s="253">
        <v>0</v>
      </c>
      <c r="U1447" s="253">
        <v>0</v>
      </c>
      <c r="V1447" s="253">
        <v>0</v>
      </c>
      <c r="W1447" s="253">
        <v>0</v>
      </c>
      <c r="X1447" s="253">
        <v>0</v>
      </c>
      <c r="Y1447" s="253">
        <v>0</v>
      </c>
    </row>
    <row r="1448" spans="4:25" hidden="1" outlineLevel="1">
      <c r="D1448" s="246" t="s">
        <v>2469</v>
      </c>
      <c r="E1448" s="246" t="s">
        <v>49</v>
      </c>
      <c r="F1448" s="246" t="s">
        <v>465</v>
      </c>
      <c r="H1448" s="246" t="s">
        <v>466</v>
      </c>
      <c r="I1448" s="246" t="s">
        <v>2470</v>
      </c>
      <c r="J1448" s="246" t="s">
        <v>774</v>
      </c>
      <c r="L1448" s="258">
        <v>0</v>
      </c>
      <c r="M1448" s="253"/>
      <c r="N1448" s="253">
        <v>0</v>
      </c>
      <c r="O1448" s="253">
        <v>0</v>
      </c>
      <c r="P1448" s="253">
        <v>0</v>
      </c>
      <c r="Q1448" s="253">
        <v>0</v>
      </c>
      <c r="R1448" s="253">
        <v>0</v>
      </c>
      <c r="S1448" s="253">
        <v>0</v>
      </c>
      <c r="T1448" s="253">
        <v>0</v>
      </c>
      <c r="U1448" s="253">
        <v>0</v>
      </c>
      <c r="V1448" s="253">
        <v>0</v>
      </c>
      <c r="W1448" s="253">
        <v>0</v>
      </c>
      <c r="X1448" s="253">
        <v>0</v>
      </c>
      <c r="Y1448" s="253">
        <v>0</v>
      </c>
    </row>
    <row r="1449" spans="4:25" hidden="1" outlineLevel="1">
      <c r="D1449" s="246" t="s">
        <v>2226</v>
      </c>
      <c r="E1449" s="246" t="s">
        <v>49</v>
      </c>
      <c r="F1449" s="246" t="s">
        <v>465</v>
      </c>
      <c r="H1449" s="246" t="s">
        <v>466</v>
      </c>
      <c r="I1449" s="246" t="s">
        <v>1428</v>
      </c>
      <c r="J1449" s="246" t="s">
        <v>774</v>
      </c>
      <c r="L1449" s="258">
        <v>0</v>
      </c>
      <c r="M1449" s="253"/>
      <c r="N1449" s="253">
        <v>0</v>
      </c>
      <c r="O1449" s="253">
        <v>0</v>
      </c>
      <c r="P1449" s="253">
        <v>0</v>
      </c>
      <c r="Q1449" s="253">
        <v>0</v>
      </c>
      <c r="R1449" s="253">
        <v>0</v>
      </c>
      <c r="S1449" s="253">
        <v>0</v>
      </c>
      <c r="T1449" s="253">
        <v>0</v>
      </c>
      <c r="U1449" s="253">
        <v>0</v>
      </c>
      <c r="V1449" s="253">
        <v>0</v>
      </c>
      <c r="W1449" s="253">
        <v>0</v>
      </c>
      <c r="X1449" s="253">
        <v>0</v>
      </c>
      <c r="Y1449" s="253">
        <v>0</v>
      </c>
    </row>
    <row r="1450" spans="4:25" hidden="1" outlineLevel="1">
      <c r="D1450" s="246" t="s">
        <v>1429</v>
      </c>
      <c r="E1450" s="246" t="s">
        <v>49</v>
      </c>
      <c r="F1450" s="246" t="s">
        <v>465</v>
      </c>
      <c r="H1450" s="246" t="s">
        <v>466</v>
      </c>
      <c r="I1450" s="246" t="s">
        <v>1430</v>
      </c>
      <c r="J1450" s="246" t="s">
        <v>774</v>
      </c>
      <c r="L1450" s="258">
        <v>0</v>
      </c>
      <c r="M1450" s="253"/>
      <c r="N1450" s="253">
        <v>0</v>
      </c>
      <c r="O1450" s="253">
        <v>0</v>
      </c>
      <c r="P1450" s="253">
        <v>0</v>
      </c>
      <c r="Q1450" s="253">
        <v>0</v>
      </c>
      <c r="R1450" s="253">
        <v>0</v>
      </c>
      <c r="S1450" s="253">
        <v>0</v>
      </c>
      <c r="T1450" s="253">
        <v>0</v>
      </c>
      <c r="U1450" s="253">
        <v>0</v>
      </c>
      <c r="V1450" s="253">
        <v>0</v>
      </c>
      <c r="W1450" s="253">
        <v>0</v>
      </c>
      <c r="X1450" s="253">
        <v>0</v>
      </c>
      <c r="Y1450" s="253">
        <v>0</v>
      </c>
    </row>
    <row r="1451" spans="4:25" hidden="1" outlineLevel="1">
      <c r="D1451" s="246" t="s">
        <v>1284</v>
      </c>
      <c r="E1451" s="246" t="s">
        <v>49</v>
      </c>
      <c r="F1451" s="246" t="s">
        <v>465</v>
      </c>
      <c r="H1451" s="246" t="s">
        <v>466</v>
      </c>
      <c r="I1451" s="246" t="s">
        <v>1285</v>
      </c>
      <c r="J1451" s="246" t="s">
        <v>472</v>
      </c>
      <c r="L1451" s="258">
        <v>0</v>
      </c>
      <c r="M1451" s="253"/>
      <c r="N1451" s="253">
        <v>0</v>
      </c>
      <c r="O1451" s="253">
        <v>0</v>
      </c>
      <c r="P1451" s="253">
        <v>0</v>
      </c>
      <c r="Q1451" s="253">
        <v>0</v>
      </c>
      <c r="R1451" s="253">
        <v>0</v>
      </c>
      <c r="S1451" s="253">
        <v>0</v>
      </c>
      <c r="T1451" s="253">
        <v>0</v>
      </c>
      <c r="U1451" s="253">
        <v>0</v>
      </c>
      <c r="V1451" s="253">
        <v>0</v>
      </c>
      <c r="W1451" s="253">
        <v>0</v>
      </c>
      <c r="X1451" s="253">
        <v>0</v>
      </c>
      <c r="Y1451" s="253">
        <v>0</v>
      </c>
    </row>
    <row r="1452" spans="4:25" hidden="1" outlineLevel="1">
      <c r="D1452" s="246" t="s">
        <v>1286</v>
      </c>
      <c r="E1452" s="246" t="s">
        <v>49</v>
      </c>
      <c r="F1452" s="246" t="s">
        <v>465</v>
      </c>
      <c r="H1452" s="246" t="s">
        <v>466</v>
      </c>
      <c r="I1452" s="246" t="s">
        <v>1287</v>
      </c>
      <c r="J1452" s="246" t="s">
        <v>472</v>
      </c>
      <c r="L1452" s="258">
        <v>0</v>
      </c>
      <c r="M1452" s="253"/>
      <c r="N1452" s="253">
        <v>0</v>
      </c>
      <c r="O1452" s="253">
        <v>0</v>
      </c>
      <c r="P1452" s="253">
        <v>0</v>
      </c>
      <c r="Q1452" s="253">
        <v>0</v>
      </c>
      <c r="R1452" s="253">
        <v>0</v>
      </c>
      <c r="S1452" s="253">
        <v>0</v>
      </c>
      <c r="T1452" s="253">
        <v>0</v>
      </c>
      <c r="U1452" s="253">
        <v>0</v>
      </c>
      <c r="V1452" s="253">
        <v>0</v>
      </c>
      <c r="W1452" s="253">
        <v>0</v>
      </c>
      <c r="X1452" s="253">
        <v>0</v>
      </c>
      <c r="Y1452" s="253">
        <v>0</v>
      </c>
    </row>
    <row r="1453" spans="4:25" hidden="1" outlineLevel="1">
      <c r="D1453" s="246" t="s">
        <v>1431</v>
      </c>
      <c r="E1453" s="246" t="s">
        <v>49</v>
      </c>
      <c r="F1453" s="246" t="s">
        <v>465</v>
      </c>
      <c r="H1453" s="246" t="s">
        <v>466</v>
      </c>
      <c r="I1453" s="246" t="s">
        <v>1432</v>
      </c>
      <c r="J1453" s="246" t="s">
        <v>774</v>
      </c>
      <c r="L1453" s="258">
        <v>0</v>
      </c>
      <c r="M1453" s="253"/>
      <c r="N1453" s="253">
        <v>0</v>
      </c>
      <c r="O1453" s="253">
        <v>0</v>
      </c>
      <c r="P1453" s="253">
        <v>0</v>
      </c>
      <c r="Q1453" s="253">
        <v>0</v>
      </c>
      <c r="R1453" s="253">
        <v>0</v>
      </c>
      <c r="S1453" s="253">
        <v>0</v>
      </c>
      <c r="T1453" s="253">
        <v>0</v>
      </c>
      <c r="U1453" s="253">
        <v>0</v>
      </c>
      <c r="V1453" s="253">
        <v>0</v>
      </c>
      <c r="W1453" s="253">
        <v>0</v>
      </c>
      <c r="X1453" s="253">
        <v>0</v>
      </c>
      <c r="Y1453" s="253">
        <v>0</v>
      </c>
    </row>
    <row r="1454" spans="4:25" hidden="1" outlineLevel="1">
      <c r="D1454" s="246" t="s">
        <v>3045</v>
      </c>
      <c r="E1454" s="246" t="s">
        <v>2574</v>
      </c>
      <c r="F1454" s="246" t="s">
        <v>465</v>
      </c>
      <c r="H1454" s="246" t="s">
        <v>466</v>
      </c>
      <c r="I1454" s="246" t="s">
        <v>3046</v>
      </c>
      <c r="J1454" s="246" t="s">
        <v>471</v>
      </c>
      <c r="L1454" s="258">
        <v>0</v>
      </c>
      <c r="M1454" s="253"/>
      <c r="N1454" s="253">
        <v>0</v>
      </c>
      <c r="O1454" s="253">
        <v>0</v>
      </c>
      <c r="P1454" s="253">
        <v>0</v>
      </c>
      <c r="Q1454" s="253">
        <v>0</v>
      </c>
      <c r="R1454" s="253">
        <v>0</v>
      </c>
      <c r="S1454" s="253">
        <v>0</v>
      </c>
      <c r="T1454" s="253">
        <v>0</v>
      </c>
      <c r="U1454" s="253">
        <v>0</v>
      </c>
      <c r="V1454" s="253">
        <v>0</v>
      </c>
      <c r="W1454" s="253">
        <v>0</v>
      </c>
      <c r="X1454" s="253">
        <v>0</v>
      </c>
      <c r="Y1454" s="253">
        <v>0</v>
      </c>
    </row>
    <row r="1455" spans="4:25" hidden="1" outlineLevel="1">
      <c r="D1455" s="246" t="s">
        <v>1288</v>
      </c>
      <c r="E1455" s="246" t="s">
        <v>49</v>
      </c>
      <c r="F1455" s="246" t="s">
        <v>465</v>
      </c>
      <c r="H1455" s="246" t="s">
        <v>466</v>
      </c>
      <c r="I1455" s="246" t="s">
        <v>1289</v>
      </c>
      <c r="J1455" s="246" t="s">
        <v>430</v>
      </c>
      <c r="L1455" s="258">
        <v>0</v>
      </c>
      <c r="M1455" s="253"/>
      <c r="N1455" s="253">
        <v>0</v>
      </c>
      <c r="O1455" s="253">
        <v>0</v>
      </c>
      <c r="P1455" s="253">
        <v>0</v>
      </c>
      <c r="Q1455" s="253">
        <v>0</v>
      </c>
      <c r="R1455" s="253">
        <v>0</v>
      </c>
      <c r="S1455" s="253">
        <v>0</v>
      </c>
      <c r="T1455" s="253">
        <v>0</v>
      </c>
      <c r="U1455" s="253">
        <v>0</v>
      </c>
      <c r="V1455" s="253">
        <v>0</v>
      </c>
      <c r="W1455" s="253">
        <v>0</v>
      </c>
      <c r="X1455" s="253">
        <v>0</v>
      </c>
      <c r="Y1455" s="253">
        <v>0</v>
      </c>
    </row>
    <row r="1456" spans="4:25" hidden="1" outlineLevel="1">
      <c r="D1456" s="246" t="s">
        <v>1666</v>
      </c>
      <c r="E1456" s="246" t="s">
        <v>1759</v>
      </c>
      <c r="F1456" s="246" t="s">
        <v>465</v>
      </c>
      <c r="H1456" s="246" t="s">
        <v>466</v>
      </c>
      <c r="I1456" s="246" t="s">
        <v>2227</v>
      </c>
      <c r="J1456" s="246" t="s">
        <v>789</v>
      </c>
      <c r="L1456" s="258">
        <v>0</v>
      </c>
      <c r="M1456" s="253"/>
      <c r="N1456" s="253">
        <v>0</v>
      </c>
      <c r="O1456" s="253">
        <v>0</v>
      </c>
      <c r="P1456" s="253">
        <v>0</v>
      </c>
      <c r="Q1456" s="253">
        <v>0</v>
      </c>
      <c r="R1456" s="253">
        <v>0</v>
      </c>
      <c r="S1456" s="253">
        <v>0</v>
      </c>
      <c r="T1456" s="253">
        <v>0</v>
      </c>
      <c r="U1456" s="253">
        <v>0</v>
      </c>
      <c r="V1456" s="253">
        <v>0</v>
      </c>
      <c r="W1456" s="253">
        <v>0</v>
      </c>
      <c r="X1456" s="253">
        <v>0</v>
      </c>
      <c r="Y1456" s="253">
        <v>0</v>
      </c>
    </row>
    <row r="1457" spans="4:25" hidden="1" outlineLevel="1">
      <c r="D1457" s="246" t="s">
        <v>1433</v>
      </c>
      <c r="E1457" s="246" t="s">
        <v>49</v>
      </c>
      <c r="F1457" s="246" t="s">
        <v>465</v>
      </c>
      <c r="H1457" s="246" t="s">
        <v>466</v>
      </c>
      <c r="I1457" s="246" t="s">
        <v>1434</v>
      </c>
      <c r="J1457" s="246" t="s">
        <v>774</v>
      </c>
      <c r="L1457" s="258">
        <v>0</v>
      </c>
      <c r="M1457" s="253"/>
      <c r="N1457" s="253">
        <v>0</v>
      </c>
      <c r="O1457" s="253">
        <v>0</v>
      </c>
      <c r="P1457" s="253">
        <v>0</v>
      </c>
      <c r="Q1457" s="253">
        <v>0</v>
      </c>
      <c r="R1457" s="253">
        <v>0</v>
      </c>
      <c r="S1457" s="253">
        <v>0</v>
      </c>
      <c r="T1457" s="253">
        <v>0</v>
      </c>
      <c r="U1457" s="253">
        <v>0</v>
      </c>
      <c r="V1457" s="253">
        <v>0</v>
      </c>
      <c r="W1457" s="253">
        <v>0</v>
      </c>
      <c r="X1457" s="253">
        <v>0</v>
      </c>
      <c r="Y1457" s="253">
        <v>0</v>
      </c>
    </row>
    <row r="1458" spans="4:25" hidden="1" outlineLevel="1">
      <c r="D1458" s="246" t="s">
        <v>3047</v>
      </c>
      <c r="E1458" s="246" t="s">
        <v>2574</v>
      </c>
      <c r="F1458" s="246" t="s">
        <v>465</v>
      </c>
      <c r="H1458" s="246" t="s">
        <v>466</v>
      </c>
      <c r="I1458" s="246" t="s">
        <v>3048</v>
      </c>
      <c r="J1458" s="246" t="s">
        <v>471</v>
      </c>
      <c r="L1458" s="258">
        <v>0</v>
      </c>
      <c r="M1458" s="253"/>
      <c r="N1458" s="253">
        <v>0</v>
      </c>
      <c r="O1458" s="253">
        <v>0</v>
      </c>
      <c r="P1458" s="253">
        <v>0</v>
      </c>
      <c r="Q1458" s="253">
        <v>0</v>
      </c>
      <c r="R1458" s="253">
        <v>0</v>
      </c>
      <c r="S1458" s="253">
        <v>0</v>
      </c>
      <c r="T1458" s="253">
        <v>0</v>
      </c>
      <c r="U1458" s="253">
        <v>0</v>
      </c>
      <c r="V1458" s="253">
        <v>0</v>
      </c>
      <c r="W1458" s="253">
        <v>0</v>
      </c>
      <c r="X1458" s="253">
        <v>0</v>
      </c>
      <c r="Y1458" s="253">
        <v>0</v>
      </c>
    </row>
    <row r="1459" spans="4:25" hidden="1" outlineLevel="1">
      <c r="D1459" s="246" t="s">
        <v>1667</v>
      </c>
      <c r="E1459" s="246" t="s">
        <v>49</v>
      </c>
      <c r="F1459" s="246" t="s">
        <v>465</v>
      </c>
      <c r="H1459" s="246" t="s">
        <v>466</v>
      </c>
      <c r="I1459" s="246" t="s">
        <v>1668</v>
      </c>
      <c r="J1459" s="246" t="s">
        <v>105</v>
      </c>
      <c r="L1459" s="258">
        <v>0</v>
      </c>
      <c r="M1459" s="253"/>
      <c r="N1459" s="253">
        <v>0</v>
      </c>
      <c r="O1459" s="253">
        <v>0</v>
      </c>
      <c r="P1459" s="253">
        <v>0</v>
      </c>
      <c r="Q1459" s="253">
        <v>0</v>
      </c>
      <c r="R1459" s="253">
        <v>0</v>
      </c>
      <c r="S1459" s="253">
        <v>0</v>
      </c>
      <c r="T1459" s="253">
        <v>0</v>
      </c>
      <c r="U1459" s="253">
        <v>0</v>
      </c>
      <c r="V1459" s="253">
        <v>0</v>
      </c>
      <c r="W1459" s="253">
        <v>0</v>
      </c>
      <c r="X1459" s="253">
        <v>0</v>
      </c>
      <c r="Y1459" s="253">
        <v>0</v>
      </c>
    </row>
    <row r="1460" spans="4:25" hidden="1" outlineLevel="1">
      <c r="D1460" s="246" t="s">
        <v>2561</v>
      </c>
      <c r="E1460" s="246" t="s">
        <v>49</v>
      </c>
      <c r="F1460" s="246" t="s">
        <v>465</v>
      </c>
      <c r="H1460" s="246" t="s">
        <v>466</v>
      </c>
      <c r="I1460" s="246" t="s">
        <v>2562</v>
      </c>
      <c r="J1460" s="246" t="s">
        <v>789</v>
      </c>
      <c r="L1460" s="258">
        <v>0</v>
      </c>
      <c r="M1460" s="253"/>
      <c r="N1460" s="253">
        <v>0</v>
      </c>
      <c r="O1460" s="253">
        <v>0</v>
      </c>
      <c r="P1460" s="253">
        <v>0</v>
      </c>
      <c r="Q1460" s="253">
        <v>0</v>
      </c>
      <c r="R1460" s="253">
        <v>0</v>
      </c>
      <c r="S1460" s="253">
        <v>0</v>
      </c>
      <c r="T1460" s="253">
        <v>0</v>
      </c>
      <c r="U1460" s="253">
        <v>0</v>
      </c>
      <c r="V1460" s="253">
        <v>0</v>
      </c>
      <c r="W1460" s="253">
        <v>0</v>
      </c>
      <c r="X1460" s="253">
        <v>0</v>
      </c>
      <c r="Y1460" s="253">
        <v>0</v>
      </c>
    </row>
    <row r="1461" spans="4:25" hidden="1" outlineLevel="1">
      <c r="D1461" s="246" t="s">
        <v>2471</v>
      </c>
      <c r="E1461" s="246" t="s">
        <v>48</v>
      </c>
      <c r="F1461" s="246" t="s">
        <v>465</v>
      </c>
      <c r="H1461" s="246" t="s">
        <v>466</v>
      </c>
      <c r="I1461" s="246" t="s">
        <v>2472</v>
      </c>
      <c r="J1461" s="246" t="s">
        <v>109</v>
      </c>
      <c r="L1461" s="258">
        <v>0</v>
      </c>
      <c r="M1461" s="253"/>
      <c r="N1461" s="253">
        <v>0</v>
      </c>
      <c r="O1461" s="253">
        <v>0</v>
      </c>
      <c r="P1461" s="253">
        <v>0</v>
      </c>
      <c r="Q1461" s="253">
        <v>0</v>
      </c>
      <c r="R1461" s="253">
        <v>0</v>
      </c>
      <c r="S1461" s="253">
        <v>0</v>
      </c>
      <c r="T1461" s="253">
        <v>0</v>
      </c>
      <c r="U1461" s="253">
        <v>0</v>
      </c>
      <c r="V1461" s="253">
        <v>0</v>
      </c>
      <c r="W1461" s="253">
        <v>0</v>
      </c>
      <c r="X1461" s="253">
        <v>0</v>
      </c>
      <c r="Y1461" s="253">
        <v>0</v>
      </c>
    </row>
    <row r="1462" spans="4:25" hidden="1" outlineLevel="1">
      <c r="D1462" s="246" t="s">
        <v>1435</v>
      </c>
      <c r="E1462" s="246" t="s">
        <v>61</v>
      </c>
      <c r="F1462" s="246" t="s">
        <v>465</v>
      </c>
      <c r="H1462" s="246" t="s">
        <v>466</v>
      </c>
      <c r="I1462" s="246" t="s">
        <v>1235</v>
      </c>
      <c r="J1462" s="246" t="s">
        <v>0</v>
      </c>
      <c r="L1462" s="258">
        <v>0</v>
      </c>
      <c r="M1462" s="253"/>
      <c r="N1462" s="253">
        <v>0</v>
      </c>
      <c r="O1462" s="253">
        <v>0</v>
      </c>
      <c r="P1462" s="253">
        <v>0</v>
      </c>
      <c r="Q1462" s="253">
        <v>0</v>
      </c>
      <c r="R1462" s="253">
        <v>0</v>
      </c>
      <c r="S1462" s="253">
        <v>0</v>
      </c>
      <c r="T1462" s="253">
        <v>0</v>
      </c>
      <c r="U1462" s="253">
        <v>0</v>
      </c>
      <c r="V1462" s="253">
        <v>0</v>
      </c>
      <c r="W1462" s="253">
        <v>0</v>
      </c>
      <c r="X1462" s="253">
        <v>0</v>
      </c>
      <c r="Y1462" s="253">
        <v>0</v>
      </c>
    </row>
    <row r="1463" spans="4:25" hidden="1" outlineLevel="1">
      <c r="D1463" s="246" t="s">
        <v>1290</v>
      </c>
      <c r="E1463" s="246" t="s">
        <v>49</v>
      </c>
      <c r="F1463" s="246" t="s">
        <v>465</v>
      </c>
      <c r="H1463" s="246" t="s">
        <v>466</v>
      </c>
      <c r="I1463" s="246" t="s">
        <v>1291</v>
      </c>
      <c r="J1463" s="246" t="s">
        <v>472</v>
      </c>
      <c r="L1463" s="258">
        <v>0</v>
      </c>
      <c r="M1463" s="253"/>
      <c r="N1463" s="253">
        <v>0</v>
      </c>
      <c r="O1463" s="253">
        <v>0</v>
      </c>
      <c r="P1463" s="253">
        <v>0</v>
      </c>
      <c r="Q1463" s="253">
        <v>0</v>
      </c>
      <c r="R1463" s="253">
        <v>0</v>
      </c>
      <c r="S1463" s="253">
        <v>0</v>
      </c>
      <c r="T1463" s="253">
        <v>0</v>
      </c>
      <c r="U1463" s="253">
        <v>0</v>
      </c>
      <c r="V1463" s="253">
        <v>0</v>
      </c>
      <c r="W1463" s="253">
        <v>0</v>
      </c>
      <c r="X1463" s="253">
        <v>0</v>
      </c>
      <c r="Y1463" s="253">
        <v>0</v>
      </c>
    </row>
    <row r="1464" spans="4:25" hidden="1" outlineLevel="1">
      <c r="D1464" s="246" t="s">
        <v>1292</v>
      </c>
      <c r="E1464" s="246" t="s">
        <v>49</v>
      </c>
      <c r="F1464" s="246" t="s">
        <v>465</v>
      </c>
      <c r="H1464" s="246" t="s">
        <v>466</v>
      </c>
      <c r="I1464" s="246" t="s">
        <v>1293</v>
      </c>
      <c r="J1464" s="246" t="s">
        <v>110</v>
      </c>
      <c r="L1464" s="258">
        <v>0</v>
      </c>
      <c r="M1464" s="253"/>
      <c r="N1464" s="253">
        <v>0</v>
      </c>
      <c r="O1464" s="253">
        <v>0</v>
      </c>
      <c r="P1464" s="253">
        <v>0</v>
      </c>
      <c r="Q1464" s="253">
        <v>0</v>
      </c>
      <c r="R1464" s="253">
        <v>0</v>
      </c>
      <c r="S1464" s="253">
        <v>0</v>
      </c>
      <c r="T1464" s="253">
        <v>0</v>
      </c>
      <c r="U1464" s="253">
        <v>0</v>
      </c>
      <c r="V1464" s="253">
        <v>0</v>
      </c>
      <c r="W1464" s="253">
        <v>0</v>
      </c>
      <c r="X1464" s="253">
        <v>0</v>
      </c>
      <c r="Y1464" s="253">
        <v>0</v>
      </c>
    </row>
    <row r="1465" spans="4:25" hidden="1" outlineLevel="1">
      <c r="D1465" s="246" t="s">
        <v>2228</v>
      </c>
      <c r="E1465" s="246" t="s">
        <v>48</v>
      </c>
      <c r="F1465" s="246" t="s">
        <v>465</v>
      </c>
      <c r="H1465" s="246" t="s">
        <v>466</v>
      </c>
      <c r="I1465" s="246" t="s">
        <v>1294</v>
      </c>
      <c r="J1465" s="246" t="s">
        <v>109</v>
      </c>
      <c r="L1465" s="258">
        <v>0</v>
      </c>
      <c r="M1465" s="253"/>
      <c r="N1465" s="253">
        <v>0</v>
      </c>
      <c r="O1465" s="253">
        <v>0</v>
      </c>
      <c r="P1465" s="253">
        <v>0</v>
      </c>
      <c r="Q1465" s="253">
        <v>0</v>
      </c>
      <c r="R1465" s="253">
        <v>0</v>
      </c>
      <c r="S1465" s="253">
        <v>0</v>
      </c>
      <c r="T1465" s="253">
        <v>0</v>
      </c>
      <c r="U1465" s="253">
        <v>0</v>
      </c>
      <c r="V1465" s="253">
        <v>0</v>
      </c>
      <c r="W1465" s="253">
        <v>0</v>
      </c>
      <c r="X1465" s="253">
        <v>0</v>
      </c>
      <c r="Y1465" s="253">
        <v>0</v>
      </c>
    </row>
    <row r="1466" spans="4:25" hidden="1" outlineLevel="1">
      <c r="D1466" s="246" t="s">
        <v>2473</v>
      </c>
      <c r="E1466" s="246" t="s">
        <v>49</v>
      </c>
      <c r="F1466" s="246" t="s">
        <v>465</v>
      </c>
      <c r="H1466" s="246" t="s">
        <v>466</v>
      </c>
      <c r="I1466" s="246" t="s">
        <v>2474</v>
      </c>
      <c r="J1466" s="246" t="s">
        <v>774</v>
      </c>
      <c r="L1466" s="258">
        <v>0</v>
      </c>
      <c r="M1466" s="253"/>
      <c r="N1466" s="253">
        <v>0</v>
      </c>
      <c r="O1466" s="253">
        <v>0</v>
      </c>
      <c r="P1466" s="253">
        <v>0</v>
      </c>
      <c r="Q1466" s="253">
        <v>0</v>
      </c>
      <c r="R1466" s="253">
        <v>0</v>
      </c>
      <c r="S1466" s="253">
        <v>0</v>
      </c>
      <c r="T1466" s="253">
        <v>0</v>
      </c>
      <c r="U1466" s="253">
        <v>0</v>
      </c>
      <c r="V1466" s="253">
        <v>0</v>
      </c>
      <c r="W1466" s="253">
        <v>0</v>
      </c>
      <c r="X1466" s="253">
        <v>0</v>
      </c>
      <c r="Y1466" s="253">
        <v>0</v>
      </c>
    </row>
    <row r="1467" spans="4:25" hidden="1" outlineLevel="1">
      <c r="D1467" s="246" t="s">
        <v>1295</v>
      </c>
      <c r="E1467" s="246" t="s">
        <v>49</v>
      </c>
      <c r="F1467" s="246" t="s">
        <v>465</v>
      </c>
      <c r="H1467" s="246" t="s">
        <v>466</v>
      </c>
      <c r="I1467" s="246" t="s">
        <v>1296</v>
      </c>
      <c r="J1467" s="246" t="s">
        <v>472</v>
      </c>
      <c r="L1467" s="258">
        <v>0</v>
      </c>
      <c r="M1467" s="253"/>
      <c r="N1467" s="253">
        <v>0</v>
      </c>
      <c r="O1467" s="253">
        <v>0</v>
      </c>
      <c r="P1467" s="253">
        <v>0</v>
      </c>
      <c r="Q1467" s="253">
        <v>0</v>
      </c>
      <c r="R1467" s="253">
        <v>0</v>
      </c>
      <c r="S1467" s="253">
        <v>0</v>
      </c>
      <c r="T1467" s="253">
        <v>0</v>
      </c>
      <c r="U1467" s="253">
        <v>0</v>
      </c>
      <c r="V1467" s="253">
        <v>0</v>
      </c>
      <c r="W1467" s="253">
        <v>0</v>
      </c>
      <c r="X1467" s="253">
        <v>0</v>
      </c>
      <c r="Y1467" s="253">
        <v>0</v>
      </c>
    </row>
    <row r="1468" spans="4:25" hidden="1" outlineLevel="1">
      <c r="D1468" s="246" t="s">
        <v>1297</v>
      </c>
      <c r="E1468" s="246" t="s">
        <v>50</v>
      </c>
      <c r="F1468" s="246" t="s">
        <v>465</v>
      </c>
      <c r="H1468" s="246" t="s">
        <v>466</v>
      </c>
      <c r="I1468" s="246" t="s">
        <v>1298</v>
      </c>
      <c r="J1468" s="246" t="s">
        <v>108</v>
      </c>
      <c r="L1468" s="258">
        <v>0</v>
      </c>
      <c r="M1468" s="253"/>
      <c r="N1468" s="253">
        <v>0</v>
      </c>
      <c r="O1468" s="253">
        <v>0</v>
      </c>
      <c r="P1468" s="253">
        <v>0</v>
      </c>
      <c r="Q1468" s="253">
        <v>0</v>
      </c>
      <c r="R1468" s="253">
        <v>0</v>
      </c>
      <c r="S1468" s="253">
        <v>0</v>
      </c>
      <c r="T1468" s="253">
        <v>0</v>
      </c>
      <c r="U1468" s="253">
        <v>0</v>
      </c>
      <c r="V1468" s="253">
        <v>0</v>
      </c>
      <c r="W1468" s="253">
        <v>0</v>
      </c>
      <c r="X1468" s="253">
        <v>0</v>
      </c>
      <c r="Y1468" s="253">
        <v>0</v>
      </c>
    </row>
    <row r="1469" spans="4:25" hidden="1" outlineLevel="1">
      <c r="D1469" s="246" t="s">
        <v>1299</v>
      </c>
      <c r="E1469" s="246" t="s">
        <v>50</v>
      </c>
      <c r="F1469" s="246" t="s">
        <v>465</v>
      </c>
      <c r="H1469" s="246" t="s">
        <v>466</v>
      </c>
      <c r="I1469" s="246" t="s">
        <v>1300</v>
      </c>
      <c r="J1469" s="246" t="s">
        <v>108</v>
      </c>
      <c r="L1469" s="258">
        <v>0</v>
      </c>
      <c r="M1469" s="253"/>
      <c r="N1469" s="253">
        <v>0</v>
      </c>
      <c r="O1469" s="253">
        <v>0</v>
      </c>
      <c r="P1469" s="253">
        <v>0</v>
      </c>
      <c r="Q1469" s="253">
        <v>0</v>
      </c>
      <c r="R1469" s="253">
        <v>0</v>
      </c>
      <c r="S1469" s="253">
        <v>0</v>
      </c>
      <c r="T1469" s="253">
        <v>0</v>
      </c>
      <c r="U1469" s="253">
        <v>0</v>
      </c>
      <c r="V1469" s="253">
        <v>0</v>
      </c>
      <c r="W1469" s="253">
        <v>0</v>
      </c>
      <c r="X1469" s="253">
        <v>0</v>
      </c>
      <c r="Y1469" s="253">
        <v>0</v>
      </c>
    </row>
    <row r="1470" spans="4:25" hidden="1" outlineLevel="1">
      <c r="D1470" s="246" t="s">
        <v>1717</v>
      </c>
      <c r="E1470" s="246" t="s">
        <v>49</v>
      </c>
      <c r="F1470" s="246" t="s">
        <v>465</v>
      </c>
      <c r="H1470" s="246" t="s">
        <v>466</v>
      </c>
      <c r="I1470" s="246" t="s">
        <v>1301</v>
      </c>
      <c r="J1470" s="246" t="s">
        <v>109</v>
      </c>
      <c r="L1470" s="258">
        <v>0</v>
      </c>
      <c r="M1470" s="253"/>
      <c r="N1470" s="253">
        <v>0</v>
      </c>
      <c r="O1470" s="253">
        <v>0</v>
      </c>
      <c r="P1470" s="253">
        <v>0</v>
      </c>
      <c r="Q1470" s="253">
        <v>0</v>
      </c>
      <c r="R1470" s="253">
        <v>0</v>
      </c>
      <c r="S1470" s="253">
        <v>0</v>
      </c>
      <c r="T1470" s="253">
        <v>0</v>
      </c>
      <c r="U1470" s="253">
        <v>0</v>
      </c>
      <c r="V1470" s="253">
        <v>0</v>
      </c>
      <c r="W1470" s="253">
        <v>0</v>
      </c>
      <c r="X1470" s="253">
        <v>0</v>
      </c>
      <c r="Y1470" s="253">
        <v>0</v>
      </c>
    </row>
    <row r="1471" spans="4:25" hidden="1" outlineLevel="1">
      <c r="D1471" s="246" t="s">
        <v>1302</v>
      </c>
      <c r="E1471" s="246" t="s">
        <v>2574</v>
      </c>
      <c r="F1471" s="246" t="s">
        <v>465</v>
      </c>
      <c r="H1471" s="246" t="s">
        <v>466</v>
      </c>
      <c r="I1471" s="246" t="s">
        <v>3049</v>
      </c>
      <c r="J1471" s="246" t="s">
        <v>471</v>
      </c>
      <c r="L1471" s="258">
        <v>1609.09</v>
      </c>
      <c r="M1471" s="253"/>
      <c r="N1471" s="253">
        <v>220</v>
      </c>
      <c r="O1471" s="253">
        <v>366.48500000000001</v>
      </c>
      <c r="P1471" s="253">
        <v>126</v>
      </c>
      <c r="Q1471" s="253">
        <v>243</v>
      </c>
      <c r="R1471" s="253">
        <v>0</v>
      </c>
      <c r="S1471" s="253">
        <v>0</v>
      </c>
      <c r="T1471" s="253">
        <v>0</v>
      </c>
      <c r="U1471" s="253">
        <v>157.10499999999999</v>
      </c>
      <c r="V1471" s="253">
        <v>0</v>
      </c>
      <c r="W1471" s="253">
        <v>167.5</v>
      </c>
      <c r="X1471" s="253">
        <v>0</v>
      </c>
      <c r="Y1471" s="253">
        <v>329</v>
      </c>
    </row>
    <row r="1472" spans="4:25" hidden="1" outlineLevel="1">
      <c r="D1472" s="246" t="s">
        <v>3255</v>
      </c>
      <c r="E1472" s="246" t="s">
        <v>49</v>
      </c>
      <c r="F1472" s="246" t="s">
        <v>465</v>
      </c>
      <c r="H1472" s="246" t="s">
        <v>466</v>
      </c>
      <c r="I1472" s="246" t="s">
        <v>1303</v>
      </c>
      <c r="J1472" s="246" t="s">
        <v>106</v>
      </c>
      <c r="L1472" s="258">
        <v>0</v>
      </c>
      <c r="M1472" s="253"/>
      <c r="N1472" s="253">
        <v>0</v>
      </c>
      <c r="O1472" s="253">
        <v>0</v>
      </c>
      <c r="P1472" s="253">
        <v>0</v>
      </c>
      <c r="Q1472" s="253">
        <v>0</v>
      </c>
      <c r="R1472" s="253">
        <v>0</v>
      </c>
      <c r="S1472" s="253">
        <v>0</v>
      </c>
      <c r="T1472" s="253">
        <v>0</v>
      </c>
      <c r="U1472" s="253">
        <v>0</v>
      </c>
      <c r="V1472" s="253">
        <v>0</v>
      </c>
      <c r="W1472" s="253">
        <v>0</v>
      </c>
      <c r="X1472" s="253">
        <v>0</v>
      </c>
      <c r="Y1472" s="253">
        <v>0</v>
      </c>
    </row>
    <row r="1473" spans="4:25" hidden="1" outlineLevel="1">
      <c r="D1473" s="246" t="s">
        <v>1304</v>
      </c>
      <c r="E1473" s="246" t="s">
        <v>49</v>
      </c>
      <c r="F1473" s="246" t="s">
        <v>465</v>
      </c>
      <c r="H1473" s="246" t="s">
        <v>466</v>
      </c>
      <c r="I1473" s="246" t="s">
        <v>3256</v>
      </c>
      <c r="J1473" s="246" t="s">
        <v>106</v>
      </c>
      <c r="L1473" s="258">
        <v>0</v>
      </c>
      <c r="M1473" s="253"/>
      <c r="N1473" s="253"/>
      <c r="O1473" s="253"/>
      <c r="P1473" s="253"/>
      <c r="Q1473" s="253"/>
      <c r="R1473" s="253"/>
      <c r="S1473" s="253"/>
      <c r="T1473" s="253"/>
      <c r="U1473" s="253"/>
      <c r="V1473" s="253"/>
      <c r="W1473" s="253"/>
      <c r="X1473" s="253"/>
      <c r="Y1473" s="253">
        <v>0</v>
      </c>
    </row>
    <row r="1474" spans="4:25" hidden="1" outlineLevel="1">
      <c r="D1474" s="246" t="s">
        <v>1669</v>
      </c>
      <c r="E1474" s="246" t="s">
        <v>49</v>
      </c>
      <c r="F1474" s="246" t="s">
        <v>465</v>
      </c>
      <c r="H1474" s="246" t="s">
        <v>466</v>
      </c>
      <c r="I1474" s="246" t="s">
        <v>1670</v>
      </c>
      <c r="J1474" s="246" t="s">
        <v>105</v>
      </c>
      <c r="L1474" s="258">
        <v>0</v>
      </c>
      <c r="M1474" s="253"/>
      <c r="N1474" s="253">
        <v>0</v>
      </c>
      <c r="O1474" s="253">
        <v>0</v>
      </c>
      <c r="P1474" s="253">
        <v>0</v>
      </c>
      <c r="Q1474" s="253">
        <v>0</v>
      </c>
      <c r="R1474" s="253">
        <v>0</v>
      </c>
      <c r="S1474" s="253">
        <v>0</v>
      </c>
      <c r="T1474" s="253">
        <v>0</v>
      </c>
      <c r="U1474" s="253">
        <v>0</v>
      </c>
      <c r="V1474" s="253">
        <v>0</v>
      </c>
      <c r="W1474" s="253">
        <v>0</v>
      </c>
      <c r="X1474" s="253">
        <v>0</v>
      </c>
      <c r="Y1474" s="253">
        <v>0</v>
      </c>
    </row>
    <row r="1475" spans="4:25" hidden="1" outlineLevel="1">
      <c r="D1475" s="246" t="s">
        <v>1872</v>
      </c>
      <c r="E1475" s="246" t="s">
        <v>49</v>
      </c>
      <c r="F1475" s="246" t="s">
        <v>465</v>
      </c>
      <c r="H1475" s="246" t="s">
        <v>466</v>
      </c>
      <c r="I1475" s="246" t="s">
        <v>1873</v>
      </c>
      <c r="J1475" s="246" t="s">
        <v>106</v>
      </c>
      <c r="L1475" s="258">
        <v>0</v>
      </c>
      <c r="M1475" s="253"/>
      <c r="N1475" s="253">
        <v>0</v>
      </c>
      <c r="O1475" s="253">
        <v>0</v>
      </c>
      <c r="P1475" s="253">
        <v>0</v>
      </c>
      <c r="Q1475" s="253">
        <v>0</v>
      </c>
      <c r="R1475" s="253">
        <v>0</v>
      </c>
      <c r="S1475" s="253">
        <v>0</v>
      </c>
      <c r="T1475" s="253">
        <v>0</v>
      </c>
      <c r="U1475" s="253">
        <v>0</v>
      </c>
      <c r="V1475" s="253">
        <v>0</v>
      </c>
      <c r="W1475" s="253">
        <v>0</v>
      </c>
      <c r="X1475" s="253">
        <v>0</v>
      </c>
      <c r="Y1475" s="253">
        <v>0</v>
      </c>
    </row>
    <row r="1476" spans="4:25" hidden="1" outlineLevel="1">
      <c r="D1476" s="246" t="s">
        <v>1436</v>
      </c>
      <c r="E1476" s="246" t="s">
        <v>49</v>
      </c>
      <c r="F1476" s="246" t="s">
        <v>465</v>
      </c>
      <c r="H1476" s="246" t="s">
        <v>466</v>
      </c>
      <c r="I1476" s="246" t="s">
        <v>1437</v>
      </c>
      <c r="J1476" s="246" t="s">
        <v>429</v>
      </c>
      <c r="L1476" s="258">
        <v>0</v>
      </c>
      <c r="M1476" s="253"/>
      <c r="N1476" s="253">
        <v>0</v>
      </c>
      <c r="O1476" s="253">
        <v>0</v>
      </c>
      <c r="P1476" s="253">
        <v>0</v>
      </c>
      <c r="Q1476" s="253">
        <v>0</v>
      </c>
      <c r="R1476" s="253">
        <v>0</v>
      </c>
      <c r="S1476" s="253">
        <v>0</v>
      </c>
      <c r="T1476" s="253">
        <v>0</v>
      </c>
      <c r="U1476" s="253">
        <v>0</v>
      </c>
      <c r="V1476" s="253">
        <v>0</v>
      </c>
      <c r="W1476" s="253">
        <v>0</v>
      </c>
      <c r="X1476" s="253">
        <v>0</v>
      </c>
      <c r="Y1476" s="253">
        <v>0</v>
      </c>
    </row>
    <row r="1477" spans="4:25" hidden="1" outlineLevel="1">
      <c r="D1477" s="246" t="s">
        <v>1672</v>
      </c>
      <c r="E1477" s="246" t="s">
        <v>49</v>
      </c>
      <c r="F1477" s="246" t="s">
        <v>465</v>
      </c>
      <c r="H1477" s="246" t="s">
        <v>466</v>
      </c>
      <c r="I1477" s="246" t="s">
        <v>1673</v>
      </c>
      <c r="J1477" s="246" t="s">
        <v>105</v>
      </c>
      <c r="L1477" s="258">
        <v>0</v>
      </c>
      <c r="M1477" s="253"/>
      <c r="N1477" s="253">
        <v>0</v>
      </c>
      <c r="O1477" s="253">
        <v>0</v>
      </c>
      <c r="P1477" s="253">
        <v>0</v>
      </c>
      <c r="Q1477" s="253">
        <v>0</v>
      </c>
      <c r="R1477" s="253">
        <v>0</v>
      </c>
      <c r="S1477" s="253">
        <v>0</v>
      </c>
      <c r="T1477" s="253">
        <v>0</v>
      </c>
      <c r="U1477" s="253">
        <v>0</v>
      </c>
      <c r="V1477" s="253">
        <v>0</v>
      </c>
      <c r="W1477" s="253">
        <v>0</v>
      </c>
      <c r="X1477" s="253">
        <v>0</v>
      </c>
      <c r="Y1477" s="253">
        <v>0</v>
      </c>
    </row>
    <row r="1478" spans="4:25" hidden="1" outlineLevel="1">
      <c r="D1478" s="246" t="s">
        <v>2229</v>
      </c>
      <c r="E1478" s="246" t="s">
        <v>49</v>
      </c>
      <c r="F1478" s="246" t="s">
        <v>465</v>
      </c>
      <c r="H1478" s="246" t="s">
        <v>466</v>
      </c>
      <c r="I1478" s="246" t="s">
        <v>2230</v>
      </c>
      <c r="J1478" s="246" t="s">
        <v>106</v>
      </c>
      <c r="L1478" s="258">
        <v>0</v>
      </c>
      <c r="M1478" s="253"/>
      <c r="N1478" s="253">
        <v>0</v>
      </c>
      <c r="O1478" s="253">
        <v>0</v>
      </c>
      <c r="P1478" s="253">
        <v>0</v>
      </c>
      <c r="Q1478" s="253">
        <v>0</v>
      </c>
      <c r="R1478" s="253">
        <v>0</v>
      </c>
      <c r="S1478" s="253">
        <v>0</v>
      </c>
      <c r="T1478" s="253">
        <v>0</v>
      </c>
      <c r="U1478" s="253">
        <v>0</v>
      </c>
      <c r="V1478" s="253">
        <v>0</v>
      </c>
      <c r="W1478" s="253">
        <v>0</v>
      </c>
      <c r="X1478" s="253">
        <v>0</v>
      </c>
      <c r="Y1478" s="253">
        <v>0</v>
      </c>
    </row>
    <row r="1479" spans="4:25" hidden="1" outlineLevel="1">
      <c r="D1479" s="246" t="s">
        <v>1674</v>
      </c>
      <c r="E1479" s="246" t="s">
        <v>49</v>
      </c>
      <c r="F1479" s="246" t="s">
        <v>465</v>
      </c>
      <c r="H1479" s="246" t="s">
        <v>466</v>
      </c>
      <c r="I1479" s="246" t="s">
        <v>1675</v>
      </c>
      <c r="J1479" s="246" t="s">
        <v>105</v>
      </c>
      <c r="L1479" s="258">
        <v>0</v>
      </c>
      <c r="M1479" s="253"/>
      <c r="N1479" s="253">
        <v>0</v>
      </c>
      <c r="O1479" s="253">
        <v>0</v>
      </c>
      <c r="P1479" s="253">
        <v>0</v>
      </c>
      <c r="Q1479" s="253">
        <v>0</v>
      </c>
      <c r="R1479" s="253">
        <v>0</v>
      </c>
      <c r="S1479" s="253">
        <v>0</v>
      </c>
      <c r="T1479" s="253">
        <v>0</v>
      </c>
      <c r="U1479" s="253">
        <v>0</v>
      </c>
      <c r="V1479" s="253">
        <v>0</v>
      </c>
      <c r="W1479" s="253">
        <v>0</v>
      </c>
      <c r="X1479" s="253">
        <v>0</v>
      </c>
      <c r="Y1479" s="253">
        <v>0</v>
      </c>
    </row>
    <row r="1480" spans="4:25" hidden="1" outlineLevel="1">
      <c r="D1480" s="246" t="s">
        <v>2231</v>
      </c>
      <c r="E1480" s="246" t="s">
        <v>48</v>
      </c>
      <c r="F1480" s="246" t="s">
        <v>465</v>
      </c>
      <c r="H1480" s="246" t="s">
        <v>466</v>
      </c>
      <c r="I1480" s="246" t="s">
        <v>1305</v>
      </c>
      <c r="J1480" s="246" t="s">
        <v>109</v>
      </c>
      <c r="L1480" s="258">
        <v>0</v>
      </c>
      <c r="M1480" s="253"/>
      <c r="N1480" s="253">
        <v>0</v>
      </c>
      <c r="O1480" s="253">
        <v>0</v>
      </c>
      <c r="P1480" s="253">
        <v>0</v>
      </c>
      <c r="Q1480" s="253">
        <v>0</v>
      </c>
      <c r="R1480" s="253">
        <v>0</v>
      </c>
      <c r="S1480" s="253">
        <v>0</v>
      </c>
      <c r="T1480" s="253">
        <v>0</v>
      </c>
      <c r="U1480" s="253">
        <v>0</v>
      </c>
      <c r="V1480" s="253">
        <v>0</v>
      </c>
      <c r="W1480" s="253">
        <v>0</v>
      </c>
      <c r="X1480" s="253">
        <v>0</v>
      </c>
      <c r="Y1480" s="253">
        <v>0</v>
      </c>
    </row>
    <row r="1481" spans="4:25" hidden="1" outlineLevel="1">
      <c r="D1481" s="246" t="s">
        <v>1306</v>
      </c>
      <c r="E1481" s="246" t="s">
        <v>48</v>
      </c>
      <c r="F1481" s="246" t="s">
        <v>465</v>
      </c>
      <c r="H1481" s="246" t="s">
        <v>466</v>
      </c>
      <c r="I1481" s="246" t="s">
        <v>1307</v>
      </c>
      <c r="J1481" s="246" t="s">
        <v>109</v>
      </c>
      <c r="L1481" s="258">
        <v>0</v>
      </c>
      <c r="M1481" s="253"/>
      <c r="N1481" s="253">
        <v>0</v>
      </c>
      <c r="O1481" s="253">
        <v>0</v>
      </c>
      <c r="P1481" s="253">
        <v>0</v>
      </c>
      <c r="Q1481" s="253">
        <v>0</v>
      </c>
      <c r="R1481" s="253">
        <v>0</v>
      </c>
      <c r="S1481" s="253">
        <v>0</v>
      </c>
      <c r="T1481" s="253">
        <v>0</v>
      </c>
      <c r="U1481" s="253">
        <v>0</v>
      </c>
      <c r="V1481" s="253">
        <v>0</v>
      </c>
      <c r="W1481" s="253">
        <v>0</v>
      </c>
      <c r="X1481" s="253">
        <v>0</v>
      </c>
      <c r="Y1481" s="253">
        <v>0</v>
      </c>
    </row>
    <row r="1482" spans="4:25" hidden="1" outlineLevel="1">
      <c r="D1482" s="246" t="s">
        <v>2475</v>
      </c>
      <c r="E1482" s="246" t="s">
        <v>49</v>
      </c>
      <c r="F1482" s="246" t="s">
        <v>465</v>
      </c>
      <c r="H1482" s="246" t="s">
        <v>466</v>
      </c>
      <c r="I1482" s="246" t="s">
        <v>1417</v>
      </c>
      <c r="J1482" s="246" t="s">
        <v>455</v>
      </c>
      <c r="L1482" s="258">
        <v>0</v>
      </c>
      <c r="M1482" s="253"/>
      <c r="N1482" s="253">
        <v>0</v>
      </c>
      <c r="O1482" s="253">
        <v>0</v>
      </c>
      <c r="P1482" s="253">
        <v>0</v>
      </c>
      <c r="Q1482" s="253">
        <v>0</v>
      </c>
      <c r="R1482" s="253">
        <v>0</v>
      </c>
      <c r="S1482" s="253">
        <v>0</v>
      </c>
      <c r="T1482" s="253">
        <v>0</v>
      </c>
      <c r="U1482" s="253">
        <v>0</v>
      </c>
      <c r="V1482" s="253">
        <v>0</v>
      </c>
      <c r="W1482" s="253">
        <v>0</v>
      </c>
      <c r="X1482" s="253">
        <v>0</v>
      </c>
      <c r="Y1482" s="253">
        <v>0</v>
      </c>
    </row>
    <row r="1483" spans="4:25" hidden="1" outlineLevel="1">
      <c r="D1483" s="246" t="s">
        <v>3257</v>
      </c>
      <c r="E1483" s="246" t="s">
        <v>1759</v>
      </c>
      <c r="F1483" s="246" t="s">
        <v>465</v>
      </c>
      <c r="H1483" s="246" t="s">
        <v>466</v>
      </c>
      <c r="I1483" s="246" t="s">
        <v>2558</v>
      </c>
      <c r="J1483" s="246" t="s">
        <v>789</v>
      </c>
      <c r="L1483" s="258">
        <v>0</v>
      </c>
      <c r="M1483" s="253"/>
      <c r="N1483" s="253">
        <v>0</v>
      </c>
      <c r="O1483" s="253">
        <v>0</v>
      </c>
      <c r="P1483" s="253">
        <v>0</v>
      </c>
      <c r="Q1483" s="253">
        <v>0</v>
      </c>
      <c r="R1483" s="253">
        <v>0</v>
      </c>
      <c r="S1483" s="253">
        <v>0</v>
      </c>
      <c r="T1483" s="253">
        <v>0</v>
      </c>
      <c r="U1483" s="253">
        <v>0</v>
      </c>
      <c r="V1483" s="253">
        <v>0</v>
      </c>
      <c r="W1483" s="253">
        <v>0</v>
      </c>
      <c r="X1483" s="253">
        <v>0</v>
      </c>
      <c r="Y1483" s="253">
        <v>0</v>
      </c>
    </row>
    <row r="1484" spans="4:25" hidden="1" outlineLevel="1">
      <c r="D1484" s="246" t="s">
        <v>1308</v>
      </c>
      <c r="E1484" s="246" t="s">
        <v>48</v>
      </c>
      <c r="F1484" s="246" t="s">
        <v>465</v>
      </c>
      <c r="H1484" s="246" t="s">
        <v>466</v>
      </c>
      <c r="I1484" s="246" t="s">
        <v>1309</v>
      </c>
      <c r="J1484" s="246" t="s">
        <v>109</v>
      </c>
      <c r="L1484" s="258">
        <v>0</v>
      </c>
      <c r="M1484" s="253"/>
      <c r="N1484" s="253">
        <v>0</v>
      </c>
      <c r="O1484" s="253">
        <v>0</v>
      </c>
      <c r="P1484" s="253">
        <v>0</v>
      </c>
      <c r="Q1484" s="253">
        <v>0</v>
      </c>
      <c r="R1484" s="253">
        <v>0</v>
      </c>
      <c r="S1484" s="253">
        <v>0</v>
      </c>
      <c r="T1484" s="253">
        <v>0</v>
      </c>
      <c r="U1484" s="253">
        <v>0</v>
      </c>
      <c r="V1484" s="253">
        <v>0</v>
      </c>
      <c r="W1484" s="253">
        <v>0</v>
      </c>
      <c r="X1484" s="253">
        <v>0</v>
      </c>
      <c r="Y1484" s="253">
        <v>0</v>
      </c>
    </row>
    <row r="1485" spans="4:25" hidden="1" outlineLevel="1">
      <c r="D1485" s="246" t="s">
        <v>1676</v>
      </c>
      <c r="E1485" s="246" t="s">
        <v>49</v>
      </c>
      <c r="F1485" s="246" t="s">
        <v>465</v>
      </c>
      <c r="H1485" s="246" t="s">
        <v>466</v>
      </c>
      <c r="I1485" s="246" t="s">
        <v>1677</v>
      </c>
      <c r="J1485" s="246" t="s">
        <v>105</v>
      </c>
      <c r="L1485" s="258">
        <v>0</v>
      </c>
      <c r="M1485" s="253"/>
      <c r="N1485" s="253">
        <v>0</v>
      </c>
      <c r="O1485" s="253">
        <v>0</v>
      </c>
      <c r="P1485" s="253">
        <v>0</v>
      </c>
      <c r="Q1485" s="253">
        <v>0</v>
      </c>
      <c r="R1485" s="253">
        <v>0</v>
      </c>
      <c r="S1485" s="253">
        <v>0</v>
      </c>
      <c r="T1485" s="253">
        <v>0</v>
      </c>
      <c r="U1485" s="253">
        <v>0</v>
      </c>
      <c r="V1485" s="253">
        <v>0</v>
      </c>
      <c r="W1485" s="253">
        <v>0</v>
      </c>
      <c r="X1485" s="253">
        <v>0</v>
      </c>
      <c r="Y1485" s="253">
        <v>0</v>
      </c>
    </row>
    <row r="1486" spans="4:25" hidden="1" outlineLevel="1">
      <c r="D1486" s="246" t="s">
        <v>1874</v>
      </c>
      <c r="E1486" s="246" t="s">
        <v>48</v>
      </c>
      <c r="F1486" s="246" t="s">
        <v>465</v>
      </c>
      <c r="H1486" s="246" t="s">
        <v>466</v>
      </c>
      <c r="I1486" s="246" t="s">
        <v>1875</v>
      </c>
      <c r="J1486" s="246" t="s">
        <v>109</v>
      </c>
      <c r="L1486" s="258">
        <v>0</v>
      </c>
      <c r="M1486" s="253"/>
      <c r="N1486" s="253">
        <v>0</v>
      </c>
      <c r="O1486" s="253">
        <v>0</v>
      </c>
      <c r="P1486" s="253">
        <v>0</v>
      </c>
      <c r="Q1486" s="253">
        <v>0</v>
      </c>
      <c r="R1486" s="253">
        <v>0</v>
      </c>
      <c r="S1486" s="253">
        <v>0</v>
      </c>
      <c r="T1486" s="253">
        <v>0</v>
      </c>
      <c r="U1486" s="253">
        <v>0</v>
      </c>
      <c r="V1486" s="253">
        <v>0</v>
      </c>
      <c r="W1486" s="253">
        <v>0</v>
      </c>
      <c r="X1486" s="253">
        <v>0</v>
      </c>
      <c r="Y1486" s="253">
        <v>0</v>
      </c>
    </row>
    <row r="1487" spans="4:25" hidden="1" outlineLevel="1">
      <c r="D1487" s="246" t="s">
        <v>2232</v>
      </c>
      <c r="E1487" s="246" t="s">
        <v>49</v>
      </c>
      <c r="F1487" s="246" t="s">
        <v>465</v>
      </c>
      <c r="H1487" s="246" t="s">
        <v>466</v>
      </c>
      <c r="I1487" s="246" t="s">
        <v>2233</v>
      </c>
      <c r="J1487" s="246" t="s">
        <v>19</v>
      </c>
      <c r="L1487" s="258">
        <v>0</v>
      </c>
      <c r="M1487" s="253"/>
      <c r="N1487" s="253">
        <v>0</v>
      </c>
      <c r="O1487" s="253">
        <v>0</v>
      </c>
      <c r="P1487" s="253">
        <v>0</v>
      </c>
      <c r="Q1487" s="253">
        <v>0</v>
      </c>
      <c r="R1487" s="253">
        <v>0</v>
      </c>
      <c r="S1487" s="253">
        <v>0</v>
      </c>
      <c r="T1487" s="253">
        <v>0</v>
      </c>
      <c r="U1487" s="253">
        <v>0</v>
      </c>
      <c r="V1487" s="253">
        <v>0</v>
      </c>
      <c r="W1487" s="253">
        <v>0</v>
      </c>
      <c r="X1487" s="253">
        <v>0</v>
      </c>
      <c r="Y1487" s="253">
        <v>0</v>
      </c>
    </row>
    <row r="1488" spans="4:25" hidden="1" outlineLevel="1">
      <c r="D1488" s="246" t="s">
        <v>1310</v>
      </c>
      <c r="E1488" s="246" t="s">
        <v>48</v>
      </c>
      <c r="F1488" s="246" t="s">
        <v>465</v>
      </c>
      <c r="H1488" s="246" t="s">
        <v>466</v>
      </c>
      <c r="I1488" s="246" t="s">
        <v>1311</v>
      </c>
      <c r="J1488" s="246" t="s">
        <v>109</v>
      </c>
      <c r="L1488" s="258">
        <v>0</v>
      </c>
      <c r="M1488" s="253"/>
      <c r="N1488" s="253">
        <v>0</v>
      </c>
      <c r="O1488" s="253">
        <v>0</v>
      </c>
      <c r="P1488" s="253">
        <v>0</v>
      </c>
      <c r="Q1488" s="253">
        <v>0</v>
      </c>
      <c r="R1488" s="253">
        <v>0</v>
      </c>
      <c r="S1488" s="253">
        <v>0</v>
      </c>
      <c r="T1488" s="253">
        <v>0</v>
      </c>
      <c r="U1488" s="253">
        <v>0</v>
      </c>
      <c r="V1488" s="253">
        <v>0</v>
      </c>
      <c r="W1488" s="253">
        <v>0</v>
      </c>
      <c r="X1488" s="253">
        <v>0</v>
      </c>
      <c r="Y1488" s="253">
        <v>0</v>
      </c>
    </row>
    <row r="1489" spans="4:25" hidden="1" outlineLevel="1">
      <c r="D1489" s="246" t="s">
        <v>1678</v>
      </c>
      <c r="E1489" s="246" t="s">
        <v>49</v>
      </c>
      <c r="F1489" s="246" t="s">
        <v>465</v>
      </c>
      <c r="H1489" s="246" t="s">
        <v>466</v>
      </c>
      <c r="I1489" s="246" t="s">
        <v>1679</v>
      </c>
      <c r="J1489" s="246" t="s">
        <v>105</v>
      </c>
      <c r="L1489" s="258">
        <v>0</v>
      </c>
      <c r="M1489" s="253"/>
      <c r="N1489" s="253">
        <v>0</v>
      </c>
      <c r="O1489" s="253">
        <v>0</v>
      </c>
      <c r="P1489" s="253">
        <v>0</v>
      </c>
      <c r="Q1489" s="253">
        <v>0</v>
      </c>
      <c r="R1489" s="253">
        <v>0</v>
      </c>
      <c r="S1489" s="253">
        <v>0</v>
      </c>
      <c r="T1489" s="253">
        <v>0</v>
      </c>
      <c r="U1489" s="253">
        <v>0</v>
      </c>
      <c r="V1489" s="253">
        <v>0</v>
      </c>
      <c r="W1489" s="253">
        <v>0</v>
      </c>
      <c r="X1489" s="253">
        <v>0</v>
      </c>
      <c r="Y1489" s="253">
        <v>0</v>
      </c>
    </row>
    <row r="1490" spans="4:25" hidden="1" outlineLevel="1">
      <c r="D1490" s="246" t="s">
        <v>1312</v>
      </c>
      <c r="E1490" s="246" t="s">
        <v>49</v>
      </c>
      <c r="F1490" s="246" t="s">
        <v>465</v>
      </c>
      <c r="H1490" s="246" t="s">
        <v>466</v>
      </c>
      <c r="I1490" s="246" t="s">
        <v>1313</v>
      </c>
      <c r="J1490" s="246" t="s">
        <v>429</v>
      </c>
      <c r="L1490" s="258">
        <v>0</v>
      </c>
      <c r="M1490" s="253"/>
      <c r="N1490" s="253">
        <v>0</v>
      </c>
      <c r="O1490" s="253">
        <v>0</v>
      </c>
      <c r="P1490" s="253">
        <v>0</v>
      </c>
      <c r="Q1490" s="253">
        <v>0</v>
      </c>
      <c r="R1490" s="253">
        <v>0</v>
      </c>
      <c r="S1490" s="253">
        <v>0</v>
      </c>
      <c r="T1490" s="253">
        <v>0</v>
      </c>
      <c r="U1490" s="253">
        <v>0</v>
      </c>
      <c r="V1490" s="253">
        <v>0</v>
      </c>
      <c r="W1490" s="253">
        <v>0</v>
      </c>
      <c r="X1490" s="253">
        <v>0</v>
      </c>
      <c r="Y1490" s="253">
        <v>0</v>
      </c>
    </row>
    <row r="1491" spans="4:25" hidden="1" outlineLevel="1">
      <c r="D1491" s="246" t="s">
        <v>1314</v>
      </c>
      <c r="E1491" s="246" t="s">
        <v>49</v>
      </c>
      <c r="F1491" s="246" t="s">
        <v>465</v>
      </c>
      <c r="H1491" s="246" t="s">
        <v>466</v>
      </c>
      <c r="I1491" s="246" t="s">
        <v>1315</v>
      </c>
      <c r="J1491" s="246" t="s">
        <v>110</v>
      </c>
      <c r="L1491" s="258">
        <v>0</v>
      </c>
      <c r="M1491" s="253"/>
      <c r="N1491" s="253">
        <v>0</v>
      </c>
      <c r="O1491" s="253">
        <v>0</v>
      </c>
      <c r="P1491" s="253">
        <v>0</v>
      </c>
      <c r="Q1491" s="253">
        <v>0</v>
      </c>
      <c r="R1491" s="253">
        <v>0</v>
      </c>
      <c r="S1491" s="253">
        <v>0</v>
      </c>
      <c r="T1491" s="253">
        <v>0</v>
      </c>
      <c r="U1491" s="253">
        <v>0</v>
      </c>
      <c r="V1491" s="253">
        <v>0</v>
      </c>
      <c r="W1491" s="253">
        <v>0</v>
      </c>
      <c r="X1491" s="253">
        <v>0</v>
      </c>
      <c r="Y1491" s="253">
        <v>0</v>
      </c>
    </row>
    <row r="1492" spans="4:25" hidden="1" outlineLevel="1">
      <c r="D1492" s="246" t="s">
        <v>1438</v>
      </c>
      <c r="E1492" s="246" t="s">
        <v>49</v>
      </c>
      <c r="F1492" s="246" t="s">
        <v>465</v>
      </c>
      <c r="H1492" s="246" t="s">
        <v>466</v>
      </c>
      <c r="I1492" s="246" t="s">
        <v>1439</v>
      </c>
      <c r="J1492" s="246" t="s">
        <v>774</v>
      </c>
      <c r="L1492" s="258">
        <v>0</v>
      </c>
      <c r="M1492" s="253"/>
      <c r="N1492" s="253">
        <v>0</v>
      </c>
      <c r="O1492" s="253">
        <v>0</v>
      </c>
      <c r="P1492" s="253">
        <v>0</v>
      </c>
      <c r="Q1492" s="253">
        <v>0</v>
      </c>
      <c r="R1492" s="253">
        <v>0</v>
      </c>
      <c r="S1492" s="253">
        <v>0</v>
      </c>
      <c r="T1492" s="253">
        <v>0</v>
      </c>
      <c r="U1492" s="253">
        <v>0</v>
      </c>
      <c r="V1492" s="253">
        <v>0</v>
      </c>
      <c r="W1492" s="253">
        <v>0</v>
      </c>
      <c r="X1492" s="253">
        <v>0</v>
      </c>
      <c r="Y1492" s="253">
        <v>0</v>
      </c>
    </row>
    <row r="1493" spans="4:25" hidden="1" outlineLevel="1">
      <c r="D1493" s="246" t="s">
        <v>2563</v>
      </c>
      <c r="E1493" s="246" t="s">
        <v>49</v>
      </c>
      <c r="F1493" s="246" t="s">
        <v>465</v>
      </c>
      <c r="H1493" s="246" t="s">
        <v>466</v>
      </c>
      <c r="I1493" s="246" t="s">
        <v>2564</v>
      </c>
      <c r="J1493" s="246" t="s">
        <v>774</v>
      </c>
      <c r="L1493" s="258">
        <v>0</v>
      </c>
      <c r="M1493" s="253"/>
      <c r="N1493" s="253">
        <v>0</v>
      </c>
      <c r="O1493" s="253">
        <v>0</v>
      </c>
      <c r="P1493" s="253">
        <v>0</v>
      </c>
      <c r="Q1493" s="253">
        <v>0</v>
      </c>
      <c r="R1493" s="253">
        <v>0</v>
      </c>
      <c r="S1493" s="253">
        <v>0</v>
      </c>
      <c r="T1493" s="253">
        <v>0</v>
      </c>
      <c r="U1493" s="253">
        <v>0</v>
      </c>
      <c r="V1493" s="253">
        <v>0</v>
      </c>
      <c r="W1493" s="253">
        <v>0</v>
      </c>
      <c r="X1493" s="253">
        <v>0</v>
      </c>
      <c r="Y1493" s="253">
        <v>0</v>
      </c>
    </row>
    <row r="1494" spans="4:25" hidden="1" outlineLevel="1">
      <c r="D1494" s="246" t="s">
        <v>1316</v>
      </c>
      <c r="E1494" s="246" t="s">
        <v>49</v>
      </c>
      <c r="F1494" s="246" t="s">
        <v>465</v>
      </c>
      <c r="H1494" s="246" t="s">
        <v>466</v>
      </c>
      <c r="I1494" s="246" t="s">
        <v>1317</v>
      </c>
      <c r="J1494" s="246" t="s">
        <v>110</v>
      </c>
      <c r="L1494" s="258">
        <v>0</v>
      </c>
      <c r="M1494" s="253"/>
      <c r="N1494" s="253">
        <v>0</v>
      </c>
      <c r="O1494" s="253">
        <v>0</v>
      </c>
      <c r="P1494" s="253">
        <v>0</v>
      </c>
      <c r="Q1494" s="253">
        <v>0</v>
      </c>
      <c r="R1494" s="253">
        <v>0</v>
      </c>
      <c r="S1494" s="253">
        <v>0</v>
      </c>
      <c r="T1494" s="253">
        <v>0</v>
      </c>
      <c r="U1494" s="253">
        <v>0</v>
      </c>
      <c r="V1494" s="253">
        <v>0</v>
      </c>
      <c r="W1494" s="253">
        <v>0</v>
      </c>
      <c r="X1494" s="253">
        <v>0</v>
      </c>
      <c r="Y1494" s="253">
        <v>0</v>
      </c>
    </row>
    <row r="1495" spans="4:25" hidden="1" outlineLevel="1">
      <c r="D1495" s="246" t="s">
        <v>1318</v>
      </c>
      <c r="E1495" s="246" t="s">
        <v>49</v>
      </c>
      <c r="F1495" s="246" t="s">
        <v>465</v>
      </c>
      <c r="H1495" s="246" t="s">
        <v>466</v>
      </c>
      <c r="I1495" s="246" t="s">
        <v>1319</v>
      </c>
      <c r="J1495" s="246" t="s">
        <v>106</v>
      </c>
      <c r="L1495" s="258">
        <v>0</v>
      </c>
      <c r="M1495" s="253"/>
      <c r="N1495" s="253">
        <v>0</v>
      </c>
      <c r="O1495" s="253">
        <v>0</v>
      </c>
      <c r="P1495" s="253">
        <v>0</v>
      </c>
      <c r="Q1495" s="253">
        <v>0</v>
      </c>
      <c r="R1495" s="253">
        <v>0</v>
      </c>
      <c r="S1495" s="253">
        <v>0</v>
      </c>
      <c r="T1495" s="253">
        <v>0</v>
      </c>
      <c r="U1495" s="253">
        <v>0</v>
      </c>
      <c r="V1495" s="253">
        <v>0</v>
      </c>
      <c r="W1495" s="253">
        <v>0</v>
      </c>
      <c r="X1495" s="253">
        <v>0</v>
      </c>
      <c r="Y1495" s="253">
        <v>0</v>
      </c>
    </row>
    <row r="1496" spans="4:25" hidden="1" outlineLevel="1">
      <c r="D1496" s="246" t="s">
        <v>2565</v>
      </c>
      <c r="E1496" s="246" t="s">
        <v>1759</v>
      </c>
      <c r="F1496" s="246" t="s">
        <v>465</v>
      </c>
      <c r="H1496" s="246" t="s">
        <v>466</v>
      </c>
      <c r="I1496" s="246" t="s">
        <v>2566</v>
      </c>
      <c r="J1496" s="246" t="s">
        <v>789</v>
      </c>
      <c r="L1496" s="258">
        <v>0</v>
      </c>
      <c r="M1496" s="253"/>
      <c r="N1496" s="253">
        <v>0</v>
      </c>
      <c r="O1496" s="253">
        <v>0</v>
      </c>
      <c r="P1496" s="253">
        <v>0</v>
      </c>
      <c r="Q1496" s="253">
        <v>0</v>
      </c>
      <c r="R1496" s="253">
        <v>0</v>
      </c>
      <c r="S1496" s="253">
        <v>0</v>
      </c>
      <c r="T1496" s="253">
        <v>0</v>
      </c>
      <c r="U1496" s="253">
        <v>0</v>
      </c>
      <c r="V1496" s="253">
        <v>0</v>
      </c>
      <c r="W1496" s="253">
        <v>0</v>
      </c>
      <c r="X1496" s="253">
        <v>0</v>
      </c>
      <c r="Y1496" s="253">
        <v>0</v>
      </c>
    </row>
    <row r="1497" spans="4:25" hidden="1" outlineLevel="1">
      <c r="D1497" s="246" t="s">
        <v>1718</v>
      </c>
      <c r="E1497" s="246" t="s">
        <v>49</v>
      </c>
      <c r="F1497" s="246" t="s">
        <v>465</v>
      </c>
      <c r="H1497" s="246" t="s">
        <v>466</v>
      </c>
      <c r="I1497" s="246" t="s">
        <v>1680</v>
      </c>
      <c r="J1497" s="246" t="s">
        <v>105</v>
      </c>
      <c r="L1497" s="258">
        <v>0</v>
      </c>
      <c r="M1497" s="253"/>
      <c r="N1497" s="253">
        <v>0</v>
      </c>
      <c r="O1497" s="253">
        <v>0</v>
      </c>
      <c r="P1497" s="253">
        <v>0</v>
      </c>
      <c r="Q1497" s="253">
        <v>0</v>
      </c>
      <c r="R1497" s="253">
        <v>0</v>
      </c>
      <c r="S1497" s="253">
        <v>0</v>
      </c>
      <c r="T1497" s="253">
        <v>0</v>
      </c>
      <c r="U1497" s="253">
        <v>0</v>
      </c>
      <c r="V1497" s="253">
        <v>0</v>
      </c>
      <c r="W1497" s="253">
        <v>0</v>
      </c>
      <c r="X1497" s="253">
        <v>0</v>
      </c>
      <c r="Y1497" s="253">
        <v>0</v>
      </c>
    </row>
    <row r="1498" spans="4:25" hidden="1" outlineLevel="1">
      <c r="D1498" s="246" t="s">
        <v>1681</v>
      </c>
      <c r="E1498" s="246" t="s">
        <v>49</v>
      </c>
      <c r="F1498" s="246" t="s">
        <v>465</v>
      </c>
      <c r="H1498" s="246" t="s">
        <v>466</v>
      </c>
      <c r="I1498" s="246" t="s">
        <v>1682</v>
      </c>
      <c r="J1498" s="246" t="s">
        <v>105</v>
      </c>
      <c r="L1498" s="258">
        <v>0</v>
      </c>
      <c r="M1498" s="253"/>
      <c r="N1498" s="253">
        <v>0</v>
      </c>
      <c r="O1498" s="253">
        <v>0</v>
      </c>
      <c r="P1498" s="253">
        <v>0</v>
      </c>
      <c r="Q1498" s="253">
        <v>0</v>
      </c>
      <c r="R1498" s="253">
        <v>0</v>
      </c>
      <c r="S1498" s="253">
        <v>0</v>
      </c>
      <c r="T1498" s="253">
        <v>0</v>
      </c>
      <c r="U1498" s="253">
        <v>0</v>
      </c>
      <c r="V1498" s="253">
        <v>0</v>
      </c>
      <c r="W1498" s="253">
        <v>0</v>
      </c>
      <c r="X1498" s="253">
        <v>0</v>
      </c>
      <c r="Y1498" s="253">
        <v>0</v>
      </c>
    </row>
    <row r="1499" spans="4:25" hidden="1" outlineLevel="1">
      <c r="D1499" s="246" t="s">
        <v>1683</v>
      </c>
      <c r="E1499" s="246" t="s">
        <v>49</v>
      </c>
      <c r="F1499" s="246" t="s">
        <v>465</v>
      </c>
      <c r="H1499" s="246" t="s">
        <v>466</v>
      </c>
      <c r="I1499" s="246" t="s">
        <v>1684</v>
      </c>
      <c r="J1499" s="246" t="s">
        <v>105</v>
      </c>
      <c r="L1499" s="258">
        <v>0</v>
      </c>
      <c r="M1499" s="253"/>
      <c r="N1499" s="253">
        <v>0</v>
      </c>
      <c r="O1499" s="253">
        <v>0</v>
      </c>
      <c r="P1499" s="253">
        <v>0</v>
      </c>
      <c r="Q1499" s="253">
        <v>0</v>
      </c>
      <c r="R1499" s="253">
        <v>0</v>
      </c>
      <c r="S1499" s="253">
        <v>0</v>
      </c>
      <c r="T1499" s="253">
        <v>0</v>
      </c>
      <c r="U1499" s="253">
        <v>0</v>
      </c>
      <c r="V1499" s="253">
        <v>0</v>
      </c>
      <c r="W1499" s="253">
        <v>0</v>
      </c>
      <c r="X1499" s="253">
        <v>0</v>
      </c>
      <c r="Y1499" s="253">
        <v>0</v>
      </c>
    </row>
    <row r="1500" spans="4:25" hidden="1" outlineLevel="1">
      <c r="D1500" s="246" t="s">
        <v>2234</v>
      </c>
      <c r="E1500" s="246" t="s">
        <v>49</v>
      </c>
      <c r="F1500" s="246" t="s">
        <v>465</v>
      </c>
      <c r="H1500" s="246" t="s">
        <v>466</v>
      </c>
      <c r="I1500" s="246" t="s">
        <v>2235</v>
      </c>
      <c r="J1500" s="246" t="s">
        <v>19</v>
      </c>
      <c r="L1500" s="258">
        <v>0</v>
      </c>
      <c r="M1500" s="253"/>
      <c r="N1500" s="253">
        <v>0</v>
      </c>
      <c r="O1500" s="253">
        <v>0</v>
      </c>
      <c r="P1500" s="253">
        <v>0</v>
      </c>
      <c r="Q1500" s="253">
        <v>0</v>
      </c>
      <c r="R1500" s="253">
        <v>0</v>
      </c>
      <c r="S1500" s="253">
        <v>0</v>
      </c>
      <c r="T1500" s="253">
        <v>0</v>
      </c>
      <c r="U1500" s="253">
        <v>0</v>
      </c>
      <c r="V1500" s="253">
        <v>0</v>
      </c>
      <c r="W1500" s="253">
        <v>0</v>
      </c>
      <c r="X1500" s="253">
        <v>0</v>
      </c>
      <c r="Y1500" s="253">
        <v>0</v>
      </c>
    </row>
    <row r="1501" spans="4:25" hidden="1" outlineLevel="1">
      <c r="D1501" s="246" t="s">
        <v>1320</v>
      </c>
      <c r="E1501" s="246" t="s">
        <v>49</v>
      </c>
      <c r="F1501" s="246" t="s">
        <v>465</v>
      </c>
      <c r="H1501" s="246" t="s">
        <v>466</v>
      </c>
      <c r="I1501" s="246" t="s">
        <v>1321</v>
      </c>
      <c r="J1501" s="246" t="s">
        <v>106</v>
      </c>
      <c r="L1501" s="258">
        <v>0</v>
      </c>
      <c r="M1501" s="253"/>
      <c r="N1501" s="253">
        <v>0</v>
      </c>
      <c r="O1501" s="253">
        <v>0</v>
      </c>
      <c r="P1501" s="253">
        <v>0</v>
      </c>
      <c r="Q1501" s="253">
        <v>0</v>
      </c>
      <c r="R1501" s="253">
        <v>0</v>
      </c>
      <c r="S1501" s="253">
        <v>0</v>
      </c>
      <c r="T1501" s="253">
        <v>0</v>
      </c>
      <c r="U1501" s="253">
        <v>0</v>
      </c>
      <c r="V1501" s="253">
        <v>0</v>
      </c>
      <c r="W1501" s="253">
        <v>0</v>
      </c>
      <c r="X1501" s="253">
        <v>0</v>
      </c>
      <c r="Y1501" s="253">
        <v>0</v>
      </c>
    </row>
    <row r="1502" spans="4:25" hidden="1" outlineLevel="1">
      <c r="D1502" s="246" t="s">
        <v>1322</v>
      </c>
      <c r="E1502" s="246" t="s">
        <v>49</v>
      </c>
      <c r="F1502" s="246" t="s">
        <v>465</v>
      </c>
      <c r="H1502" s="246" t="s">
        <v>466</v>
      </c>
      <c r="I1502" s="246" t="s">
        <v>1323</v>
      </c>
      <c r="J1502" s="246" t="s">
        <v>429</v>
      </c>
      <c r="L1502" s="258">
        <v>0</v>
      </c>
      <c r="M1502" s="253"/>
      <c r="N1502" s="253">
        <v>0</v>
      </c>
      <c r="O1502" s="253">
        <v>0</v>
      </c>
      <c r="P1502" s="253">
        <v>0</v>
      </c>
      <c r="Q1502" s="253">
        <v>0</v>
      </c>
      <c r="R1502" s="253">
        <v>0</v>
      </c>
      <c r="S1502" s="253">
        <v>0</v>
      </c>
      <c r="T1502" s="253">
        <v>0</v>
      </c>
      <c r="U1502" s="253">
        <v>0</v>
      </c>
      <c r="V1502" s="253">
        <v>0</v>
      </c>
      <c r="W1502" s="253">
        <v>0</v>
      </c>
      <c r="X1502" s="253">
        <v>0</v>
      </c>
      <c r="Y1502" s="253">
        <v>0</v>
      </c>
    </row>
    <row r="1503" spans="4:25" hidden="1" outlineLevel="1">
      <c r="D1503" s="246" t="s">
        <v>2236</v>
      </c>
      <c r="E1503" s="246" t="s">
        <v>1759</v>
      </c>
      <c r="F1503" s="246" t="s">
        <v>465</v>
      </c>
      <c r="H1503" s="246" t="s">
        <v>466</v>
      </c>
      <c r="I1503" s="246" t="s">
        <v>2237</v>
      </c>
      <c r="J1503" s="246" t="s">
        <v>789</v>
      </c>
      <c r="L1503" s="258">
        <v>0</v>
      </c>
      <c r="M1503" s="253"/>
      <c r="N1503" s="253">
        <v>0</v>
      </c>
      <c r="O1503" s="253">
        <v>0</v>
      </c>
      <c r="P1503" s="253">
        <v>0</v>
      </c>
      <c r="Q1503" s="253">
        <v>0</v>
      </c>
      <c r="R1503" s="253">
        <v>0</v>
      </c>
      <c r="S1503" s="253">
        <v>0</v>
      </c>
      <c r="T1503" s="253">
        <v>0</v>
      </c>
      <c r="U1503" s="253">
        <v>0</v>
      </c>
      <c r="V1503" s="253">
        <v>0</v>
      </c>
      <c r="W1503" s="253">
        <v>0</v>
      </c>
      <c r="X1503" s="253">
        <v>0</v>
      </c>
      <c r="Y1503" s="253">
        <v>0</v>
      </c>
    </row>
    <row r="1504" spans="4:25" hidden="1" outlineLevel="1">
      <c r="D1504" s="246" t="s">
        <v>1324</v>
      </c>
      <c r="E1504" s="246" t="s">
        <v>49</v>
      </c>
      <c r="F1504" s="246" t="s">
        <v>465</v>
      </c>
      <c r="H1504" s="246" t="s">
        <v>466</v>
      </c>
      <c r="I1504" s="246" t="s">
        <v>1325</v>
      </c>
      <c r="J1504" s="246" t="s">
        <v>472</v>
      </c>
      <c r="L1504" s="258">
        <v>0</v>
      </c>
      <c r="M1504" s="253"/>
      <c r="N1504" s="253">
        <v>0</v>
      </c>
      <c r="O1504" s="253">
        <v>0</v>
      </c>
      <c r="P1504" s="253">
        <v>0</v>
      </c>
      <c r="Q1504" s="253">
        <v>0</v>
      </c>
      <c r="R1504" s="253">
        <v>0</v>
      </c>
      <c r="S1504" s="253">
        <v>0</v>
      </c>
      <c r="T1504" s="253">
        <v>0</v>
      </c>
      <c r="U1504" s="253">
        <v>0</v>
      </c>
      <c r="V1504" s="253">
        <v>0</v>
      </c>
      <c r="W1504" s="253">
        <v>0</v>
      </c>
      <c r="X1504" s="253">
        <v>0</v>
      </c>
      <c r="Y1504" s="253">
        <v>0</v>
      </c>
    </row>
    <row r="1505" spans="1:25" collapsed="1">
      <c r="L1505" s="258"/>
      <c r="M1505" s="253"/>
      <c r="N1505" s="253"/>
      <c r="O1505" s="253"/>
      <c r="P1505" s="253"/>
      <c r="Q1505" s="253"/>
      <c r="R1505" s="253"/>
      <c r="S1505" s="253"/>
      <c r="T1505" s="253"/>
      <c r="U1505" s="253"/>
      <c r="V1505" s="253"/>
      <c r="W1505" s="253"/>
      <c r="X1505" s="253"/>
      <c r="Y1505" s="253"/>
    </row>
    <row r="1506" spans="1:25">
      <c r="A1506" s="256"/>
      <c r="B1506" s="256" t="s">
        <v>1326</v>
      </c>
      <c r="C1506" s="256"/>
      <c r="D1506" s="256"/>
      <c r="E1506" s="256"/>
      <c r="F1506" s="256"/>
      <c r="G1506" s="256"/>
      <c r="H1506" s="256"/>
      <c r="I1506" s="256"/>
      <c r="J1506" s="256"/>
      <c r="K1506" s="256"/>
      <c r="L1506" s="257">
        <v>4169684657.8829436</v>
      </c>
      <c r="M1506" s="257"/>
      <c r="N1506" s="257">
        <v>363770108.57339102</v>
      </c>
      <c r="O1506" s="257">
        <v>338302297.64781797</v>
      </c>
      <c r="P1506" s="257">
        <v>450907167.717035</v>
      </c>
      <c r="Q1506" s="257">
        <v>367503661.56715</v>
      </c>
      <c r="R1506" s="257">
        <v>301332994.808029</v>
      </c>
      <c r="S1506" s="257">
        <v>348356540.61056799</v>
      </c>
      <c r="T1506" s="257">
        <v>317352782.33369899</v>
      </c>
      <c r="U1506" s="257">
        <v>292065340.61235398</v>
      </c>
      <c r="V1506" s="257">
        <v>357276947.46500301</v>
      </c>
      <c r="W1506" s="257">
        <v>381260256.80305904</v>
      </c>
      <c r="X1506" s="257">
        <v>336197423.90624905</v>
      </c>
      <c r="Y1506" s="257">
        <v>315359135.83858901</v>
      </c>
    </row>
    <row r="1507" spans="1:25">
      <c r="A1507" s="254"/>
      <c r="B1507" s="254"/>
      <c r="C1507" s="254" t="s">
        <v>1327</v>
      </c>
      <c r="D1507" s="254"/>
      <c r="E1507" s="254"/>
      <c r="F1507" s="254"/>
      <c r="G1507" s="254"/>
      <c r="H1507" s="254"/>
      <c r="I1507" s="254"/>
      <c r="J1507" s="254"/>
      <c r="K1507" s="254"/>
      <c r="L1507" s="255">
        <v>2577005398.343533</v>
      </c>
      <c r="M1507" s="255"/>
      <c r="N1507" s="255">
        <v>218179918.56711099</v>
      </c>
      <c r="O1507" s="255">
        <v>206137502.56705302</v>
      </c>
      <c r="P1507" s="255">
        <v>287280009.80712497</v>
      </c>
      <c r="Q1507" s="255">
        <v>241385672.15963</v>
      </c>
      <c r="R1507" s="255">
        <v>180499255.10957101</v>
      </c>
      <c r="S1507" s="255">
        <v>225681302.06496301</v>
      </c>
      <c r="T1507" s="255">
        <v>193398165.42055398</v>
      </c>
      <c r="U1507" s="255">
        <v>175335617.19388598</v>
      </c>
      <c r="V1507" s="255">
        <v>222681219.80144298</v>
      </c>
      <c r="W1507" s="255">
        <v>222293927.72050399</v>
      </c>
      <c r="X1507" s="255">
        <v>199492134.08911401</v>
      </c>
      <c r="Y1507" s="255">
        <v>204640673.84257901</v>
      </c>
    </row>
    <row r="1508" spans="1:25" hidden="1" outlineLevel="1">
      <c r="D1508" s="246" t="s">
        <v>230</v>
      </c>
      <c r="E1508" s="246" t="s">
        <v>49</v>
      </c>
      <c r="F1508" s="246" t="s">
        <v>465</v>
      </c>
      <c r="H1508" s="246" t="s">
        <v>466</v>
      </c>
      <c r="I1508" s="246" t="s">
        <v>215</v>
      </c>
      <c r="L1508" s="258">
        <v>493202875.61499995</v>
      </c>
      <c r="M1508" s="253"/>
      <c r="N1508" s="253">
        <v>44167675.718000002</v>
      </c>
      <c r="O1508" s="253">
        <v>42134481.864</v>
      </c>
      <c r="P1508" s="253">
        <v>47463458.336000003</v>
      </c>
      <c r="Q1508" s="253">
        <v>44788219.013999999</v>
      </c>
      <c r="R1508" s="253">
        <v>33880232.392999999</v>
      </c>
      <c r="S1508" s="253">
        <v>42693760.204000004</v>
      </c>
      <c r="T1508" s="253">
        <v>42998707.912</v>
      </c>
      <c r="U1508" s="253">
        <v>36454049.983999997</v>
      </c>
      <c r="V1508" s="253">
        <v>39497897.636</v>
      </c>
      <c r="W1508" s="253">
        <v>44729596.428000003</v>
      </c>
      <c r="X1508" s="253">
        <v>38068688.798</v>
      </c>
      <c r="Y1508" s="253">
        <v>36326107.328000002</v>
      </c>
    </row>
    <row r="1509" spans="1:25" hidden="1" outlineLevel="1">
      <c r="D1509" s="246" t="s">
        <v>3258</v>
      </c>
      <c r="E1509" s="246" t="s">
        <v>49</v>
      </c>
      <c r="F1509" s="246" t="s">
        <v>465</v>
      </c>
      <c r="H1509" s="246" t="s">
        <v>466</v>
      </c>
      <c r="I1509" s="246" t="s">
        <v>553</v>
      </c>
      <c r="L1509" s="258">
        <v>31475.339800000002</v>
      </c>
      <c r="M1509" s="253"/>
      <c r="N1509" s="253">
        <v>2421.953</v>
      </c>
      <c r="O1509" s="253">
        <v>2855.96</v>
      </c>
      <c r="P1509" s="253">
        <v>3632.1849999999999</v>
      </c>
      <c r="Q1509" s="253">
        <v>6399.5637999999999</v>
      </c>
      <c r="R1509" s="253">
        <v>1607.0440000000001</v>
      </c>
      <c r="S1509" s="253">
        <v>1439.097</v>
      </c>
      <c r="T1509" s="253">
        <v>1894.297</v>
      </c>
      <c r="U1509" s="253">
        <v>1960.1669999999999</v>
      </c>
      <c r="V1509" s="253">
        <v>1915.729</v>
      </c>
      <c r="W1509" s="253">
        <v>2246.4830000000002</v>
      </c>
      <c r="X1509" s="253">
        <v>3723.9969999999998</v>
      </c>
      <c r="Y1509" s="253">
        <v>1378.864</v>
      </c>
    </row>
    <row r="1510" spans="1:25" hidden="1" outlineLevel="1">
      <c r="D1510" s="246" t="s">
        <v>560</v>
      </c>
      <c r="E1510" s="246" t="s">
        <v>49</v>
      </c>
      <c r="F1510" s="246" t="s">
        <v>465</v>
      </c>
      <c r="H1510" s="246" t="s">
        <v>466</v>
      </c>
      <c r="I1510" s="246" t="s">
        <v>768</v>
      </c>
      <c r="L1510" s="258">
        <v>0</v>
      </c>
      <c r="M1510" s="253"/>
      <c r="N1510" s="253">
        <v>0</v>
      </c>
      <c r="O1510" s="253">
        <v>0</v>
      </c>
      <c r="P1510" s="253">
        <v>0</v>
      </c>
      <c r="Q1510" s="253">
        <v>0</v>
      </c>
      <c r="R1510" s="253">
        <v>0</v>
      </c>
      <c r="S1510" s="253">
        <v>0</v>
      </c>
      <c r="T1510" s="253">
        <v>0</v>
      </c>
      <c r="U1510" s="253">
        <v>0</v>
      </c>
      <c r="V1510" s="253">
        <v>0</v>
      </c>
      <c r="W1510" s="253">
        <v>0</v>
      </c>
      <c r="X1510" s="253">
        <v>0</v>
      </c>
      <c r="Y1510" s="253">
        <v>0</v>
      </c>
    </row>
    <row r="1511" spans="1:25" hidden="1" outlineLevel="1">
      <c r="D1511" s="246" t="s">
        <v>554</v>
      </c>
      <c r="E1511" s="246" t="s">
        <v>49</v>
      </c>
      <c r="F1511" s="246" t="s">
        <v>465</v>
      </c>
      <c r="H1511" s="246" t="s">
        <v>466</v>
      </c>
      <c r="I1511" s="246" t="s">
        <v>419</v>
      </c>
      <c r="L1511" s="258">
        <v>0</v>
      </c>
      <c r="M1511" s="253"/>
      <c r="N1511" s="253">
        <v>0</v>
      </c>
      <c r="O1511" s="253">
        <v>0</v>
      </c>
      <c r="P1511" s="253">
        <v>0</v>
      </c>
      <c r="Q1511" s="253">
        <v>0</v>
      </c>
      <c r="R1511" s="253">
        <v>0</v>
      </c>
      <c r="S1511" s="253">
        <v>0</v>
      </c>
      <c r="T1511" s="253">
        <v>0</v>
      </c>
      <c r="U1511" s="253">
        <v>0</v>
      </c>
      <c r="V1511" s="253">
        <v>0</v>
      </c>
      <c r="W1511" s="253">
        <v>0</v>
      </c>
      <c r="X1511" s="253">
        <v>0</v>
      </c>
      <c r="Y1511" s="253">
        <v>0</v>
      </c>
    </row>
    <row r="1512" spans="1:25" hidden="1" outlineLevel="1">
      <c r="D1512" s="246" t="s">
        <v>555</v>
      </c>
      <c r="E1512" s="246" t="s">
        <v>50</v>
      </c>
      <c r="F1512" s="246" t="s">
        <v>465</v>
      </c>
      <c r="H1512" s="246" t="s">
        <v>466</v>
      </c>
      <c r="I1512" s="246" t="s">
        <v>216</v>
      </c>
      <c r="L1512" s="258">
        <v>1825.5250000000001</v>
      </c>
      <c r="M1512" s="253"/>
      <c r="N1512" s="253">
        <v>0</v>
      </c>
      <c r="O1512" s="253">
        <v>0</v>
      </c>
      <c r="P1512" s="253">
        <v>1825.5250000000001</v>
      </c>
      <c r="Q1512" s="253">
        <v>0</v>
      </c>
      <c r="R1512" s="253">
        <v>0</v>
      </c>
      <c r="S1512" s="253">
        <v>0</v>
      </c>
      <c r="T1512" s="253">
        <v>0</v>
      </c>
      <c r="U1512" s="253">
        <v>0</v>
      </c>
      <c r="V1512" s="253">
        <v>0</v>
      </c>
      <c r="W1512" s="253">
        <v>0</v>
      </c>
      <c r="X1512" s="253">
        <v>0</v>
      </c>
      <c r="Y1512" s="253">
        <v>0</v>
      </c>
    </row>
    <row r="1513" spans="1:25" hidden="1" outlineLevel="1">
      <c r="D1513" s="246" t="s">
        <v>227</v>
      </c>
      <c r="E1513" s="246" t="s">
        <v>48</v>
      </c>
      <c r="F1513" s="246" t="s">
        <v>465</v>
      </c>
      <c r="H1513" s="246" t="s">
        <v>466</v>
      </c>
      <c r="I1513" s="246" t="s">
        <v>220</v>
      </c>
      <c r="L1513" s="258">
        <v>1188547112.8615513</v>
      </c>
      <c r="M1513" s="253"/>
      <c r="N1513" s="253">
        <v>116625872.69036201</v>
      </c>
      <c r="O1513" s="253">
        <v>107835387.028744</v>
      </c>
      <c r="P1513" s="253">
        <v>117716087.243397</v>
      </c>
      <c r="Q1513" s="253">
        <v>112794029.515779</v>
      </c>
      <c r="R1513" s="253">
        <v>83891344.518130004</v>
      </c>
      <c r="S1513" s="253">
        <v>88569505.501073003</v>
      </c>
      <c r="T1513" s="253">
        <v>91584789.246404007</v>
      </c>
      <c r="U1513" s="253">
        <v>90821871.286640003</v>
      </c>
      <c r="V1513" s="253">
        <v>91532162.183039993</v>
      </c>
      <c r="W1513" s="253">
        <v>111757108.42744501</v>
      </c>
      <c r="X1513" s="253">
        <v>93694006.429000005</v>
      </c>
      <c r="Y1513" s="253">
        <v>81724948.791537002</v>
      </c>
    </row>
    <row r="1514" spans="1:25" hidden="1" outlineLevel="1">
      <c r="D1514" s="246" t="s">
        <v>3259</v>
      </c>
      <c r="E1514" s="246" t="s">
        <v>48</v>
      </c>
      <c r="F1514" s="246" t="s">
        <v>465</v>
      </c>
      <c r="H1514" s="246" t="s">
        <v>466</v>
      </c>
      <c r="I1514" s="246" t="s">
        <v>228</v>
      </c>
      <c r="L1514" s="258">
        <v>120517.94650000002</v>
      </c>
      <c r="M1514" s="253"/>
      <c r="N1514" s="253">
        <v>4157.0803999999998</v>
      </c>
      <c r="O1514" s="253">
        <v>26858.3213</v>
      </c>
      <c r="P1514" s="253">
        <v>24712.386200000001</v>
      </c>
      <c r="Q1514" s="253">
        <v>5781.4107999999997</v>
      </c>
      <c r="R1514" s="253">
        <v>3883.596</v>
      </c>
      <c r="S1514" s="253">
        <v>4491.2690000000002</v>
      </c>
      <c r="T1514" s="253">
        <v>4469.2822999999999</v>
      </c>
      <c r="U1514" s="253">
        <v>5267.9125000000004</v>
      </c>
      <c r="V1514" s="253">
        <v>25365.306100000002</v>
      </c>
      <c r="W1514" s="253">
        <v>10178.349400000001</v>
      </c>
      <c r="X1514" s="253">
        <v>3100.0365999999999</v>
      </c>
      <c r="Y1514" s="253">
        <v>2252.9958999999999</v>
      </c>
    </row>
    <row r="1515" spans="1:25" hidden="1" outlineLevel="1">
      <c r="D1515" s="246" t="s">
        <v>769</v>
      </c>
      <c r="E1515" s="246" t="s">
        <v>48</v>
      </c>
      <c r="F1515" s="246" t="s">
        <v>465</v>
      </c>
      <c r="H1515" s="246" t="s">
        <v>466</v>
      </c>
      <c r="I1515" s="246" t="s">
        <v>770</v>
      </c>
      <c r="L1515" s="258">
        <v>0</v>
      </c>
      <c r="M1515" s="253"/>
      <c r="N1515" s="253">
        <v>0</v>
      </c>
      <c r="O1515" s="253">
        <v>0</v>
      </c>
      <c r="P1515" s="253">
        <v>0</v>
      </c>
      <c r="Q1515" s="253">
        <v>0</v>
      </c>
      <c r="R1515" s="253">
        <v>0</v>
      </c>
      <c r="S1515" s="253">
        <v>0</v>
      </c>
      <c r="T1515" s="253">
        <v>0</v>
      </c>
      <c r="U1515" s="253">
        <v>0</v>
      </c>
      <c r="V1515" s="253">
        <v>0</v>
      </c>
      <c r="W1515" s="253">
        <v>0</v>
      </c>
      <c r="X1515" s="253">
        <v>0</v>
      </c>
      <c r="Y1515" s="253">
        <v>0</v>
      </c>
    </row>
    <row r="1516" spans="1:25" hidden="1" outlineLevel="1">
      <c r="D1516" s="246" t="s">
        <v>2476</v>
      </c>
      <c r="E1516" s="246" t="s">
        <v>48</v>
      </c>
      <c r="F1516" s="246" t="s">
        <v>465</v>
      </c>
      <c r="H1516" s="246" t="s">
        <v>466</v>
      </c>
      <c r="I1516" s="246" t="s">
        <v>2477</v>
      </c>
      <c r="L1516" s="258">
        <v>0</v>
      </c>
      <c r="M1516" s="253"/>
      <c r="N1516" s="253">
        <v>0</v>
      </c>
      <c r="O1516" s="253">
        <v>0</v>
      </c>
      <c r="P1516" s="253">
        <v>0</v>
      </c>
      <c r="Q1516" s="253">
        <v>0</v>
      </c>
      <c r="R1516" s="253">
        <v>0</v>
      </c>
      <c r="S1516" s="253">
        <v>0</v>
      </c>
      <c r="T1516" s="253">
        <v>0</v>
      </c>
      <c r="U1516" s="253">
        <v>0</v>
      </c>
      <c r="V1516" s="253">
        <v>0</v>
      </c>
      <c r="W1516" s="253">
        <v>0</v>
      </c>
      <c r="X1516" s="253">
        <v>0</v>
      </c>
      <c r="Y1516" s="253">
        <v>0</v>
      </c>
    </row>
    <row r="1517" spans="1:25" hidden="1" outlineLevel="1">
      <c r="D1517" s="246" t="s">
        <v>2238</v>
      </c>
      <c r="E1517" s="246" t="s">
        <v>48</v>
      </c>
      <c r="F1517" s="246" t="s">
        <v>465</v>
      </c>
      <c r="H1517" s="246" t="s">
        <v>466</v>
      </c>
      <c r="I1517" s="246" t="s">
        <v>2239</v>
      </c>
      <c r="L1517" s="258">
        <v>0</v>
      </c>
      <c r="M1517" s="253"/>
      <c r="N1517" s="253">
        <v>0</v>
      </c>
      <c r="O1517" s="253">
        <v>0</v>
      </c>
      <c r="P1517" s="253">
        <v>0</v>
      </c>
      <c r="Q1517" s="253">
        <v>0</v>
      </c>
      <c r="R1517" s="253">
        <v>0</v>
      </c>
      <c r="S1517" s="253">
        <v>0</v>
      </c>
      <c r="T1517" s="253">
        <v>0</v>
      </c>
      <c r="U1517" s="253">
        <v>0</v>
      </c>
      <c r="V1517" s="253">
        <v>0</v>
      </c>
      <c r="W1517" s="253">
        <v>0</v>
      </c>
      <c r="X1517" s="253">
        <v>0</v>
      </c>
      <c r="Y1517" s="253">
        <v>0</v>
      </c>
    </row>
    <row r="1518" spans="1:25" hidden="1" outlineLevel="1">
      <c r="D1518" s="246" t="s">
        <v>1876</v>
      </c>
      <c r="E1518" s="246" t="s">
        <v>48</v>
      </c>
      <c r="F1518" s="246" t="s">
        <v>465</v>
      </c>
      <c r="H1518" s="246" t="s">
        <v>466</v>
      </c>
      <c r="I1518" s="246" t="s">
        <v>1877</v>
      </c>
      <c r="L1518" s="258">
        <v>0</v>
      </c>
      <c r="M1518" s="253"/>
      <c r="N1518" s="253">
        <v>0</v>
      </c>
      <c r="O1518" s="253">
        <v>0</v>
      </c>
      <c r="P1518" s="253">
        <v>0</v>
      </c>
      <c r="Q1518" s="253">
        <v>0</v>
      </c>
      <c r="R1518" s="253">
        <v>0</v>
      </c>
      <c r="S1518" s="253">
        <v>0</v>
      </c>
      <c r="T1518" s="253">
        <v>0</v>
      </c>
      <c r="U1518" s="253">
        <v>0</v>
      </c>
      <c r="V1518" s="253">
        <v>0</v>
      </c>
      <c r="W1518" s="253">
        <v>0</v>
      </c>
      <c r="X1518" s="253">
        <v>0</v>
      </c>
      <c r="Y1518" s="253">
        <v>0</v>
      </c>
    </row>
    <row r="1519" spans="1:25" hidden="1" outlineLevel="1">
      <c r="D1519" s="246" t="s">
        <v>1328</v>
      </c>
      <c r="E1519" s="246" t="s">
        <v>48</v>
      </c>
      <c r="F1519" s="246" t="s">
        <v>465</v>
      </c>
      <c r="H1519" s="246" t="s">
        <v>466</v>
      </c>
      <c r="I1519" s="246" t="s">
        <v>219</v>
      </c>
      <c r="L1519" s="258">
        <v>577929.86899999995</v>
      </c>
      <c r="M1519" s="253"/>
      <c r="N1519" s="253">
        <v>17007.095000000001</v>
      </c>
      <c r="O1519" s="253">
        <v>10081.385</v>
      </c>
      <c r="P1519" s="253">
        <v>142148.88699999999</v>
      </c>
      <c r="Q1519" s="253">
        <v>49385.614999999998</v>
      </c>
      <c r="R1519" s="253">
        <v>19699.73</v>
      </c>
      <c r="S1519" s="253">
        <v>89318.337499999994</v>
      </c>
      <c r="T1519" s="253">
        <v>14741.495000000001</v>
      </c>
      <c r="U1519" s="253">
        <v>11618.15</v>
      </c>
      <c r="V1519" s="253">
        <v>102252.342</v>
      </c>
      <c r="W1519" s="253">
        <v>26826.044999999998</v>
      </c>
      <c r="X1519" s="253">
        <v>22510.665000000001</v>
      </c>
      <c r="Y1519" s="253">
        <v>72340.122499999998</v>
      </c>
    </row>
    <row r="1520" spans="1:25" hidden="1" outlineLevel="1">
      <c r="D1520" s="246" t="s">
        <v>1329</v>
      </c>
      <c r="E1520" s="246" t="s">
        <v>48</v>
      </c>
      <c r="F1520" s="246" t="s">
        <v>465</v>
      </c>
      <c r="H1520" s="246" t="s">
        <v>466</v>
      </c>
      <c r="I1520" s="246" t="s">
        <v>218</v>
      </c>
      <c r="L1520" s="258">
        <v>0</v>
      </c>
      <c r="M1520" s="253"/>
      <c r="N1520" s="253">
        <v>0</v>
      </c>
      <c r="O1520" s="253">
        <v>0</v>
      </c>
      <c r="P1520" s="253">
        <v>0</v>
      </c>
      <c r="Q1520" s="253">
        <v>0</v>
      </c>
      <c r="R1520" s="253">
        <v>0</v>
      </c>
      <c r="S1520" s="253">
        <v>0</v>
      </c>
      <c r="T1520" s="253">
        <v>0</v>
      </c>
      <c r="U1520" s="253">
        <v>0</v>
      </c>
      <c r="V1520" s="253">
        <v>0</v>
      </c>
      <c r="W1520" s="253">
        <v>0</v>
      </c>
      <c r="X1520" s="253">
        <v>0</v>
      </c>
      <c r="Y1520" s="253">
        <v>0</v>
      </c>
    </row>
    <row r="1521" spans="1:25" hidden="1" outlineLevel="1">
      <c r="D1521" s="246" t="s">
        <v>3050</v>
      </c>
      <c r="E1521" s="246" t="s">
        <v>2574</v>
      </c>
      <c r="F1521" s="246" t="s">
        <v>465</v>
      </c>
      <c r="H1521" s="246" t="s">
        <v>466</v>
      </c>
      <c r="I1521" s="246" t="s">
        <v>3051</v>
      </c>
      <c r="L1521" s="258">
        <v>181315.01700000002</v>
      </c>
      <c r="M1521" s="253"/>
      <c r="N1521" s="253">
        <v>0</v>
      </c>
      <c r="O1521" s="253">
        <v>0</v>
      </c>
      <c r="P1521" s="253">
        <v>48368.71</v>
      </c>
      <c r="Q1521" s="253">
        <v>0</v>
      </c>
      <c r="R1521" s="253">
        <v>0</v>
      </c>
      <c r="S1521" s="253">
        <v>51110.33</v>
      </c>
      <c r="T1521" s="253">
        <v>0</v>
      </c>
      <c r="U1521" s="253">
        <v>0</v>
      </c>
      <c r="V1521" s="253">
        <v>45193.377</v>
      </c>
      <c r="W1521" s="253">
        <v>0</v>
      </c>
      <c r="X1521" s="253">
        <v>0</v>
      </c>
      <c r="Y1521" s="253">
        <v>36642.6</v>
      </c>
    </row>
    <row r="1522" spans="1:25" hidden="1" outlineLevel="1">
      <c r="D1522" s="246" t="s">
        <v>3052</v>
      </c>
      <c r="E1522" s="246" t="s">
        <v>2574</v>
      </c>
      <c r="F1522" s="246" t="s">
        <v>465</v>
      </c>
      <c r="H1522" s="246" t="s">
        <v>466</v>
      </c>
      <c r="I1522" s="246" t="s">
        <v>3053</v>
      </c>
      <c r="L1522" s="258">
        <v>812070054.64249992</v>
      </c>
      <c r="M1522" s="253"/>
      <c r="N1522" s="253">
        <v>50308380.664999999</v>
      </c>
      <c r="O1522" s="253">
        <v>48459273.384999998</v>
      </c>
      <c r="P1522" s="253">
        <v>113032435.3425</v>
      </c>
      <c r="Q1522" s="253">
        <v>74401382.219999999</v>
      </c>
      <c r="R1522" s="253">
        <v>55428957.039999999</v>
      </c>
      <c r="S1522" s="253">
        <v>87400883.435000002</v>
      </c>
      <c r="T1522" s="253">
        <v>52987728.024999999</v>
      </c>
      <c r="U1522" s="253">
        <v>43090368.825000003</v>
      </c>
      <c r="V1522" s="253">
        <v>85255360.064999998</v>
      </c>
      <c r="W1522" s="253">
        <v>58758789.979999997</v>
      </c>
      <c r="X1522" s="253">
        <v>61718974.844999999</v>
      </c>
      <c r="Y1522" s="253">
        <v>81227520.814999998</v>
      </c>
    </row>
    <row r="1523" spans="1:25" hidden="1" outlineLevel="1">
      <c r="D1523" s="246" t="s">
        <v>3054</v>
      </c>
      <c r="E1523" s="246" t="s">
        <v>2574</v>
      </c>
      <c r="F1523" s="246" t="s">
        <v>465</v>
      </c>
      <c r="H1523" s="246" t="s">
        <v>466</v>
      </c>
      <c r="I1523" s="246" t="s">
        <v>3055</v>
      </c>
      <c r="L1523" s="258">
        <v>3530171.3329999996</v>
      </c>
      <c r="M1523" s="253"/>
      <c r="N1523" s="253">
        <v>199540.56400000001</v>
      </c>
      <c r="O1523" s="253">
        <v>202844.481</v>
      </c>
      <c r="P1523" s="253">
        <v>333368.592</v>
      </c>
      <c r="Q1523" s="253">
        <v>523421.59700000001</v>
      </c>
      <c r="R1523" s="253">
        <v>314777.59779999999</v>
      </c>
      <c r="S1523" s="253">
        <v>259807.46799999999</v>
      </c>
      <c r="T1523" s="253">
        <v>309481.87400000001</v>
      </c>
      <c r="U1523" s="253">
        <v>240389.63500000001</v>
      </c>
      <c r="V1523" s="253">
        <v>261175.77219999998</v>
      </c>
      <c r="W1523" s="253">
        <v>338480.42</v>
      </c>
      <c r="X1523" s="253">
        <v>329209.75099999999</v>
      </c>
      <c r="Y1523" s="253">
        <v>217673.58100000001</v>
      </c>
    </row>
    <row r="1524" spans="1:25" hidden="1" outlineLevel="1">
      <c r="D1524" s="246" t="s">
        <v>3056</v>
      </c>
      <c r="E1524" s="246" t="s">
        <v>2574</v>
      </c>
      <c r="F1524" s="246" t="s">
        <v>465</v>
      </c>
      <c r="H1524" s="246" t="s">
        <v>466</v>
      </c>
      <c r="I1524" s="246" t="s">
        <v>3057</v>
      </c>
      <c r="L1524" s="258">
        <v>68451726.952000007</v>
      </c>
      <c r="M1524" s="253"/>
      <c r="N1524" s="253">
        <v>4715294.585</v>
      </c>
      <c r="O1524" s="253">
        <v>5137371.9550000001</v>
      </c>
      <c r="P1524" s="253">
        <v>7613782.6749999998</v>
      </c>
      <c r="Q1524" s="253">
        <v>8134616.5539999995</v>
      </c>
      <c r="R1524" s="253">
        <v>6436901.9460000005</v>
      </c>
      <c r="S1524" s="253">
        <v>5979597.7659999998</v>
      </c>
      <c r="T1524" s="253">
        <v>5154667.8099999996</v>
      </c>
      <c r="U1524" s="253">
        <v>4343095.0350000001</v>
      </c>
      <c r="V1524" s="253">
        <v>5271283.267</v>
      </c>
      <c r="W1524" s="253">
        <v>6209663.5300000003</v>
      </c>
      <c r="X1524" s="253">
        <v>5204638.5</v>
      </c>
      <c r="Y1524" s="253">
        <v>4250813.3289999999</v>
      </c>
    </row>
    <row r="1525" spans="1:25" hidden="1" outlineLevel="1">
      <c r="D1525" s="246" t="s">
        <v>223</v>
      </c>
      <c r="E1525" s="246" t="s">
        <v>48</v>
      </c>
      <c r="F1525" s="246" t="s">
        <v>465</v>
      </c>
      <c r="H1525" s="246" t="s">
        <v>466</v>
      </c>
      <c r="I1525" s="246" t="s">
        <v>224</v>
      </c>
      <c r="L1525" s="258">
        <v>0</v>
      </c>
      <c r="M1525" s="253"/>
      <c r="N1525" s="253">
        <v>0</v>
      </c>
      <c r="O1525" s="253">
        <v>0</v>
      </c>
      <c r="P1525" s="253">
        <v>0</v>
      </c>
      <c r="Q1525" s="253">
        <v>0</v>
      </c>
      <c r="R1525" s="253">
        <v>0</v>
      </c>
      <c r="S1525" s="253">
        <v>0</v>
      </c>
      <c r="T1525" s="253">
        <v>0</v>
      </c>
      <c r="U1525" s="253">
        <v>0</v>
      </c>
      <c r="V1525" s="253">
        <v>0</v>
      </c>
      <c r="W1525" s="253">
        <v>0</v>
      </c>
      <c r="X1525" s="253">
        <v>0</v>
      </c>
      <c r="Y1525" s="253">
        <v>0</v>
      </c>
    </row>
    <row r="1526" spans="1:25" hidden="1" outlineLevel="1">
      <c r="D1526" s="246" t="s">
        <v>221</v>
      </c>
      <c r="E1526" s="246" t="s">
        <v>48</v>
      </c>
      <c r="F1526" s="246" t="s">
        <v>465</v>
      </c>
      <c r="H1526" s="246" t="s">
        <v>466</v>
      </c>
      <c r="I1526" s="246" t="s">
        <v>222</v>
      </c>
      <c r="L1526" s="258">
        <v>0</v>
      </c>
      <c r="M1526" s="253"/>
      <c r="N1526" s="253">
        <v>0</v>
      </c>
      <c r="O1526" s="253">
        <v>0</v>
      </c>
      <c r="P1526" s="253">
        <v>0</v>
      </c>
      <c r="Q1526" s="253">
        <v>0</v>
      </c>
      <c r="R1526" s="253">
        <v>0</v>
      </c>
      <c r="S1526" s="253">
        <v>0</v>
      </c>
      <c r="T1526" s="253">
        <v>0</v>
      </c>
      <c r="U1526" s="253">
        <v>0</v>
      </c>
      <c r="V1526" s="253">
        <v>0</v>
      </c>
      <c r="W1526" s="253">
        <v>0</v>
      </c>
      <c r="X1526" s="253">
        <v>0</v>
      </c>
      <c r="Y1526" s="253">
        <v>0</v>
      </c>
    </row>
    <row r="1527" spans="1:25" hidden="1" outlineLevel="1">
      <c r="D1527" s="246" t="s">
        <v>1878</v>
      </c>
      <c r="E1527" s="246" t="s">
        <v>48</v>
      </c>
      <c r="F1527" s="246" t="s">
        <v>465</v>
      </c>
      <c r="H1527" s="246" t="s">
        <v>466</v>
      </c>
      <c r="I1527" s="246" t="s">
        <v>1879</v>
      </c>
      <c r="L1527" s="258">
        <v>0</v>
      </c>
      <c r="M1527" s="253"/>
      <c r="N1527" s="253">
        <v>0</v>
      </c>
      <c r="O1527" s="253">
        <v>0</v>
      </c>
      <c r="P1527" s="253">
        <v>0</v>
      </c>
      <c r="Q1527" s="253">
        <v>0</v>
      </c>
      <c r="R1527" s="253">
        <v>0</v>
      </c>
      <c r="S1527" s="253">
        <v>0</v>
      </c>
      <c r="T1527" s="253">
        <v>0</v>
      </c>
      <c r="U1527" s="253">
        <v>0</v>
      </c>
      <c r="V1527" s="253">
        <v>0</v>
      </c>
      <c r="W1527" s="253">
        <v>0</v>
      </c>
      <c r="X1527" s="253">
        <v>0</v>
      </c>
      <c r="Y1527" s="253">
        <v>0</v>
      </c>
    </row>
    <row r="1528" spans="1:25" hidden="1" outlineLevel="1">
      <c r="D1528" s="246" t="s">
        <v>1880</v>
      </c>
      <c r="E1528" s="246" t="s">
        <v>1759</v>
      </c>
      <c r="F1528" s="246" t="s">
        <v>465</v>
      </c>
      <c r="H1528" s="246" t="s">
        <v>466</v>
      </c>
      <c r="I1528" s="246" t="s">
        <v>1881</v>
      </c>
      <c r="L1528" s="258">
        <v>4666973.6299319854</v>
      </c>
      <c r="M1528" s="253"/>
      <c r="N1528" s="253">
        <v>225787.14534918498</v>
      </c>
      <c r="O1528" s="253">
        <v>379087.79000876099</v>
      </c>
      <c r="P1528" s="253">
        <v>440175.49802835705</v>
      </c>
      <c r="Q1528" s="253">
        <v>429365.46225125197</v>
      </c>
      <c r="R1528" s="253">
        <v>385767.71289086598</v>
      </c>
      <c r="S1528" s="253">
        <v>417883.37638952397</v>
      </c>
      <c r="T1528" s="253">
        <v>341155.76285043196</v>
      </c>
      <c r="U1528" s="253">
        <v>363629.12274625304</v>
      </c>
      <c r="V1528" s="253">
        <v>437824.47160308802</v>
      </c>
      <c r="W1528" s="253">
        <v>454988.39165878895</v>
      </c>
      <c r="X1528" s="253">
        <v>440669.033513929</v>
      </c>
      <c r="Y1528" s="253">
        <v>350639.86264155002</v>
      </c>
    </row>
    <row r="1529" spans="1:25" hidden="1" outlineLevel="1">
      <c r="D1529" s="246" t="s">
        <v>217</v>
      </c>
      <c r="E1529" s="246" t="s">
        <v>61</v>
      </c>
      <c r="F1529" s="246" t="s">
        <v>465</v>
      </c>
      <c r="H1529" s="246" t="s">
        <v>466</v>
      </c>
      <c r="I1529" s="246" t="s">
        <v>217</v>
      </c>
      <c r="L1529" s="258">
        <v>947834.63800000004</v>
      </c>
      <c r="M1529" s="253"/>
      <c r="N1529" s="253">
        <v>2034.4739999999999</v>
      </c>
      <c r="O1529" s="253">
        <v>890.77700000000004</v>
      </c>
      <c r="P1529" s="253">
        <v>185222.505</v>
      </c>
      <c r="Q1529" s="253">
        <v>0</v>
      </c>
      <c r="R1529" s="253">
        <v>1416.4590000000001</v>
      </c>
      <c r="S1529" s="253">
        <v>213505.28099999999</v>
      </c>
      <c r="T1529" s="253">
        <v>529.71600000000001</v>
      </c>
      <c r="U1529" s="253">
        <v>3367.076</v>
      </c>
      <c r="V1529" s="253">
        <v>247988.26500000001</v>
      </c>
      <c r="W1529" s="253">
        <v>6049.6660000000002</v>
      </c>
      <c r="X1529" s="253">
        <v>6612.0339999999997</v>
      </c>
      <c r="Y1529" s="253">
        <v>280218.38500000001</v>
      </c>
    </row>
    <row r="1530" spans="1:25" hidden="1" outlineLevel="1">
      <c r="D1530" s="246" t="s">
        <v>1719</v>
      </c>
      <c r="E1530" s="246" t="s">
        <v>48</v>
      </c>
      <c r="F1530" s="246" t="s">
        <v>465</v>
      </c>
      <c r="H1530" s="246" t="s">
        <v>466</v>
      </c>
      <c r="I1530" s="246" t="s">
        <v>2240</v>
      </c>
      <c r="L1530" s="258">
        <v>4248595.9569999995</v>
      </c>
      <c r="M1530" s="253"/>
      <c r="N1530" s="253">
        <v>1875297.247</v>
      </c>
      <c r="O1530" s="253">
        <v>1948369.62</v>
      </c>
      <c r="P1530" s="253">
        <v>274791.92200000002</v>
      </c>
      <c r="Q1530" s="253">
        <v>0</v>
      </c>
      <c r="R1530" s="253">
        <v>0</v>
      </c>
      <c r="S1530" s="253">
        <v>0</v>
      </c>
      <c r="T1530" s="253">
        <v>0</v>
      </c>
      <c r="U1530" s="253">
        <v>0</v>
      </c>
      <c r="V1530" s="253">
        <v>0</v>
      </c>
      <c r="W1530" s="253">
        <v>0</v>
      </c>
      <c r="X1530" s="253">
        <v>0</v>
      </c>
      <c r="Y1530" s="253">
        <v>150137.16800000001</v>
      </c>
    </row>
    <row r="1531" spans="1:25" hidden="1" outlineLevel="1">
      <c r="D1531" s="246" t="s">
        <v>3058</v>
      </c>
      <c r="E1531" s="246" t="s">
        <v>48</v>
      </c>
      <c r="F1531" s="246" t="s">
        <v>465</v>
      </c>
      <c r="H1531" s="246" t="s">
        <v>466</v>
      </c>
      <c r="I1531" s="246" t="s">
        <v>3059</v>
      </c>
      <c r="L1531" s="258">
        <v>426989.01724999998</v>
      </c>
      <c r="M1531" s="253"/>
      <c r="N1531" s="253">
        <v>36449.35</v>
      </c>
      <c r="O1531" s="253">
        <v>0</v>
      </c>
      <c r="P1531" s="253">
        <v>0</v>
      </c>
      <c r="Q1531" s="253">
        <v>253071.20699999999</v>
      </c>
      <c r="R1531" s="253">
        <v>134667.07274999999</v>
      </c>
      <c r="S1531" s="253">
        <v>0</v>
      </c>
      <c r="T1531" s="253">
        <v>0</v>
      </c>
      <c r="U1531" s="253">
        <v>0</v>
      </c>
      <c r="V1531" s="253">
        <v>2801.3874999999998</v>
      </c>
      <c r="W1531" s="253">
        <v>0</v>
      </c>
      <c r="X1531" s="253">
        <v>0</v>
      </c>
      <c r="Y1531" s="253">
        <v>0</v>
      </c>
    </row>
    <row r="1532" spans="1:25" collapsed="1">
      <c r="L1532" s="258"/>
      <c r="M1532" s="253"/>
      <c r="N1532" s="253"/>
      <c r="O1532" s="253"/>
      <c r="P1532" s="253"/>
      <c r="Q1532" s="253"/>
      <c r="R1532" s="253"/>
      <c r="S1532" s="253"/>
      <c r="T1532" s="253"/>
      <c r="U1532" s="253"/>
      <c r="V1532" s="253"/>
      <c r="W1532" s="253"/>
      <c r="X1532" s="253"/>
      <c r="Y1532" s="253"/>
    </row>
    <row r="1533" spans="1:25">
      <c r="A1533" s="254"/>
      <c r="B1533" s="254"/>
      <c r="C1533" s="254" t="s">
        <v>1330</v>
      </c>
      <c r="D1533" s="254"/>
      <c r="E1533" s="254"/>
      <c r="F1533" s="254"/>
      <c r="G1533" s="254"/>
      <c r="H1533" s="254"/>
      <c r="I1533" s="254"/>
      <c r="J1533" s="254"/>
      <c r="K1533" s="254"/>
      <c r="L1533" s="255">
        <v>1592679259.5394111</v>
      </c>
      <c r="M1533" s="255"/>
      <c r="N1533" s="255">
        <v>145590190.00628</v>
      </c>
      <c r="O1533" s="255">
        <v>132164795.08076499</v>
      </c>
      <c r="P1533" s="255">
        <v>163627157.90990999</v>
      </c>
      <c r="Q1533" s="255">
        <v>126117989.40752001</v>
      </c>
      <c r="R1533" s="255">
        <v>120833739.69845799</v>
      </c>
      <c r="S1533" s="255">
        <v>122675238.54560499</v>
      </c>
      <c r="T1533" s="255">
        <v>123954616.91314501</v>
      </c>
      <c r="U1533" s="255">
        <v>116729723.418468</v>
      </c>
      <c r="V1533" s="255">
        <v>134595727.66356</v>
      </c>
      <c r="W1533" s="255">
        <v>158966329.082555</v>
      </c>
      <c r="X1533" s="255">
        <v>136705289.81713501</v>
      </c>
      <c r="Y1533" s="255">
        <v>110718461.99600999</v>
      </c>
    </row>
    <row r="1534" spans="1:25" hidden="1" outlineLevel="1">
      <c r="D1534" s="246" t="s">
        <v>230</v>
      </c>
      <c r="E1534" s="246" t="s">
        <v>49</v>
      </c>
      <c r="F1534" s="246" t="s">
        <v>465</v>
      </c>
      <c r="G1534" s="246" t="s">
        <v>470</v>
      </c>
      <c r="H1534" s="246" t="s">
        <v>469</v>
      </c>
      <c r="I1534" s="246" t="s">
        <v>226</v>
      </c>
      <c r="L1534" s="258">
        <v>637169192.80000007</v>
      </c>
      <c r="M1534" s="253"/>
      <c r="N1534" s="253">
        <v>58278708.899999999</v>
      </c>
      <c r="O1534" s="253">
        <v>57538903.799999997</v>
      </c>
      <c r="P1534" s="253">
        <v>64854966.100000001</v>
      </c>
      <c r="Q1534" s="253">
        <v>57871142.200000003</v>
      </c>
      <c r="R1534" s="253">
        <v>50811342.5</v>
      </c>
      <c r="S1534" s="253">
        <v>49852585.299999997</v>
      </c>
      <c r="T1534" s="253">
        <v>48457024.799999997</v>
      </c>
      <c r="U1534" s="253">
        <v>42002871.100000001</v>
      </c>
      <c r="V1534" s="253">
        <v>52124102.799999997</v>
      </c>
      <c r="W1534" s="253">
        <v>63103203.399999999</v>
      </c>
      <c r="X1534" s="253">
        <v>55741673.399999999</v>
      </c>
      <c r="Y1534" s="253">
        <v>36532668.5</v>
      </c>
    </row>
    <row r="1535" spans="1:25" hidden="1" outlineLevel="1">
      <c r="D1535" s="246" t="s">
        <v>559</v>
      </c>
      <c r="E1535" s="246" t="s">
        <v>49</v>
      </c>
      <c r="F1535" s="246" t="s">
        <v>465</v>
      </c>
      <c r="G1535" s="246" t="s">
        <v>470</v>
      </c>
      <c r="H1535" s="246" t="s">
        <v>469</v>
      </c>
      <c r="I1535" s="246" t="s">
        <v>229</v>
      </c>
      <c r="L1535" s="258">
        <v>459320636.99999994</v>
      </c>
      <c r="M1535" s="253"/>
      <c r="N1535" s="253">
        <v>36751855.100000001</v>
      </c>
      <c r="O1535" s="253">
        <v>34988965.5</v>
      </c>
      <c r="P1535" s="253">
        <v>48186828.299999997</v>
      </c>
      <c r="Q1535" s="253">
        <v>28536862.100000001</v>
      </c>
      <c r="R1535" s="253">
        <v>36030871.399999999</v>
      </c>
      <c r="S1535" s="253">
        <v>35582934.899999999</v>
      </c>
      <c r="T1535" s="253">
        <v>40896820.200000003</v>
      </c>
      <c r="U1535" s="253">
        <v>33919453.399999999</v>
      </c>
      <c r="V1535" s="253">
        <v>42302322.200000003</v>
      </c>
      <c r="W1535" s="253">
        <v>45672583.700000003</v>
      </c>
      <c r="X1535" s="253">
        <v>39760488.799999997</v>
      </c>
      <c r="Y1535" s="253">
        <v>36690651.399999999</v>
      </c>
    </row>
    <row r="1536" spans="1:25" hidden="1" outlineLevel="1">
      <c r="D1536" s="246" t="s">
        <v>3260</v>
      </c>
      <c r="E1536" s="246" t="s">
        <v>49</v>
      </c>
      <c r="F1536" s="246" t="s">
        <v>465</v>
      </c>
      <c r="G1536" s="246" t="s">
        <v>470</v>
      </c>
      <c r="H1536" s="246" t="s">
        <v>469</v>
      </c>
      <c r="I1536" s="246" t="s">
        <v>3261</v>
      </c>
      <c r="L1536" s="258">
        <v>625789.6</v>
      </c>
      <c r="M1536" s="253"/>
      <c r="N1536" s="253"/>
      <c r="O1536" s="253"/>
      <c r="P1536" s="253"/>
      <c r="Q1536" s="253"/>
      <c r="R1536" s="253"/>
      <c r="S1536" s="253"/>
      <c r="T1536" s="253"/>
      <c r="U1536" s="253"/>
      <c r="V1536" s="253"/>
      <c r="W1536" s="253"/>
      <c r="X1536" s="253"/>
      <c r="Y1536" s="253">
        <v>625789.6</v>
      </c>
    </row>
    <row r="1537" spans="1:25" hidden="1" outlineLevel="1">
      <c r="D1537" s="246" t="s">
        <v>3258</v>
      </c>
      <c r="E1537" s="246" t="s">
        <v>49</v>
      </c>
      <c r="F1537" s="246" t="s">
        <v>465</v>
      </c>
      <c r="G1537" s="246" t="s">
        <v>470</v>
      </c>
      <c r="H1537" s="246" t="s">
        <v>469</v>
      </c>
      <c r="I1537" s="246" t="s">
        <v>558</v>
      </c>
      <c r="L1537" s="258">
        <v>321614.09000000008</v>
      </c>
      <c r="M1537" s="253"/>
      <c r="N1537" s="253">
        <v>14478.59</v>
      </c>
      <c r="O1537" s="253">
        <v>29462.21</v>
      </c>
      <c r="P1537" s="253">
        <v>26145.21</v>
      </c>
      <c r="Q1537" s="253">
        <v>25105.19</v>
      </c>
      <c r="R1537" s="253">
        <v>23810.57</v>
      </c>
      <c r="S1537" s="253">
        <v>27096.29</v>
      </c>
      <c r="T1537" s="253">
        <v>18765.759999999998</v>
      </c>
      <c r="U1537" s="253">
        <v>28449.94</v>
      </c>
      <c r="V1537" s="253">
        <v>22319.81</v>
      </c>
      <c r="W1537" s="253">
        <v>48142.8</v>
      </c>
      <c r="X1537" s="253">
        <v>34628.47</v>
      </c>
      <c r="Y1537" s="253">
        <v>23209.25</v>
      </c>
    </row>
    <row r="1538" spans="1:25" hidden="1" outlineLevel="1">
      <c r="D1538" s="246" t="s">
        <v>560</v>
      </c>
      <c r="E1538" s="246" t="s">
        <v>49</v>
      </c>
      <c r="F1538" s="246" t="s">
        <v>465</v>
      </c>
      <c r="G1538" s="246" t="s">
        <v>470</v>
      </c>
      <c r="H1538" s="246" t="s">
        <v>469</v>
      </c>
      <c r="I1538" s="246" t="s">
        <v>231</v>
      </c>
      <c r="L1538" s="258">
        <v>299607597.79999995</v>
      </c>
      <c r="M1538" s="253"/>
      <c r="N1538" s="253">
        <v>29458017.300000001</v>
      </c>
      <c r="O1538" s="253">
        <v>23216702.199999999</v>
      </c>
      <c r="P1538" s="253">
        <v>27156241</v>
      </c>
      <c r="Q1538" s="253">
        <v>21741415.5</v>
      </c>
      <c r="R1538" s="253">
        <v>23148396.100000001</v>
      </c>
      <c r="S1538" s="253">
        <v>19420720.800000001</v>
      </c>
      <c r="T1538" s="253">
        <v>23841472.600000001</v>
      </c>
      <c r="U1538" s="253">
        <v>27926448.199999999</v>
      </c>
      <c r="V1538" s="253">
        <v>24044343.300000001</v>
      </c>
      <c r="W1538" s="253">
        <v>32308711.699999999</v>
      </c>
      <c r="X1538" s="253">
        <v>25878339.399999999</v>
      </c>
      <c r="Y1538" s="253">
        <v>21466789.699999999</v>
      </c>
    </row>
    <row r="1539" spans="1:25" hidden="1" outlineLevel="1">
      <c r="D1539" s="246" t="s">
        <v>555</v>
      </c>
      <c r="E1539" s="246" t="s">
        <v>50</v>
      </c>
      <c r="F1539" s="246" t="s">
        <v>465</v>
      </c>
      <c r="G1539" s="246" t="s">
        <v>470</v>
      </c>
      <c r="H1539" s="246" t="s">
        <v>469</v>
      </c>
      <c r="I1539" s="246" t="s">
        <v>108</v>
      </c>
      <c r="L1539" s="258">
        <v>0</v>
      </c>
      <c r="M1539" s="253"/>
      <c r="N1539" s="253">
        <v>0</v>
      </c>
      <c r="O1539" s="253">
        <v>0</v>
      </c>
      <c r="P1539" s="253">
        <v>0</v>
      </c>
      <c r="Q1539" s="253">
        <v>0</v>
      </c>
      <c r="R1539" s="253">
        <v>0</v>
      </c>
      <c r="S1539" s="253">
        <v>0</v>
      </c>
      <c r="T1539" s="253">
        <v>0</v>
      </c>
      <c r="U1539" s="253">
        <v>0</v>
      </c>
      <c r="V1539" s="253">
        <v>0</v>
      </c>
      <c r="W1539" s="253">
        <v>0</v>
      </c>
      <c r="X1539" s="253">
        <v>0</v>
      </c>
      <c r="Y1539" s="253">
        <v>0</v>
      </c>
    </row>
    <row r="1540" spans="1:25" hidden="1" outlineLevel="1">
      <c r="D1540" s="246" t="s">
        <v>227</v>
      </c>
      <c r="E1540" s="246" t="s">
        <v>48</v>
      </c>
      <c r="F1540" s="246" t="s">
        <v>465</v>
      </c>
      <c r="G1540" s="246" t="s">
        <v>470</v>
      </c>
      <c r="H1540" s="246" t="s">
        <v>469</v>
      </c>
      <c r="I1540" s="246" t="s">
        <v>232</v>
      </c>
      <c r="L1540" s="258">
        <v>92862630.5</v>
      </c>
      <c r="M1540" s="253"/>
      <c r="N1540" s="253">
        <v>11990251.75</v>
      </c>
      <c r="O1540" s="253">
        <v>6638579.5</v>
      </c>
      <c r="P1540" s="253">
        <v>11823137.5</v>
      </c>
      <c r="Q1540" s="253">
        <v>8002025.75</v>
      </c>
      <c r="R1540" s="253">
        <v>3134911.25</v>
      </c>
      <c r="S1540" s="253">
        <v>3894347.25</v>
      </c>
      <c r="T1540" s="253">
        <v>4396253.25</v>
      </c>
      <c r="U1540" s="253">
        <v>8666535.75</v>
      </c>
      <c r="V1540" s="253">
        <v>10542678.25</v>
      </c>
      <c r="W1540" s="253">
        <v>8917213.5</v>
      </c>
      <c r="X1540" s="253">
        <v>5458376.25</v>
      </c>
      <c r="Y1540" s="253">
        <v>9398320.5</v>
      </c>
    </row>
    <row r="1541" spans="1:25" hidden="1" outlineLevel="1">
      <c r="D1541" s="246" t="s">
        <v>3060</v>
      </c>
      <c r="E1541" s="246" t="s">
        <v>48</v>
      </c>
      <c r="F1541" s="246" t="s">
        <v>465</v>
      </c>
      <c r="G1541" s="246" t="s">
        <v>470</v>
      </c>
      <c r="H1541" s="246" t="s">
        <v>469</v>
      </c>
      <c r="I1541" s="246" t="s">
        <v>3061</v>
      </c>
      <c r="L1541" s="258">
        <v>263865.25</v>
      </c>
      <c r="M1541" s="253"/>
      <c r="N1541" s="253">
        <v>45204</v>
      </c>
      <c r="O1541" s="253">
        <v>51271</v>
      </c>
      <c r="P1541" s="253">
        <v>26612</v>
      </c>
      <c r="Q1541" s="253">
        <v>3199</v>
      </c>
      <c r="R1541" s="253">
        <v>36003.5</v>
      </c>
      <c r="S1541" s="253">
        <v>42568.25</v>
      </c>
      <c r="T1541" s="253">
        <v>14027.25</v>
      </c>
      <c r="U1541" s="253">
        <v>1332</v>
      </c>
      <c r="V1541" s="253">
        <v>14937.75</v>
      </c>
      <c r="W1541" s="253">
        <v>20470.25</v>
      </c>
      <c r="X1541" s="253">
        <v>2271</v>
      </c>
      <c r="Y1541" s="253">
        <v>5969.25</v>
      </c>
    </row>
    <row r="1542" spans="1:25" hidden="1" outlineLevel="1">
      <c r="D1542" s="246" t="s">
        <v>3262</v>
      </c>
      <c r="E1542" s="246" t="s">
        <v>48</v>
      </c>
      <c r="F1542" s="246" t="s">
        <v>465</v>
      </c>
      <c r="G1542" s="246" t="s">
        <v>470</v>
      </c>
      <c r="H1542" s="246" t="s">
        <v>469</v>
      </c>
      <c r="I1542" s="246" t="s">
        <v>3263</v>
      </c>
      <c r="L1542" s="258">
        <v>5268</v>
      </c>
      <c r="M1542" s="253"/>
      <c r="N1542" s="253"/>
      <c r="O1542" s="253"/>
      <c r="P1542" s="253"/>
      <c r="Q1542" s="253"/>
      <c r="R1542" s="253"/>
      <c r="S1542" s="253"/>
      <c r="T1542" s="253"/>
      <c r="U1542" s="253"/>
      <c r="V1542" s="253"/>
      <c r="W1542" s="253"/>
      <c r="X1542" s="253"/>
      <c r="Y1542" s="253">
        <v>5268</v>
      </c>
    </row>
    <row r="1543" spans="1:25" hidden="1" outlineLevel="1">
      <c r="D1543" s="246" t="s">
        <v>769</v>
      </c>
      <c r="E1543" s="246" t="s">
        <v>48</v>
      </c>
      <c r="F1543" s="246" t="s">
        <v>465</v>
      </c>
      <c r="G1543" s="246" t="s">
        <v>470</v>
      </c>
      <c r="H1543" s="246" t="s">
        <v>469</v>
      </c>
      <c r="I1543" s="246" t="s">
        <v>1440</v>
      </c>
      <c r="L1543" s="258">
        <v>2272828.5</v>
      </c>
      <c r="M1543" s="253"/>
      <c r="N1543" s="253">
        <v>230027.75</v>
      </c>
      <c r="O1543" s="253">
        <v>111203.75</v>
      </c>
      <c r="P1543" s="253">
        <v>96913.5</v>
      </c>
      <c r="Q1543" s="253">
        <v>89584.75</v>
      </c>
      <c r="R1543" s="253">
        <v>36168</v>
      </c>
      <c r="S1543" s="253">
        <v>1068838.25</v>
      </c>
      <c r="T1543" s="253">
        <v>14272</v>
      </c>
      <c r="U1543" s="253">
        <v>196801.5</v>
      </c>
      <c r="V1543" s="253">
        <v>69838.25</v>
      </c>
      <c r="W1543" s="253">
        <v>263101</v>
      </c>
      <c r="X1543" s="253">
        <v>26458.25</v>
      </c>
      <c r="Y1543" s="253">
        <v>69621.5</v>
      </c>
    </row>
    <row r="1544" spans="1:25" hidden="1" outlineLevel="1">
      <c r="D1544" s="246" t="s">
        <v>2238</v>
      </c>
      <c r="E1544" s="246" t="s">
        <v>48</v>
      </c>
      <c r="F1544" s="246" t="s">
        <v>465</v>
      </c>
      <c r="G1544" s="246" t="s">
        <v>470</v>
      </c>
      <c r="H1544" s="246" t="s">
        <v>469</v>
      </c>
      <c r="I1544" s="246" t="s">
        <v>2241</v>
      </c>
      <c r="L1544" s="258">
        <v>0</v>
      </c>
      <c r="M1544" s="253"/>
      <c r="N1544" s="253">
        <v>0</v>
      </c>
      <c r="O1544" s="253">
        <v>0</v>
      </c>
      <c r="P1544" s="253">
        <v>0</v>
      </c>
      <c r="Q1544" s="253">
        <v>0</v>
      </c>
      <c r="R1544" s="253">
        <v>0</v>
      </c>
      <c r="S1544" s="253">
        <v>0</v>
      </c>
      <c r="T1544" s="253">
        <v>0</v>
      </c>
      <c r="U1544" s="253">
        <v>0</v>
      </c>
      <c r="V1544" s="253">
        <v>0</v>
      </c>
      <c r="W1544" s="253">
        <v>0</v>
      </c>
      <c r="X1544" s="253">
        <v>0</v>
      </c>
      <c r="Y1544" s="253">
        <v>0</v>
      </c>
    </row>
    <row r="1545" spans="1:25" hidden="1" outlineLevel="1">
      <c r="D1545" s="246" t="s">
        <v>1876</v>
      </c>
      <c r="E1545" s="246" t="s">
        <v>48</v>
      </c>
      <c r="F1545" s="246" t="s">
        <v>465</v>
      </c>
      <c r="G1545" s="246" t="s">
        <v>470</v>
      </c>
      <c r="H1545" s="246" t="s">
        <v>469</v>
      </c>
      <c r="I1545" s="246" t="s">
        <v>2242</v>
      </c>
      <c r="L1545" s="258">
        <v>0</v>
      </c>
      <c r="M1545" s="253"/>
      <c r="N1545" s="253">
        <v>0</v>
      </c>
      <c r="O1545" s="253">
        <v>0</v>
      </c>
      <c r="P1545" s="253">
        <v>0</v>
      </c>
      <c r="Q1545" s="253">
        <v>0</v>
      </c>
      <c r="R1545" s="253">
        <v>0</v>
      </c>
      <c r="S1545" s="253">
        <v>0</v>
      </c>
      <c r="T1545" s="253">
        <v>0</v>
      </c>
      <c r="U1545" s="253">
        <v>0</v>
      </c>
      <c r="V1545" s="253">
        <v>0</v>
      </c>
      <c r="W1545" s="253">
        <v>0</v>
      </c>
      <c r="X1545" s="253">
        <v>0</v>
      </c>
      <c r="Y1545" s="253">
        <v>0</v>
      </c>
    </row>
    <row r="1546" spans="1:25" hidden="1" outlineLevel="1">
      <c r="D1546" s="246" t="s">
        <v>3264</v>
      </c>
      <c r="E1546" s="246" t="s">
        <v>48</v>
      </c>
      <c r="F1546" s="246" t="s">
        <v>465</v>
      </c>
      <c r="G1546" s="246" t="s">
        <v>470</v>
      </c>
      <c r="H1546" s="246" t="s">
        <v>469</v>
      </c>
      <c r="I1546" s="246" t="s">
        <v>2243</v>
      </c>
      <c r="L1546" s="258">
        <v>0</v>
      </c>
      <c r="M1546" s="253"/>
      <c r="N1546" s="253">
        <v>0</v>
      </c>
      <c r="O1546" s="253">
        <v>0</v>
      </c>
      <c r="P1546" s="253">
        <v>0</v>
      </c>
      <c r="Q1546" s="253">
        <v>0</v>
      </c>
      <c r="R1546" s="253">
        <v>0</v>
      </c>
      <c r="S1546" s="253">
        <v>0</v>
      </c>
      <c r="T1546" s="253">
        <v>0</v>
      </c>
      <c r="U1546" s="253">
        <v>0</v>
      </c>
      <c r="V1546" s="253">
        <v>0</v>
      </c>
      <c r="W1546" s="253">
        <v>0</v>
      </c>
      <c r="X1546" s="253">
        <v>0</v>
      </c>
      <c r="Y1546" s="253">
        <v>0</v>
      </c>
    </row>
    <row r="1547" spans="1:25" hidden="1" outlineLevel="1">
      <c r="D1547" s="246" t="s">
        <v>3052</v>
      </c>
      <c r="E1547" s="246" t="s">
        <v>2574</v>
      </c>
      <c r="F1547" s="246" t="s">
        <v>465</v>
      </c>
      <c r="G1547" s="246" t="s">
        <v>470</v>
      </c>
      <c r="H1547" s="246" t="s">
        <v>469</v>
      </c>
      <c r="I1547" s="246" t="s">
        <v>3062</v>
      </c>
      <c r="L1547" s="258">
        <v>91834970.5</v>
      </c>
      <c r="M1547" s="253"/>
      <c r="N1547" s="253">
        <v>8108096</v>
      </c>
      <c r="O1547" s="253">
        <v>8854454.25</v>
      </c>
      <c r="P1547" s="253">
        <v>10416702.25</v>
      </c>
      <c r="Q1547" s="253">
        <v>9099329.75</v>
      </c>
      <c r="R1547" s="253">
        <v>6974836.5</v>
      </c>
      <c r="S1547" s="253">
        <v>12244585.25</v>
      </c>
      <c r="T1547" s="253">
        <v>5656843</v>
      </c>
      <c r="U1547" s="253">
        <v>3327821.75</v>
      </c>
      <c r="V1547" s="253">
        <v>4768043.5</v>
      </c>
      <c r="W1547" s="253">
        <v>7819581.5</v>
      </c>
      <c r="X1547" s="253">
        <v>9123462.5</v>
      </c>
      <c r="Y1547" s="253">
        <v>5441214.25</v>
      </c>
    </row>
    <row r="1548" spans="1:25" hidden="1" outlineLevel="1">
      <c r="D1548" s="246" t="s">
        <v>3063</v>
      </c>
      <c r="E1548" s="246" t="s">
        <v>2574</v>
      </c>
      <c r="F1548" s="246" t="s">
        <v>465</v>
      </c>
      <c r="G1548" s="246" t="s">
        <v>470</v>
      </c>
      <c r="H1548" s="246" t="s">
        <v>469</v>
      </c>
      <c r="I1548" s="246" t="s">
        <v>3064</v>
      </c>
      <c r="L1548" s="258">
        <v>7565281.5</v>
      </c>
      <c r="M1548" s="253"/>
      <c r="N1548" s="253">
        <v>648963.5</v>
      </c>
      <c r="O1548" s="253">
        <v>702844.5</v>
      </c>
      <c r="P1548" s="253">
        <v>944560.5</v>
      </c>
      <c r="Q1548" s="253">
        <v>645178.25</v>
      </c>
      <c r="R1548" s="253">
        <v>559456.5</v>
      </c>
      <c r="S1548" s="253">
        <v>450944.75</v>
      </c>
      <c r="T1548" s="253">
        <v>633534.75</v>
      </c>
      <c r="U1548" s="253">
        <v>588109.75</v>
      </c>
      <c r="V1548" s="253">
        <v>640094</v>
      </c>
      <c r="W1548" s="253">
        <v>735304.75</v>
      </c>
      <c r="X1548" s="253">
        <v>633393</v>
      </c>
      <c r="Y1548" s="253">
        <v>382897.25</v>
      </c>
    </row>
    <row r="1549" spans="1:25" hidden="1" outlineLevel="1">
      <c r="D1549" s="246" t="s">
        <v>1880</v>
      </c>
      <c r="E1549" s="246" t="s">
        <v>1759</v>
      </c>
      <c r="F1549" s="246" t="s">
        <v>465</v>
      </c>
      <c r="G1549" s="246" t="s">
        <v>470</v>
      </c>
      <c r="H1549" s="246" t="s">
        <v>469</v>
      </c>
      <c r="I1549" s="246" t="s">
        <v>1882</v>
      </c>
      <c r="L1549" s="258">
        <v>829583.99941100006</v>
      </c>
      <c r="M1549" s="253"/>
      <c r="N1549" s="253">
        <v>64587.116280000002</v>
      </c>
      <c r="O1549" s="253">
        <v>32408.370765</v>
      </c>
      <c r="P1549" s="253">
        <v>95051.549910000002</v>
      </c>
      <c r="Q1549" s="253">
        <v>104146.91752</v>
      </c>
      <c r="R1549" s="253">
        <v>77943.378458000007</v>
      </c>
      <c r="S1549" s="253">
        <v>90617.505604999998</v>
      </c>
      <c r="T1549" s="253">
        <v>25603.303144999998</v>
      </c>
      <c r="U1549" s="253">
        <v>71900.02846799999</v>
      </c>
      <c r="V1549" s="253">
        <v>67047.80356</v>
      </c>
      <c r="W1549" s="253">
        <v>78016.48255500001</v>
      </c>
      <c r="X1549" s="253">
        <v>46198.747134999998</v>
      </c>
      <c r="Y1549" s="253">
        <v>76062.796010000005</v>
      </c>
    </row>
    <row r="1550" spans="1:25" hidden="1" outlineLevel="1">
      <c r="D1550" s="246" t="s">
        <v>217</v>
      </c>
      <c r="E1550" s="246" t="s">
        <v>49</v>
      </c>
      <c r="F1550" s="246" t="s">
        <v>465</v>
      </c>
      <c r="G1550" s="246" t="s">
        <v>470</v>
      </c>
      <c r="H1550" s="246" t="s">
        <v>469</v>
      </c>
      <c r="I1550" s="246" t="s">
        <v>1441</v>
      </c>
      <c r="L1550" s="258">
        <v>0</v>
      </c>
      <c r="M1550" s="253"/>
      <c r="N1550" s="253">
        <v>0</v>
      </c>
      <c r="O1550" s="253">
        <v>0</v>
      </c>
      <c r="P1550" s="253">
        <v>0</v>
      </c>
      <c r="Q1550" s="253">
        <v>0</v>
      </c>
      <c r="R1550" s="253">
        <v>0</v>
      </c>
      <c r="S1550" s="253">
        <v>0</v>
      </c>
      <c r="T1550" s="253">
        <v>0</v>
      </c>
      <c r="U1550" s="253">
        <v>0</v>
      </c>
      <c r="V1550" s="253">
        <v>0</v>
      </c>
      <c r="W1550" s="253">
        <v>0</v>
      </c>
      <c r="X1550" s="253">
        <v>0</v>
      </c>
      <c r="Y1550" s="253">
        <v>0</v>
      </c>
    </row>
    <row r="1551" spans="1:25" collapsed="1">
      <c r="L1551" s="258"/>
      <c r="M1551" s="253"/>
      <c r="N1551" s="253"/>
      <c r="O1551" s="253"/>
      <c r="P1551" s="253"/>
      <c r="Q1551" s="253"/>
      <c r="R1551" s="253"/>
      <c r="S1551" s="253"/>
      <c r="T1551" s="253"/>
      <c r="U1551" s="253"/>
      <c r="V1551" s="253"/>
      <c r="W1551" s="253"/>
      <c r="X1551" s="253"/>
      <c r="Y1551" s="253"/>
    </row>
    <row r="1552" spans="1:25">
      <c r="A1552" s="256"/>
      <c r="B1552" s="256" t="s">
        <v>1331</v>
      </c>
      <c r="C1552" s="256"/>
      <c r="D1552" s="256"/>
      <c r="E1552" s="256"/>
      <c r="F1552" s="256"/>
      <c r="G1552" s="256"/>
      <c r="H1552" s="256"/>
      <c r="I1552" s="256"/>
      <c r="J1552" s="256"/>
      <c r="K1552" s="256"/>
      <c r="L1552" s="257">
        <v>41946.5</v>
      </c>
      <c r="M1552" s="257"/>
      <c r="N1552" s="257">
        <v>3520.23</v>
      </c>
      <c r="O1552" s="257">
        <v>3643.55</v>
      </c>
      <c r="P1552" s="257">
        <v>3448.2</v>
      </c>
      <c r="Q1552" s="257">
        <v>5970.77</v>
      </c>
      <c r="R1552" s="257">
        <v>2418.9499999999998</v>
      </c>
      <c r="S1552" s="257">
        <v>2202.7800000000002</v>
      </c>
      <c r="T1552" s="257">
        <v>3093.58</v>
      </c>
      <c r="U1552" s="257">
        <v>4507.3599999999997</v>
      </c>
      <c r="V1552" s="257">
        <v>5421.8</v>
      </c>
      <c r="W1552" s="257">
        <v>2383</v>
      </c>
      <c r="X1552" s="257">
        <v>1421.62</v>
      </c>
      <c r="Y1552" s="257">
        <v>3914.66</v>
      </c>
    </row>
    <row r="1553" spans="1:25">
      <c r="A1553" s="254"/>
      <c r="B1553" s="254"/>
      <c r="C1553" s="254" t="s">
        <v>1332</v>
      </c>
      <c r="D1553" s="254"/>
      <c r="E1553" s="254"/>
      <c r="F1553" s="254"/>
      <c r="G1553" s="254"/>
      <c r="H1553" s="254"/>
      <c r="I1553" s="254"/>
      <c r="J1553" s="254"/>
      <c r="K1553" s="254"/>
      <c r="L1553" s="255">
        <v>41946.5</v>
      </c>
      <c r="M1553" s="255"/>
      <c r="N1553" s="255">
        <v>3520.23</v>
      </c>
      <c r="O1553" s="255">
        <v>3643.55</v>
      </c>
      <c r="P1553" s="255">
        <v>3448.2</v>
      </c>
      <c r="Q1553" s="255">
        <v>5970.77</v>
      </c>
      <c r="R1553" s="255">
        <v>2418.9499999999998</v>
      </c>
      <c r="S1553" s="255">
        <v>2202.7800000000002</v>
      </c>
      <c r="T1553" s="255">
        <v>3093.58</v>
      </c>
      <c r="U1553" s="255">
        <v>4507.3599999999997</v>
      </c>
      <c r="V1553" s="255">
        <v>5421.8</v>
      </c>
      <c r="W1553" s="255">
        <v>2383</v>
      </c>
      <c r="X1553" s="255">
        <v>1421.62</v>
      </c>
      <c r="Y1553" s="255">
        <v>3914.66</v>
      </c>
    </row>
    <row r="1554" spans="1:25" hidden="1" outlineLevel="1">
      <c r="D1554" s="246" t="s">
        <v>1720</v>
      </c>
      <c r="E1554" s="246" t="s">
        <v>49</v>
      </c>
      <c r="F1554" s="246" t="s">
        <v>467</v>
      </c>
      <c r="G1554" s="246" t="s">
        <v>468</v>
      </c>
      <c r="H1554" s="246" t="s">
        <v>469</v>
      </c>
      <c r="I1554" s="246" t="s">
        <v>758</v>
      </c>
      <c r="L1554" s="258">
        <v>41946.5</v>
      </c>
      <c r="M1554" s="253"/>
      <c r="N1554" s="253">
        <v>3520.23</v>
      </c>
      <c r="O1554" s="253">
        <v>3643.55</v>
      </c>
      <c r="P1554" s="253">
        <v>3448.2</v>
      </c>
      <c r="Q1554" s="253">
        <v>5970.77</v>
      </c>
      <c r="R1554" s="253">
        <v>2418.9499999999998</v>
      </c>
      <c r="S1554" s="253">
        <v>2202.7800000000002</v>
      </c>
      <c r="T1554" s="253">
        <v>3093.58</v>
      </c>
      <c r="U1554" s="253">
        <v>4507.3599999999997</v>
      </c>
      <c r="V1554" s="253">
        <v>5421.8</v>
      </c>
      <c r="W1554" s="253">
        <v>2383</v>
      </c>
      <c r="X1554" s="253">
        <v>1421.62</v>
      </c>
      <c r="Y1554" s="253">
        <v>3914.66</v>
      </c>
    </row>
    <row r="1555" spans="1:25" collapsed="1">
      <c r="L1555" s="258"/>
      <c r="M1555" s="253"/>
      <c r="N1555" s="253"/>
      <c r="O1555" s="253"/>
      <c r="P1555" s="253"/>
      <c r="Q1555" s="253"/>
      <c r="R1555" s="253"/>
      <c r="S1555" s="253"/>
      <c r="T1555" s="253"/>
      <c r="U1555" s="253"/>
      <c r="V1555" s="253"/>
      <c r="W1555" s="253"/>
      <c r="X1555" s="253"/>
      <c r="Y1555" s="253"/>
    </row>
    <row r="1556" spans="1:25">
      <c r="A1556" s="256"/>
      <c r="B1556" s="256" t="s">
        <v>1333</v>
      </c>
      <c r="C1556" s="256"/>
      <c r="D1556" s="256"/>
      <c r="E1556" s="256"/>
      <c r="F1556" s="256"/>
      <c r="G1556" s="256"/>
      <c r="H1556" s="256"/>
      <c r="I1556" s="256"/>
      <c r="J1556" s="256"/>
      <c r="K1556" s="256"/>
      <c r="L1556" s="257">
        <v>544837.24300000002</v>
      </c>
      <c r="M1556" s="257"/>
      <c r="N1556" s="257">
        <v>21808.994999999999</v>
      </c>
      <c r="O1556" s="257">
        <v>36510.014999999999</v>
      </c>
      <c r="P1556" s="257">
        <v>88872.585000000006</v>
      </c>
      <c r="Q1556" s="257">
        <v>45976.904999999999</v>
      </c>
      <c r="R1556" s="257">
        <v>11609.684999999999</v>
      </c>
      <c r="S1556" s="257">
        <v>15357.05</v>
      </c>
      <c r="T1556" s="257">
        <v>10261.299999999999</v>
      </c>
      <c r="U1556" s="257">
        <v>5259.8</v>
      </c>
      <c r="V1556" s="257">
        <v>154166.26</v>
      </c>
      <c r="W1556" s="257">
        <v>34693.353000000003</v>
      </c>
      <c r="X1556" s="257">
        <v>92029.654999999999</v>
      </c>
      <c r="Y1556" s="257">
        <v>28291.64</v>
      </c>
    </row>
    <row r="1557" spans="1:25">
      <c r="A1557" s="254"/>
      <c r="B1557" s="254"/>
      <c r="C1557" s="254" t="s">
        <v>1334</v>
      </c>
      <c r="D1557" s="254"/>
      <c r="E1557" s="254"/>
      <c r="F1557" s="254"/>
      <c r="G1557" s="254"/>
      <c r="H1557" s="254"/>
      <c r="I1557" s="254"/>
      <c r="J1557" s="254"/>
      <c r="K1557" s="254"/>
      <c r="L1557" s="255">
        <v>544837.24300000002</v>
      </c>
      <c r="M1557" s="255"/>
      <c r="N1557" s="255">
        <v>21808.994999999999</v>
      </c>
      <c r="O1557" s="255">
        <v>36510.014999999999</v>
      </c>
      <c r="P1557" s="255">
        <v>88872.585000000006</v>
      </c>
      <c r="Q1557" s="255">
        <v>45976.904999999999</v>
      </c>
      <c r="R1557" s="255">
        <v>11609.684999999999</v>
      </c>
      <c r="S1557" s="255">
        <v>15357.05</v>
      </c>
      <c r="T1557" s="255">
        <v>10261.299999999999</v>
      </c>
      <c r="U1557" s="255">
        <v>5259.8</v>
      </c>
      <c r="V1557" s="255">
        <v>154166.26</v>
      </c>
      <c r="W1557" s="255">
        <v>34693.353000000003</v>
      </c>
      <c r="X1557" s="255">
        <v>92029.654999999999</v>
      </c>
      <c r="Y1557" s="255">
        <v>28291.64</v>
      </c>
    </row>
    <row r="1558" spans="1:25" hidden="1" outlineLevel="1">
      <c r="D1558" s="246" t="s">
        <v>552</v>
      </c>
      <c r="E1558" s="246" t="s">
        <v>49</v>
      </c>
      <c r="F1558" s="246" t="s">
        <v>465</v>
      </c>
      <c r="H1558" s="246" t="s">
        <v>466</v>
      </c>
      <c r="I1558" s="246" t="s">
        <v>214</v>
      </c>
      <c r="L1558" s="258">
        <v>0</v>
      </c>
      <c r="M1558" s="253"/>
      <c r="N1558" s="253">
        <v>0</v>
      </c>
      <c r="O1558" s="253">
        <v>0</v>
      </c>
      <c r="P1558" s="253">
        <v>0</v>
      </c>
      <c r="Q1558" s="253">
        <v>0</v>
      </c>
      <c r="R1558" s="253">
        <v>0</v>
      </c>
      <c r="S1558" s="253">
        <v>0</v>
      </c>
      <c r="T1558" s="253">
        <v>0</v>
      </c>
      <c r="U1558" s="253">
        <v>0</v>
      </c>
      <c r="V1558" s="253">
        <v>0</v>
      </c>
      <c r="W1558" s="253">
        <v>0</v>
      </c>
      <c r="X1558" s="253">
        <v>0</v>
      </c>
      <c r="Y1558" s="253">
        <v>0</v>
      </c>
    </row>
    <row r="1559" spans="1:25" hidden="1" outlineLevel="1">
      <c r="D1559" s="246" t="s">
        <v>556</v>
      </c>
      <c r="E1559" s="246" t="s">
        <v>48</v>
      </c>
      <c r="F1559" s="246" t="s">
        <v>465</v>
      </c>
      <c r="H1559" s="246" t="s">
        <v>466</v>
      </c>
      <c r="I1559" s="246" t="s">
        <v>225</v>
      </c>
      <c r="L1559" s="258">
        <v>67937.903000000006</v>
      </c>
      <c r="M1559" s="253"/>
      <c r="N1559" s="253">
        <v>10131.200000000001</v>
      </c>
      <c r="O1559" s="253">
        <v>12071.26</v>
      </c>
      <c r="P1559" s="253">
        <v>6959.56</v>
      </c>
      <c r="Q1559" s="253">
        <v>4572.96</v>
      </c>
      <c r="R1559" s="253">
        <v>2540</v>
      </c>
      <c r="S1559" s="253">
        <v>1488.85</v>
      </c>
      <c r="T1559" s="253">
        <v>3018.89</v>
      </c>
      <c r="U1559" s="253">
        <v>3644.2</v>
      </c>
      <c r="V1559" s="253">
        <v>6975.96</v>
      </c>
      <c r="W1559" s="253">
        <v>13720.977999999999</v>
      </c>
      <c r="X1559" s="253">
        <v>2219.1950000000002</v>
      </c>
      <c r="Y1559" s="253">
        <v>594.85</v>
      </c>
    </row>
    <row r="1560" spans="1:25" hidden="1" outlineLevel="1">
      <c r="D1560" s="246" t="s">
        <v>2478</v>
      </c>
      <c r="E1560" s="246" t="s">
        <v>48</v>
      </c>
      <c r="F1560" s="246" t="s">
        <v>465</v>
      </c>
      <c r="H1560" s="246" t="s">
        <v>466</v>
      </c>
      <c r="I1560" s="246" t="s">
        <v>2479</v>
      </c>
      <c r="L1560" s="258">
        <v>0</v>
      </c>
      <c r="M1560" s="253"/>
      <c r="N1560" s="253">
        <v>0</v>
      </c>
      <c r="O1560" s="253">
        <v>0</v>
      </c>
      <c r="P1560" s="253">
        <v>0</v>
      </c>
      <c r="Q1560" s="253">
        <v>0</v>
      </c>
      <c r="R1560" s="253">
        <v>0</v>
      </c>
      <c r="S1560" s="253">
        <v>0</v>
      </c>
      <c r="T1560" s="253">
        <v>0</v>
      </c>
      <c r="U1560" s="253">
        <v>0</v>
      </c>
      <c r="V1560" s="253">
        <v>0</v>
      </c>
      <c r="W1560" s="253">
        <v>0</v>
      </c>
      <c r="X1560" s="253">
        <v>0</v>
      </c>
      <c r="Y1560" s="253">
        <v>0</v>
      </c>
    </row>
    <row r="1561" spans="1:25" hidden="1" outlineLevel="1">
      <c r="D1561" s="246" t="s">
        <v>3065</v>
      </c>
      <c r="E1561" s="246" t="s">
        <v>2574</v>
      </c>
      <c r="F1561" s="246" t="s">
        <v>465</v>
      </c>
      <c r="H1561" s="246" t="s">
        <v>466</v>
      </c>
      <c r="I1561" s="246" t="s">
        <v>3066</v>
      </c>
      <c r="L1561" s="258">
        <v>476899.33999999997</v>
      </c>
      <c r="M1561" s="253"/>
      <c r="N1561" s="253">
        <v>11677.795</v>
      </c>
      <c r="O1561" s="253">
        <v>24438.755000000001</v>
      </c>
      <c r="P1561" s="253">
        <v>81913.024999999994</v>
      </c>
      <c r="Q1561" s="253">
        <v>41403.945</v>
      </c>
      <c r="R1561" s="253">
        <v>9069.6849999999995</v>
      </c>
      <c r="S1561" s="253">
        <v>13868.2</v>
      </c>
      <c r="T1561" s="253">
        <v>7242.41</v>
      </c>
      <c r="U1561" s="253">
        <v>1615.6</v>
      </c>
      <c r="V1561" s="253">
        <v>147190.29999999999</v>
      </c>
      <c r="W1561" s="253">
        <v>20972.375</v>
      </c>
      <c r="X1561" s="253">
        <v>89810.46</v>
      </c>
      <c r="Y1561" s="253">
        <v>27696.79</v>
      </c>
    </row>
    <row r="1562" spans="1:25" collapsed="1">
      <c r="L1562" s="258"/>
      <c r="M1562" s="253"/>
      <c r="N1562" s="253"/>
      <c r="O1562" s="253"/>
      <c r="P1562" s="253"/>
      <c r="Q1562" s="253"/>
      <c r="R1562" s="253"/>
      <c r="S1562" s="253"/>
      <c r="T1562" s="253"/>
      <c r="U1562" s="253"/>
      <c r="V1562" s="253"/>
      <c r="W1562" s="253"/>
      <c r="X1562" s="253"/>
      <c r="Y1562" s="253"/>
    </row>
    <row r="1563" spans="1:25">
      <c r="A1563" s="256" t="s">
        <v>3265</v>
      </c>
      <c r="B1563" s="256"/>
      <c r="C1563" s="256"/>
      <c r="D1563" s="256"/>
      <c r="E1563" s="256"/>
      <c r="F1563" s="256"/>
      <c r="G1563" s="256"/>
      <c r="H1563" s="256"/>
      <c r="I1563" s="256"/>
      <c r="J1563" s="256"/>
      <c r="K1563" s="256"/>
      <c r="L1563" s="257">
        <v>329046.21499999997</v>
      </c>
      <c r="M1563" s="257"/>
      <c r="N1563" s="257"/>
      <c r="O1563" s="257"/>
      <c r="P1563" s="257"/>
      <c r="Q1563" s="257"/>
      <c r="R1563" s="257"/>
      <c r="S1563" s="257"/>
      <c r="T1563" s="257"/>
      <c r="U1563" s="257"/>
      <c r="V1563" s="257">
        <v>8702.5499999999993</v>
      </c>
      <c r="W1563" s="257">
        <v>108360.48</v>
      </c>
      <c r="X1563" s="257">
        <v>53950.9375</v>
      </c>
      <c r="Y1563" s="257">
        <v>158032.2475</v>
      </c>
    </row>
    <row r="1564" spans="1:25">
      <c r="A1564" s="256"/>
      <c r="B1564" s="256" t="s">
        <v>3266</v>
      </c>
      <c r="C1564" s="256"/>
      <c r="D1564" s="256"/>
      <c r="E1564" s="256"/>
      <c r="F1564" s="256"/>
      <c r="G1564" s="256"/>
      <c r="H1564" s="256"/>
      <c r="I1564" s="256"/>
      <c r="J1564" s="256"/>
      <c r="K1564" s="256"/>
      <c r="L1564" s="257">
        <v>329046.21499999997</v>
      </c>
      <c r="M1564" s="257"/>
      <c r="N1564" s="257"/>
      <c r="O1564" s="257"/>
      <c r="P1564" s="257"/>
      <c r="Q1564" s="257"/>
      <c r="R1564" s="257"/>
      <c r="S1564" s="257"/>
      <c r="T1564" s="257"/>
      <c r="U1564" s="257"/>
      <c r="V1564" s="257">
        <v>8702.5499999999993</v>
      </c>
      <c r="W1564" s="257">
        <v>108360.48</v>
      </c>
      <c r="X1564" s="257">
        <v>53950.9375</v>
      </c>
      <c r="Y1564" s="257">
        <v>158032.2475</v>
      </c>
    </row>
    <row r="1565" spans="1:25">
      <c r="A1565" s="254"/>
      <c r="B1565" s="254"/>
      <c r="C1565" s="254" t="s">
        <v>3267</v>
      </c>
      <c r="D1565" s="254"/>
      <c r="E1565" s="254"/>
      <c r="F1565" s="254"/>
      <c r="G1565" s="254"/>
      <c r="H1565" s="254"/>
      <c r="I1565" s="254"/>
      <c r="J1565" s="254"/>
      <c r="K1565" s="254"/>
      <c r="L1565" s="255">
        <v>329046.21499999997</v>
      </c>
      <c r="M1565" s="255"/>
      <c r="N1565" s="255"/>
      <c r="O1565" s="255"/>
      <c r="P1565" s="255"/>
      <c r="Q1565" s="255"/>
      <c r="R1565" s="255"/>
      <c r="S1565" s="255"/>
      <c r="T1565" s="255"/>
      <c r="U1565" s="255"/>
      <c r="V1565" s="255">
        <v>8702.5499999999993</v>
      </c>
      <c r="W1565" s="255">
        <v>108360.48</v>
      </c>
      <c r="X1565" s="255">
        <v>53950.9375</v>
      </c>
      <c r="Y1565" s="255">
        <v>158032.2475</v>
      </c>
    </row>
    <row r="1566" spans="1:25" hidden="1" outlineLevel="1">
      <c r="D1566" s="246" t="s">
        <v>3268</v>
      </c>
      <c r="E1566" s="246" t="s">
        <v>2574</v>
      </c>
      <c r="F1566" s="246" t="s">
        <v>465</v>
      </c>
      <c r="H1566" s="246" t="s">
        <v>466</v>
      </c>
      <c r="I1566" s="246" t="s">
        <v>3269</v>
      </c>
      <c r="L1566" s="258">
        <v>30.395</v>
      </c>
      <c r="M1566" s="253"/>
      <c r="N1566" s="253"/>
      <c r="O1566" s="253"/>
      <c r="P1566" s="253"/>
      <c r="Q1566" s="253"/>
      <c r="R1566" s="253"/>
      <c r="S1566" s="253"/>
      <c r="T1566" s="253"/>
      <c r="U1566" s="253"/>
      <c r="V1566" s="253">
        <v>0</v>
      </c>
      <c r="W1566" s="253">
        <v>0</v>
      </c>
      <c r="X1566" s="253">
        <v>0</v>
      </c>
      <c r="Y1566" s="253">
        <v>30.395</v>
      </c>
    </row>
    <row r="1567" spans="1:25" hidden="1" outlineLevel="1">
      <c r="D1567" s="246" t="s">
        <v>3270</v>
      </c>
      <c r="E1567" s="246" t="s">
        <v>2574</v>
      </c>
      <c r="F1567" s="246" t="s">
        <v>465</v>
      </c>
      <c r="H1567" s="246" t="s">
        <v>466</v>
      </c>
      <c r="I1567" s="246" t="s">
        <v>3271</v>
      </c>
      <c r="L1567" s="258">
        <v>117235.11499999999</v>
      </c>
      <c r="M1567" s="253"/>
      <c r="N1567" s="253"/>
      <c r="O1567" s="253"/>
      <c r="P1567" s="253"/>
      <c r="Q1567" s="253"/>
      <c r="R1567" s="253"/>
      <c r="S1567" s="253"/>
      <c r="T1567" s="253"/>
      <c r="U1567" s="253"/>
      <c r="V1567" s="253">
        <v>6575.1549999999997</v>
      </c>
      <c r="W1567" s="253">
        <v>34039.8825</v>
      </c>
      <c r="X1567" s="253">
        <v>20651.3325</v>
      </c>
      <c r="Y1567" s="253">
        <v>55968.745000000003</v>
      </c>
    </row>
    <row r="1568" spans="1:25" hidden="1" outlineLevel="1">
      <c r="D1568" s="246" t="s">
        <v>3272</v>
      </c>
      <c r="E1568" s="246" t="s">
        <v>2574</v>
      </c>
      <c r="F1568" s="246" t="s">
        <v>465</v>
      </c>
      <c r="H1568" s="246" t="s">
        <v>466</v>
      </c>
      <c r="I1568" s="246" t="s">
        <v>3273</v>
      </c>
      <c r="L1568" s="258">
        <v>528.16499999999996</v>
      </c>
      <c r="M1568" s="253"/>
      <c r="N1568" s="253"/>
      <c r="O1568" s="253"/>
      <c r="P1568" s="253"/>
      <c r="Q1568" s="253"/>
      <c r="R1568" s="253"/>
      <c r="S1568" s="253"/>
      <c r="T1568" s="253"/>
      <c r="U1568" s="253"/>
      <c r="V1568" s="253">
        <v>183.69499999999999</v>
      </c>
      <c r="W1568" s="253">
        <v>0</v>
      </c>
      <c r="X1568" s="253">
        <v>0</v>
      </c>
      <c r="Y1568" s="253">
        <v>344.47</v>
      </c>
    </row>
    <row r="1569" spans="4:25" hidden="1" outlineLevel="1">
      <c r="D1569" s="246" t="s">
        <v>3274</v>
      </c>
      <c r="E1569" s="246" t="s">
        <v>2574</v>
      </c>
      <c r="F1569" s="246" t="s">
        <v>465</v>
      </c>
      <c r="H1569" s="246" t="s">
        <v>466</v>
      </c>
      <c r="I1569" s="246" t="s">
        <v>3275</v>
      </c>
      <c r="L1569" s="258">
        <v>136647.32500000001</v>
      </c>
      <c r="M1569" s="253"/>
      <c r="N1569" s="253"/>
      <c r="O1569" s="253"/>
      <c r="P1569" s="253"/>
      <c r="Q1569" s="253"/>
      <c r="R1569" s="253"/>
      <c r="S1569" s="253"/>
      <c r="T1569" s="253"/>
      <c r="U1569" s="253"/>
      <c r="V1569" s="253">
        <v>1731.4725000000001</v>
      </c>
      <c r="W1569" s="253">
        <v>59846.152499999997</v>
      </c>
      <c r="X1569" s="253">
        <v>27504.44</v>
      </c>
      <c r="Y1569" s="253">
        <v>47565.26</v>
      </c>
    </row>
    <row r="1570" spans="4:25" hidden="1" outlineLevel="1">
      <c r="D1570" s="246" t="s">
        <v>3276</v>
      </c>
      <c r="E1570" s="246" t="s">
        <v>2574</v>
      </c>
      <c r="F1570" s="246" t="s">
        <v>465</v>
      </c>
      <c r="H1570" s="246" t="s">
        <v>466</v>
      </c>
      <c r="I1570" s="246" t="s">
        <v>3277</v>
      </c>
      <c r="L1570" s="258">
        <v>74605.214999999997</v>
      </c>
      <c r="M1570" s="253"/>
      <c r="N1570" s="253"/>
      <c r="O1570" s="253"/>
      <c r="P1570" s="253"/>
      <c r="Q1570" s="253"/>
      <c r="R1570" s="253"/>
      <c r="S1570" s="253"/>
      <c r="T1570" s="253"/>
      <c r="U1570" s="253"/>
      <c r="V1570" s="253">
        <v>212.22749999999999</v>
      </c>
      <c r="W1570" s="253">
        <v>14474.445</v>
      </c>
      <c r="X1570" s="253">
        <v>5795.165</v>
      </c>
      <c r="Y1570" s="253">
        <v>54123.377500000002</v>
      </c>
    </row>
    <row r="1571" spans="4:25" collapsed="1">
      <c r="L1571" s="253"/>
      <c r="M1571" s="253"/>
      <c r="N1571" s="253"/>
      <c r="O1571" s="253"/>
      <c r="P1571" s="253"/>
      <c r="Q1571" s="253"/>
      <c r="R1571" s="253"/>
      <c r="S1571" s="253"/>
      <c r="T1571" s="253"/>
      <c r="U1571" s="253"/>
      <c r="V1571" s="253"/>
      <c r="W1571" s="253"/>
      <c r="X1571" s="253"/>
      <c r="Y1571" s="253"/>
    </row>
  </sheetData>
  <autoFilter ref="A5:J1571" xr:uid="{7705C670-1449-483B-86B5-E250D94AE61F}"/>
  <pageMargins left="0.7" right="0.7" top="0.75" bottom="0.75" header="0.3" footer="0.3"/>
  <headerFooter>
    <oddFooter>&amp;C_x000D_&amp;1#&amp;"Aptos"&amp;10&amp;KFFEF00 PRIVATE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2550B-07B3-484C-8F5E-DA8E2E347649}">
  <dimension ref="A1:X1569"/>
  <sheetViews>
    <sheetView workbookViewId="0">
      <pane ySplit="5" topLeftCell="A6" activePane="bottomLeft" state="frozen"/>
      <selection pane="bottomLeft"/>
    </sheetView>
  </sheetViews>
  <sheetFormatPr defaultColWidth="14.1640625" defaultRowHeight="10.5" outlineLevelRow="1"/>
  <cols>
    <col min="1" max="3" width="5.6640625" style="246" customWidth="1"/>
    <col min="4" max="4" width="80.6640625" style="246" bestFit="1" customWidth="1"/>
    <col min="5" max="5" width="21" style="246" bestFit="1" customWidth="1"/>
    <col min="6" max="6" width="15.1640625" style="246" bestFit="1" customWidth="1"/>
    <col min="7" max="7" width="18.33203125" style="246" bestFit="1" customWidth="1"/>
    <col min="8" max="8" width="14.33203125" style="246" bestFit="1" customWidth="1"/>
    <col min="9" max="9" width="10.83203125" style="246" bestFit="1" customWidth="1"/>
    <col min="10" max="10" width="14.5" style="246" bestFit="1" customWidth="1"/>
    <col min="11" max="11" width="5.6640625" style="246" customWidth="1"/>
    <col min="12" max="23" width="15.5" style="246" bestFit="1" customWidth="1"/>
    <col min="24" max="27" width="16.6640625" style="246" customWidth="1"/>
    <col min="28" max="16384" width="14.1640625" style="246"/>
  </cols>
  <sheetData>
    <row r="1" spans="1:24" ht="15">
      <c r="A1" s="245" t="s">
        <v>776</v>
      </c>
    </row>
    <row r="2" spans="1:24" ht="14.25">
      <c r="A2" s="247" t="s">
        <v>3119</v>
      </c>
    </row>
    <row r="3" spans="1:24" ht="14.25">
      <c r="A3" s="248" t="s">
        <v>3067</v>
      </c>
    </row>
    <row r="5" spans="1:24" ht="21">
      <c r="A5" s="249"/>
      <c r="B5" s="249"/>
      <c r="C5" s="249"/>
      <c r="D5" s="249" t="s">
        <v>777</v>
      </c>
      <c r="E5" s="249" t="s">
        <v>211</v>
      </c>
      <c r="F5" s="250" t="s">
        <v>458</v>
      </c>
      <c r="G5" s="250" t="s">
        <v>459</v>
      </c>
      <c r="H5" s="250" t="s">
        <v>460</v>
      </c>
      <c r="I5" s="249" t="s">
        <v>461</v>
      </c>
      <c r="J5" s="249" t="s">
        <v>212</v>
      </c>
      <c r="K5" s="249"/>
      <c r="L5" s="252" t="s">
        <v>3120</v>
      </c>
      <c r="M5" s="252" t="s">
        <v>3121</v>
      </c>
      <c r="N5" s="252" t="s">
        <v>3122</v>
      </c>
      <c r="O5" s="252" t="s">
        <v>3123</v>
      </c>
      <c r="P5" s="252" t="s">
        <v>3124</v>
      </c>
      <c r="Q5" s="252" t="s">
        <v>3125</v>
      </c>
      <c r="R5" s="252" t="s">
        <v>3126</v>
      </c>
      <c r="S5" s="252" t="s">
        <v>3127</v>
      </c>
      <c r="T5" s="252" t="s">
        <v>3128</v>
      </c>
      <c r="U5" s="252" t="s">
        <v>3129</v>
      </c>
      <c r="V5" s="252" t="s">
        <v>3130</v>
      </c>
      <c r="W5" s="252" t="s">
        <v>3131</v>
      </c>
    </row>
    <row r="6" spans="1:24">
      <c r="L6" s="253"/>
      <c r="M6" s="253"/>
      <c r="N6" s="253"/>
      <c r="O6" s="253"/>
      <c r="P6" s="253"/>
      <c r="Q6" s="253"/>
      <c r="R6" s="253"/>
      <c r="S6" s="253"/>
      <c r="T6" s="253"/>
      <c r="U6" s="253"/>
      <c r="V6" s="253"/>
      <c r="W6" s="253"/>
      <c r="X6" s="253"/>
    </row>
    <row r="7" spans="1:24">
      <c r="A7" s="254" t="s">
        <v>87</v>
      </c>
      <c r="B7" s="254"/>
      <c r="C7" s="254"/>
      <c r="D7" s="254"/>
      <c r="E7" s="254"/>
      <c r="F7" s="254"/>
      <c r="G7" s="254"/>
      <c r="H7" s="254"/>
      <c r="I7" s="254"/>
      <c r="J7" s="254"/>
      <c r="K7" s="254"/>
      <c r="L7" s="255">
        <v>23064793</v>
      </c>
      <c r="M7" s="255">
        <v>25530442</v>
      </c>
      <c r="N7" s="255">
        <v>24632730</v>
      </c>
      <c r="O7" s="255">
        <v>25388147</v>
      </c>
      <c r="P7" s="255">
        <v>25820033</v>
      </c>
      <c r="Q7" s="255">
        <v>22320637</v>
      </c>
      <c r="R7" s="255">
        <v>23925439</v>
      </c>
      <c r="S7" s="255">
        <v>24909988</v>
      </c>
      <c r="T7" s="255">
        <v>23758547</v>
      </c>
      <c r="U7" s="255">
        <v>25695399</v>
      </c>
      <c r="V7" s="255">
        <v>26349314</v>
      </c>
      <c r="W7" s="255">
        <v>18820265</v>
      </c>
      <c r="X7" s="253"/>
    </row>
    <row r="8" spans="1:24">
      <c r="L8" s="253"/>
      <c r="M8" s="253"/>
      <c r="N8" s="253"/>
      <c r="O8" s="253"/>
      <c r="P8" s="253"/>
      <c r="Q8" s="253"/>
      <c r="R8" s="253"/>
      <c r="S8" s="253"/>
      <c r="T8" s="253"/>
      <c r="U8" s="253"/>
      <c r="V8" s="253"/>
      <c r="W8" s="253"/>
      <c r="X8" s="253"/>
    </row>
    <row r="9" spans="1:24">
      <c r="A9" s="256" t="s">
        <v>463</v>
      </c>
      <c r="B9" s="256"/>
      <c r="C9" s="256"/>
      <c r="D9" s="256"/>
      <c r="E9" s="256"/>
      <c r="F9" s="256"/>
      <c r="G9" s="256"/>
      <c r="H9" s="256"/>
      <c r="I9" s="256"/>
      <c r="J9" s="256"/>
      <c r="K9" s="256"/>
      <c r="L9" s="257">
        <v>1598043</v>
      </c>
      <c r="M9" s="257">
        <v>1553537</v>
      </c>
      <c r="N9" s="257">
        <v>1484278</v>
      </c>
      <c r="O9" s="257">
        <v>1271492</v>
      </c>
      <c r="P9" s="257">
        <v>1405433</v>
      </c>
      <c r="Q9" s="257">
        <v>1380816</v>
      </c>
      <c r="R9" s="257">
        <v>1485439</v>
      </c>
      <c r="S9" s="257">
        <v>1371313</v>
      </c>
      <c r="T9" s="257">
        <v>1399343</v>
      </c>
      <c r="U9" s="257">
        <v>1349427</v>
      </c>
      <c r="V9" s="257">
        <v>1378853</v>
      </c>
      <c r="W9" s="257">
        <v>1197025</v>
      </c>
      <c r="X9" s="253"/>
    </row>
    <row r="10" spans="1:24">
      <c r="A10" s="254" t="s">
        <v>464</v>
      </c>
      <c r="B10" s="254"/>
      <c r="C10" s="254"/>
      <c r="D10" s="254"/>
      <c r="E10" s="254"/>
      <c r="F10" s="254"/>
      <c r="G10" s="254"/>
      <c r="H10" s="254"/>
      <c r="I10" s="254"/>
      <c r="J10" s="254"/>
      <c r="K10" s="254"/>
      <c r="L10" s="255">
        <v>21466750</v>
      </c>
      <c r="M10" s="255">
        <v>23976905</v>
      </c>
      <c r="N10" s="255">
        <v>23148452</v>
      </c>
      <c r="O10" s="255">
        <v>24116655</v>
      </c>
      <c r="P10" s="255">
        <v>24414600</v>
      </c>
      <c r="Q10" s="255">
        <v>20939821</v>
      </c>
      <c r="R10" s="255">
        <v>22440000</v>
      </c>
      <c r="S10" s="255">
        <v>23538675</v>
      </c>
      <c r="T10" s="255">
        <v>22359204</v>
      </c>
      <c r="U10" s="255">
        <v>24345972</v>
      </c>
      <c r="V10" s="255">
        <v>24970461</v>
      </c>
      <c r="W10" s="255">
        <v>17623240</v>
      </c>
      <c r="X10" s="253"/>
    </row>
    <row r="11" spans="1:24">
      <c r="L11" s="253"/>
      <c r="M11" s="253"/>
      <c r="N11" s="253"/>
      <c r="O11" s="253"/>
      <c r="P11" s="253"/>
      <c r="Q11" s="253"/>
      <c r="R11" s="253"/>
      <c r="S11" s="253"/>
      <c r="T11" s="253"/>
      <c r="U11" s="253"/>
      <c r="V11" s="253"/>
      <c r="W11" s="253"/>
      <c r="X11" s="253"/>
    </row>
    <row r="12" spans="1:24">
      <c r="L12" s="253"/>
      <c r="M12" s="253"/>
      <c r="N12" s="253"/>
      <c r="O12" s="253"/>
      <c r="P12" s="253"/>
      <c r="Q12" s="253"/>
      <c r="R12" s="253"/>
      <c r="S12" s="253"/>
      <c r="T12" s="253"/>
      <c r="U12" s="253"/>
      <c r="V12" s="253"/>
      <c r="W12" s="253"/>
      <c r="X12" s="253"/>
    </row>
    <row r="13" spans="1:24">
      <c r="A13" s="256" t="s">
        <v>420</v>
      </c>
      <c r="B13" s="256"/>
      <c r="C13" s="256"/>
      <c r="D13" s="256"/>
      <c r="E13" s="256"/>
      <c r="F13" s="256"/>
      <c r="G13" s="256"/>
      <c r="H13" s="256"/>
      <c r="I13" s="256"/>
      <c r="J13" s="256"/>
      <c r="K13" s="256"/>
      <c r="L13" s="257">
        <v>1030476</v>
      </c>
      <c r="M13" s="257">
        <v>888919</v>
      </c>
      <c r="N13" s="257">
        <v>1043370</v>
      </c>
      <c r="O13" s="257">
        <v>888475</v>
      </c>
      <c r="P13" s="257">
        <v>927800</v>
      </c>
      <c r="Q13" s="257">
        <v>1043180</v>
      </c>
      <c r="R13" s="257">
        <v>1140485</v>
      </c>
      <c r="S13" s="257">
        <v>971776</v>
      </c>
      <c r="T13" s="257">
        <v>1090291</v>
      </c>
      <c r="U13" s="257">
        <v>1039826</v>
      </c>
      <c r="V13" s="257">
        <v>979538</v>
      </c>
      <c r="W13" s="257">
        <v>981472</v>
      </c>
      <c r="X13" s="253"/>
    </row>
    <row r="14" spans="1:24">
      <c r="A14" s="256"/>
      <c r="B14" s="256" t="s">
        <v>778</v>
      </c>
      <c r="C14" s="256"/>
      <c r="D14" s="256"/>
      <c r="E14" s="256"/>
      <c r="F14" s="256"/>
      <c r="G14" s="256"/>
      <c r="H14" s="256"/>
      <c r="I14" s="256"/>
      <c r="J14" s="256"/>
      <c r="K14" s="256"/>
      <c r="L14" s="257">
        <v>1012116</v>
      </c>
      <c r="M14" s="257">
        <v>867339</v>
      </c>
      <c r="N14" s="257">
        <v>1022120</v>
      </c>
      <c r="O14" s="257">
        <v>865405</v>
      </c>
      <c r="P14" s="257">
        <v>904480</v>
      </c>
      <c r="Q14" s="257">
        <v>1014260</v>
      </c>
      <c r="R14" s="257">
        <v>1112935</v>
      </c>
      <c r="S14" s="257">
        <v>943701</v>
      </c>
      <c r="T14" s="257">
        <v>1063591</v>
      </c>
      <c r="U14" s="257">
        <v>1014121</v>
      </c>
      <c r="V14" s="257">
        <v>952098</v>
      </c>
      <c r="W14" s="257">
        <v>947487</v>
      </c>
      <c r="X14" s="253"/>
    </row>
    <row r="15" spans="1:24">
      <c r="A15" s="254"/>
      <c r="B15" s="254"/>
      <c r="C15" s="254" t="s">
        <v>779</v>
      </c>
      <c r="D15" s="254"/>
      <c r="E15" s="254"/>
      <c r="F15" s="254"/>
      <c r="G15" s="254"/>
      <c r="H15" s="254"/>
      <c r="I15" s="254"/>
      <c r="J15" s="254"/>
      <c r="K15" s="254"/>
      <c r="L15" s="255">
        <v>809185</v>
      </c>
      <c r="M15" s="255">
        <v>718112</v>
      </c>
      <c r="N15" s="255">
        <v>820199</v>
      </c>
      <c r="O15" s="255">
        <v>723222</v>
      </c>
      <c r="P15" s="255">
        <v>747026</v>
      </c>
      <c r="Q15" s="255">
        <v>827458</v>
      </c>
      <c r="R15" s="255">
        <v>897779</v>
      </c>
      <c r="S15" s="255">
        <v>807174</v>
      </c>
      <c r="T15" s="255">
        <v>891050</v>
      </c>
      <c r="U15" s="255">
        <v>824721</v>
      </c>
      <c r="V15" s="255">
        <v>803888</v>
      </c>
      <c r="W15" s="255">
        <v>763540</v>
      </c>
      <c r="X15" s="253"/>
    </row>
    <row r="16" spans="1:24" hidden="1" outlineLevel="1">
      <c r="D16" s="246" t="s">
        <v>561</v>
      </c>
      <c r="E16" s="246" t="s">
        <v>48</v>
      </c>
      <c r="F16" s="246" t="s">
        <v>467</v>
      </c>
      <c r="H16" s="246" t="s">
        <v>466</v>
      </c>
      <c r="I16" s="246" t="s">
        <v>423</v>
      </c>
      <c r="L16" s="253">
        <v>39285</v>
      </c>
      <c r="M16" s="253">
        <v>35109</v>
      </c>
      <c r="N16" s="253">
        <v>32355</v>
      </c>
      <c r="O16" s="253">
        <v>33238</v>
      </c>
      <c r="P16" s="253">
        <v>27375</v>
      </c>
      <c r="Q16" s="253">
        <v>31429</v>
      </c>
      <c r="R16" s="253">
        <v>24427</v>
      </c>
      <c r="S16" s="253">
        <v>29311</v>
      </c>
      <c r="T16" s="253">
        <v>37566</v>
      </c>
      <c r="U16" s="253">
        <v>37221</v>
      </c>
      <c r="V16" s="253">
        <v>45016</v>
      </c>
      <c r="W16" s="253">
        <v>49390</v>
      </c>
      <c r="X16" s="253"/>
    </row>
    <row r="17" spans="1:24" hidden="1" outlineLevel="1">
      <c r="D17" s="246" t="s">
        <v>2288</v>
      </c>
      <c r="E17" s="246" t="s">
        <v>48</v>
      </c>
      <c r="F17" s="246" t="s">
        <v>465</v>
      </c>
      <c r="H17" s="246" t="s">
        <v>466</v>
      </c>
      <c r="I17" s="246" t="s">
        <v>2289</v>
      </c>
      <c r="L17" s="253">
        <v>0</v>
      </c>
      <c r="M17" s="253">
        <v>0</v>
      </c>
      <c r="N17" s="253">
        <v>4</v>
      </c>
      <c r="O17" s="253">
        <v>4</v>
      </c>
      <c r="P17" s="253">
        <v>2</v>
      </c>
      <c r="Q17" s="253">
        <v>2</v>
      </c>
      <c r="R17" s="253">
        <v>2</v>
      </c>
      <c r="S17" s="253">
        <v>2</v>
      </c>
      <c r="T17" s="253">
        <v>0</v>
      </c>
      <c r="U17" s="253">
        <v>0</v>
      </c>
      <c r="V17" s="253">
        <v>0</v>
      </c>
      <c r="W17" s="253">
        <v>0</v>
      </c>
      <c r="X17" s="253"/>
    </row>
    <row r="18" spans="1:24" hidden="1" outlineLevel="1">
      <c r="D18" s="246" t="s">
        <v>2721</v>
      </c>
      <c r="E18" s="246" t="s">
        <v>48</v>
      </c>
      <c r="F18" s="246" t="s">
        <v>465</v>
      </c>
      <c r="H18" s="246" t="s">
        <v>466</v>
      </c>
      <c r="I18" s="246" t="s">
        <v>2722</v>
      </c>
      <c r="L18" s="253">
        <v>0</v>
      </c>
      <c r="M18" s="253">
        <v>10</v>
      </c>
      <c r="N18" s="253">
        <v>4</v>
      </c>
      <c r="O18" s="253">
        <v>6</v>
      </c>
      <c r="P18" s="253">
        <v>14</v>
      </c>
      <c r="Q18" s="253">
        <v>16</v>
      </c>
      <c r="R18" s="253">
        <v>11</v>
      </c>
      <c r="S18" s="253">
        <v>8</v>
      </c>
      <c r="T18" s="253">
        <v>0</v>
      </c>
      <c r="U18" s="253">
        <v>0</v>
      </c>
      <c r="V18" s="253">
        <v>0</v>
      </c>
      <c r="W18" s="253">
        <v>0</v>
      </c>
      <c r="X18" s="253"/>
    </row>
    <row r="19" spans="1:24" hidden="1" outlineLevel="1">
      <c r="D19" s="246" t="s">
        <v>2723</v>
      </c>
      <c r="E19" s="246" t="s">
        <v>48</v>
      </c>
      <c r="F19" s="246" t="s">
        <v>465</v>
      </c>
      <c r="H19" s="246" t="s">
        <v>466</v>
      </c>
      <c r="I19" s="246" t="s">
        <v>2724</v>
      </c>
      <c r="L19" s="253">
        <v>0</v>
      </c>
      <c r="M19" s="253">
        <v>0</v>
      </c>
      <c r="N19" s="253">
        <v>0</v>
      </c>
      <c r="O19" s="253">
        <v>0</v>
      </c>
      <c r="P19" s="253">
        <v>0</v>
      </c>
      <c r="Q19" s="253">
        <v>0</v>
      </c>
      <c r="R19" s="253">
        <v>0</v>
      </c>
      <c r="S19" s="253">
        <v>0</v>
      </c>
      <c r="T19" s="253">
        <v>0</v>
      </c>
      <c r="U19" s="253">
        <v>0</v>
      </c>
      <c r="V19" s="253">
        <v>0</v>
      </c>
      <c r="W19" s="253">
        <v>0</v>
      </c>
      <c r="X19" s="253"/>
    </row>
    <row r="20" spans="1:24" hidden="1" outlineLevel="1">
      <c r="D20" s="246" t="s">
        <v>2725</v>
      </c>
      <c r="E20" s="246" t="s">
        <v>48</v>
      </c>
      <c r="F20" s="246" t="s">
        <v>465</v>
      </c>
      <c r="H20" s="246" t="s">
        <v>466</v>
      </c>
      <c r="I20" s="246" t="s">
        <v>2726</v>
      </c>
      <c r="L20" s="253">
        <v>0</v>
      </c>
      <c r="M20" s="253">
        <v>10</v>
      </c>
      <c r="N20" s="253">
        <v>6</v>
      </c>
      <c r="O20" s="253">
        <v>0</v>
      </c>
      <c r="P20" s="253">
        <v>27</v>
      </c>
      <c r="Q20" s="253">
        <v>9</v>
      </c>
      <c r="R20" s="253">
        <v>8</v>
      </c>
      <c r="S20" s="253">
        <v>3</v>
      </c>
      <c r="T20" s="253">
        <v>0</v>
      </c>
      <c r="U20" s="253">
        <v>0</v>
      </c>
      <c r="V20" s="253">
        <v>0</v>
      </c>
      <c r="W20" s="253">
        <v>0</v>
      </c>
      <c r="X20" s="253"/>
    </row>
    <row r="21" spans="1:24" hidden="1" outlineLevel="1">
      <c r="D21" s="246" t="s">
        <v>562</v>
      </c>
      <c r="E21" s="246" t="s">
        <v>48</v>
      </c>
      <c r="F21" s="246" t="s">
        <v>467</v>
      </c>
      <c r="H21" s="246" t="s">
        <v>466</v>
      </c>
      <c r="I21" s="246" t="s">
        <v>421</v>
      </c>
      <c r="L21" s="253">
        <v>616074</v>
      </c>
      <c r="M21" s="253">
        <v>515706</v>
      </c>
      <c r="N21" s="253">
        <v>640943</v>
      </c>
      <c r="O21" s="253">
        <v>564528</v>
      </c>
      <c r="P21" s="253">
        <v>584403</v>
      </c>
      <c r="Q21" s="253">
        <v>635537</v>
      </c>
      <c r="R21" s="253">
        <v>751546</v>
      </c>
      <c r="S21" s="253">
        <v>636177</v>
      </c>
      <c r="T21" s="253">
        <v>706354</v>
      </c>
      <c r="U21" s="253">
        <v>649010</v>
      </c>
      <c r="V21" s="253">
        <v>621492</v>
      </c>
      <c r="W21" s="253">
        <v>568463</v>
      </c>
      <c r="X21" s="253"/>
    </row>
    <row r="22" spans="1:24" hidden="1" outlineLevel="1">
      <c r="D22" s="246" t="s">
        <v>563</v>
      </c>
      <c r="E22" s="246" t="s">
        <v>48</v>
      </c>
      <c r="F22" s="246" t="s">
        <v>467</v>
      </c>
      <c r="H22" s="246" t="s">
        <v>466</v>
      </c>
      <c r="I22" s="246" t="s">
        <v>422</v>
      </c>
      <c r="L22" s="253">
        <v>153826</v>
      </c>
      <c r="M22" s="253">
        <v>167277</v>
      </c>
      <c r="N22" s="253">
        <v>146887</v>
      </c>
      <c r="O22" s="253">
        <v>125446</v>
      </c>
      <c r="P22" s="253">
        <v>135205</v>
      </c>
      <c r="Q22" s="253">
        <v>160465</v>
      </c>
      <c r="R22" s="253">
        <v>121785</v>
      </c>
      <c r="S22" s="253">
        <v>141673</v>
      </c>
      <c r="T22" s="253">
        <v>147130</v>
      </c>
      <c r="U22" s="253">
        <v>138490</v>
      </c>
      <c r="V22" s="253">
        <v>137380</v>
      </c>
      <c r="W22" s="253">
        <v>145687</v>
      </c>
      <c r="X22" s="253"/>
    </row>
    <row r="23" spans="1:24" collapsed="1">
      <c r="L23" s="253"/>
      <c r="M23" s="253"/>
      <c r="N23" s="253"/>
      <c r="O23" s="253"/>
      <c r="P23" s="253"/>
      <c r="Q23" s="253"/>
      <c r="R23" s="253"/>
      <c r="S23" s="253"/>
      <c r="T23" s="253"/>
      <c r="U23" s="253"/>
      <c r="V23" s="253"/>
      <c r="W23" s="253"/>
      <c r="X23" s="253"/>
    </row>
    <row r="24" spans="1:24">
      <c r="A24" s="254"/>
      <c r="B24" s="254"/>
      <c r="C24" s="254" t="s">
        <v>780</v>
      </c>
      <c r="D24" s="254"/>
      <c r="E24" s="254"/>
      <c r="F24" s="254"/>
      <c r="G24" s="254"/>
      <c r="H24" s="254"/>
      <c r="I24" s="254"/>
      <c r="J24" s="254"/>
      <c r="K24" s="254"/>
      <c r="L24" s="255">
        <v>202931</v>
      </c>
      <c r="M24" s="255">
        <v>149227</v>
      </c>
      <c r="N24" s="255">
        <v>201921</v>
      </c>
      <c r="O24" s="255">
        <v>142183</v>
      </c>
      <c r="P24" s="255">
        <v>157454</v>
      </c>
      <c r="Q24" s="255">
        <v>186802</v>
      </c>
      <c r="R24" s="255">
        <v>215156</v>
      </c>
      <c r="S24" s="255">
        <v>136527</v>
      </c>
      <c r="T24" s="255">
        <v>172541</v>
      </c>
      <c r="U24" s="255">
        <v>189400</v>
      </c>
      <c r="V24" s="255">
        <v>148210</v>
      </c>
      <c r="W24" s="255">
        <v>183947</v>
      </c>
      <c r="X24" s="253"/>
    </row>
    <row r="25" spans="1:24" hidden="1" outlineLevel="1">
      <c r="D25" s="246" t="s">
        <v>561</v>
      </c>
      <c r="E25" s="246" t="s">
        <v>48</v>
      </c>
      <c r="F25" s="246" t="s">
        <v>467</v>
      </c>
      <c r="G25" s="246" t="s">
        <v>468</v>
      </c>
      <c r="H25" s="246" t="s">
        <v>469</v>
      </c>
      <c r="I25" s="246" t="s">
        <v>426</v>
      </c>
      <c r="L25" s="253">
        <v>17926</v>
      </c>
      <c r="M25" s="253">
        <v>12971</v>
      </c>
      <c r="N25" s="253">
        <v>9634</v>
      </c>
      <c r="O25" s="253">
        <v>10790</v>
      </c>
      <c r="P25" s="253">
        <v>4195</v>
      </c>
      <c r="Q25" s="253">
        <v>5188</v>
      </c>
      <c r="R25" s="253">
        <v>4899</v>
      </c>
      <c r="S25" s="253">
        <v>5903</v>
      </c>
      <c r="T25" s="253">
        <v>7598</v>
      </c>
      <c r="U25" s="253">
        <v>5018</v>
      </c>
      <c r="V25" s="253">
        <v>9155</v>
      </c>
      <c r="W25" s="253">
        <v>12556</v>
      </c>
      <c r="X25" s="253"/>
    </row>
    <row r="26" spans="1:24" hidden="1" outlineLevel="1">
      <c r="D26" s="246" t="s">
        <v>562</v>
      </c>
      <c r="E26" s="246" t="s">
        <v>48</v>
      </c>
      <c r="F26" s="246" t="s">
        <v>467</v>
      </c>
      <c r="G26" s="246" t="s">
        <v>468</v>
      </c>
      <c r="H26" s="246" t="s">
        <v>469</v>
      </c>
      <c r="I26" s="246" t="s">
        <v>424</v>
      </c>
      <c r="L26" s="253">
        <v>159091</v>
      </c>
      <c r="M26" s="253">
        <v>112842</v>
      </c>
      <c r="N26" s="253">
        <v>165662</v>
      </c>
      <c r="O26" s="253">
        <v>115467</v>
      </c>
      <c r="P26" s="253">
        <v>132238</v>
      </c>
      <c r="Q26" s="253">
        <v>156501</v>
      </c>
      <c r="R26" s="253">
        <v>181987</v>
      </c>
      <c r="S26" s="253">
        <v>96659</v>
      </c>
      <c r="T26" s="253">
        <v>130524</v>
      </c>
      <c r="U26" s="253">
        <v>165488</v>
      </c>
      <c r="V26" s="253">
        <v>114726</v>
      </c>
      <c r="W26" s="253">
        <v>140798</v>
      </c>
      <c r="X26" s="253"/>
    </row>
    <row r="27" spans="1:24" hidden="1" outlineLevel="1">
      <c r="D27" s="246" t="s">
        <v>563</v>
      </c>
      <c r="E27" s="246" t="s">
        <v>48</v>
      </c>
      <c r="F27" s="246" t="s">
        <v>467</v>
      </c>
      <c r="G27" s="246" t="s">
        <v>468</v>
      </c>
      <c r="H27" s="246" t="s">
        <v>469</v>
      </c>
      <c r="I27" s="246" t="s">
        <v>425</v>
      </c>
      <c r="L27" s="253">
        <v>25914</v>
      </c>
      <c r="M27" s="253">
        <v>23414</v>
      </c>
      <c r="N27" s="253">
        <v>26625</v>
      </c>
      <c r="O27" s="253">
        <v>15926</v>
      </c>
      <c r="P27" s="253">
        <v>21021</v>
      </c>
      <c r="Q27" s="253">
        <v>25113</v>
      </c>
      <c r="R27" s="253">
        <v>28270</v>
      </c>
      <c r="S27" s="253">
        <v>33965</v>
      </c>
      <c r="T27" s="253">
        <v>34419</v>
      </c>
      <c r="U27" s="253">
        <v>18894</v>
      </c>
      <c r="V27" s="253">
        <v>24329</v>
      </c>
      <c r="W27" s="253">
        <v>30593</v>
      </c>
      <c r="X27" s="253"/>
    </row>
    <row r="28" spans="1:24" collapsed="1">
      <c r="L28" s="253"/>
      <c r="M28" s="253"/>
      <c r="N28" s="253"/>
      <c r="O28" s="253"/>
      <c r="P28" s="253"/>
      <c r="Q28" s="253"/>
      <c r="R28" s="253"/>
      <c r="S28" s="253"/>
      <c r="T28" s="253"/>
      <c r="U28" s="253"/>
      <c r="V28" s="253"/>
      <c r="W28" s="253"/>
      <c r="X28" s="253"/>
    </row>
    <row r="29" spans="1:24">
      <c r="A29" s="256"/>
      <c r="B29" s="256" t="s">
        <v>2727</v>
      </c>
      <c r="C29" s="256"/>
      <c r="D29" s="256"/>
      <c r="E29" s="256"/>
      <c r="F29" s="256"/>
      <c r="G29" s="256"/>
      <c r="H29" s="256"/>
      <c r="I29" s="256"/>
      <c r="J29" s="256"/>
      <c r="K29" s="256"/>
      <c r="L29" s="257">
        <v>18360</v>
      </c>
      <c r="M29" s="257">
        <v>21580</v>
      </c>
      <c r="N29" s="257">
        <v>21250</v>
      </c>
      <c r="O29" s="257">
        <v>23070</v>
      </c>
      <c r="P29" s="257">
        <v>23320</v>
      </c>
      <c r="Q29" s="257">
        <v>28920</v>
      </c>
      <c r="R29" s="257">
        <v>27550</v>
      </c>
      <c r="S29" s="257">
        <v>28075</v>
      </c>
      <c r="T29" s="257">
        <v>26700</v>
      </c>
      <c r="U29" s="257">
        <v>25705</v>
      </c>
      <c r="V29" s="257">
        <v>27440</v>
      </c>
      <c r="W29" s="257">
        <v>33985</v>
      </c>
      <c r="X29" s="253"/>
    </row>
    <row r="30" spans="1:24">
      <c r="A30" s="254"/>
      <c r="B30" s="254"/>
      <c r="C30" s="254" t="s">
        <v>2728</v>
      </c>
      <c r="D30" s="254"/>
      <c r="E30" s="254"/>
      <c r="F30" s="254"/>
      <c r="G30" s="254"/>
      <c r="H30" s="254"/>
      <c r="I30" s="254"/>
      <c r="J30" s="254"/>
      <c r="K30" s="254"/>
      <c r="L30" s="255">
        <v>18360</v>
      </c>
      <c r="M30" s="255">
        <v>21580</v>
      </c>
      <c r="N30" s="255">
        <v>21250</v>
      </c>
      <c r="O30" s="255">
        <v>23070</v>
      </c>
      <c r="P30" s="255">
        <v>23320</v>
      </c>
      <c r="Q30" s="255">
        <v>28920</v>
      </c>
      <c r="R30" s="255">
        <v>27550</v>
      </c>
      <c r="S30" s="255">
        <v>28075</v>
      </c>
      <c r="T30" s="255">
        <v>26700</v>
      </c>
      <c r="U30" s="255">
        <v>25705</v>
      </c>
      <c r="V30" s="255">
        <v>27440</v>
      </c>
      <c r="W30" s="255">
        <v>33985</v>
      </c>
      <c r="X30" s="253"/>
    </row>
    <row r="31" spans="1:24" hidden="1" outlineLevel="1">
      <c r="D31" s="246" t="s">
        <v>2729</v>
      </c>
      <c r="E31" s="246" t="s">
        <v>48</v>
      </c>
      <c r="F31" s="246" t="s">
        <v>465</v>
      </c>
      <c r="H31" s="246" t="s">
        <v>466</v>
      </c>
      <c r="I31" s="246" t="s">
        <v>2730</v>
      </c>
      <c r="L31" s="253">
        <v>18360</v>
      </c>
      <c r="M31" s="253">
        <v>21580</v>
      </c>
      <c r="N31" s="253">
        <v>21250</v>
      </c>
      <c r="O31" s="253">
        <v>23070</v>
      </c>
      <c r="P31" s="253">
        <v>23320</v>
      </c>
      <c r="Q31" s="253">
        <v>28920</v>
      </c>
      <c r="R31" s="253">
        <v>27550</v>
      </c>
      <c r="S31" s="253">
        <v>28075</v>
      </c>
      <c r="T31" s="253">
        <v>26700</v>
      </c>
      <c r="U31" s="253">
        <v>25705</v>
      </c>
      <c r="V31" s="253">
        <v>27440</v>
      </c>
      <c r="W31" s="253">
        <v>33985</v>
      </c>
      <c r="X31" s="253"/>
    </row>
    <row r="32" spans="1:24" collapsed="1">
      <c r="L32" s="253"/>
      <c r="M32" s="253"/>
      <c r="N32" s="253"/>
      <c r="O32" s="253"/>
      <c r="P32" s="253"/>
      <c r="Q32" s="253"/>
      <c r="R32" s="253"/>
      <c r="S32" s="253"/>
      <c r="T32" s="253"/>
      <c r="U32" s="253"/>
      <c r="V32" s="253"/>
      <c r="W32" s="253"/>
      <c r="X32" s="253"/>
    </row>
    <row r="33" spans="1:24">
      <c r="A33" s="256" t="s">
        <v>213</v>
      </c>
      <c r="B33" s="256"/>
      <c r="C33" s="256"/>
      <c r="D33" s="256"/>
      <c r="E33" s="256"/>
      <c r="F33" s="256"/>
      <c r="G33" s="256"/>
      <c r="H33" s="256"/>
      <c r="I33" s="256"/>
      <c r="J33" s="256"/>
      <c r="K33" s="256"/>
      <c r="L33" s="257">
        <v>22034317</v>
      </c>
      <c r="M33" s="257">
        <v>24641523</v>
      </c>
      <c r="N33" s="257">
        <v>23589360</v>
      </c>
      <c r="O33" s="257">
        <v>24499672</v>
      </c>
      <c r="P33" s="257">
        <v>24892233</v>
      </c>
      <c r="Q33" s="257">
        <v>21277457</v>
      </c>
      <c r="R33" s="257">
        <v>22784954</v>
      </c>
      <c r="S33" s="257">
        <v>23938212</v>
      </c>
      <c r="T33" s="257">
        <v>22668226</v>
      </c>
      <c r="U33" s="257">
        <v>24655500</v>
      </c>
      <c r="V33" s="257">
        <v>25369708</v>
      </c>
      <c r="W33" s="257">
        <v>17838731</v>
      </c>
      <c r="X33" s="253"/>
    </row>
    <row r="34" spans="1:24">
      <c r="A34" s="256"/>
      <c r="B34" s="256" t="s">
        <v>781</v>
      </c>
      <c r="C34" s="256"/>
      <c r="D34" s="256"/>
      <c r="E34" s="256"/>
      <c r="F34" s="256"/>
      <c r="G34" s="256"/>
      <c r="H34" s="256"/>
      <c r="I34" s="256"/>
      <c r="J34" s="256"/>
      <c r="K34" s="256"/>
      <c r="L34" s="257">
        <v>21007567</v>
      </c>
      <c r="M34" s="257">
        <v>23524654</v>
      </c>
      <c r="N34" s="257">
        <v>22530578</v>
      </c>
      <c r="O34" s="257">
        <v>23432154</v>
      </c>
      <c r="P34" s="257">
        <v>23812137</v>
      </c>
      <c r="Q34" s="257">
        <v>20327020</v>
      </c>
      <c r="R34" s="257">
        <v>21761632</v>
      </c>
      <c r="S34" s="257">
        <v>22886053</v>
      </c>
      <c r="T34" s="257">
        <v>21664979</v>
      </c>
      <c r="U34" s="257">
        <v>23581235</v>
      </c>
      <c r="V34" s="257">
        <v>24269567</v>
      </c>
      <c r="W34" s="257">
        <v>17064020</v>
      </c>
      <c r="X34" s="253"/>
    </row>
    <row r="35" spans="1:24">
      <c r="A35" s="254"/>
      <c r="B35" s="254"/>
      <c r="C35" s="254" t="s">
        <v>782</v>
      </c>
      <c r="D35" s="254"/>
      <c r="E35" s="254"/>
      <c r="F35" s="254"/>
      <c r="G35" s="254"/>
      <c r="H35" s="254"/>
      <c r="I35" s="254"/>
      <c r="J35" s="254"/>
      <c r="K35" s="254"/>
      <c r="L35" s="255">
        <v>305123</v>
      </c>
      <c r="M35" s="255">
        <v>290343</v>
      </c>
      <c r="N35" s="255">
        <v>160225</v>
      </c>
      <c r="O35" s="255">
        <v>75055</v>
      </c>
      <c r="P35" s="255">
        <v>188077</v>
      </c>
      <c r="Q35" s="255">
        <v>131380</v>
      </c>
      <c r="R35" s="255">
        <v>143250</v>
      </c>
      <c r="S35" s="255">
        <v>143327</v>
      </c>
      <c r="T35" s="255">
        <v>77691</v>
      </c>
      <c r="U35" s="255">
        <v>66014</v>
      </c>
      <c r="V35" s="255">
        <v>113035</v>
      </c>
      <c r="W35" s="255">
        <v>64872</v>
      </c>
      <c r="X35" s="253"/>
    </row>
    <row r="36" spans="1:24" hidden="1" outlineLevel="1">
      <c r="D36" s="246" t="s">
        <v>2716</v>
      </c>
      <c r="E36" s="246" t="s">
        <v>2574</v>
      </c>
      <c r="F36" s="246" t="s">
        <v>465</v>
      </c>
      <c r="H36" s="246" t="s">
        <v>466</v>
      </c>
      <c r="I36" s="246" t="s">
        <v>2731</v>
      </c>
      <c r="J36" s="246" t="s">
        <v>471</v>
      </c>
      <c r="L36" s="253">
        <v>0</v>
      </c>
      <c r="M36" s="253">
        <v>0</v>
      </c>
      <c r="N36" s="253">
        <v>0</v>
      </c>
      <c r="O36" s="253">
        <v>0</v>
      </c>
      <c r="P36" s="253">
        <v>0</v>
      </c>
      <c r="Q36" s="253">
        <v>0</v>
      </c>
      <c r="R36" s="253">
        <v>0</v>
      </c>
      <c r="S36" s="253">
        <v>0</v>
      </c>
      <c r="T36" s="253">
        <v>0</v>
      </c>
      <c r="U36" s="253">
        <v>0</v>
      </c>
      <c r="V36" s="253">
        <v>0</v>
      </c>
      <c r="W36" s="253">
        <v>0</v>
      </c>
      <c r="X36" s="253"/>
    </row>
    <row r="37" spans="1:24" hidden="1" outlineLevel="1">
      <c r="D37" s="246" t="s">
        <v>2716</v>
      </c>
      <c r="E37" s="246" t="s">
        <v>2574</v>
      </c>
      <c r="F37" s="246" t="s">
        <v>467</v>
      </c>
      <c r="H37" s="246" t="s">
        <v>466</v>
      </c>
      <c r="I37" s="246" t="s">
        <v>2732</v>
      </c>
      <c r="J37" s="246" t="s">
        <v>471</v>
      </c>
      <c r="L37" s="253">
        <v>0</v>
      </c>
      <c r="M37" s="253">
        <v>0</v>
      </c>
      <c r="N37" s="253">
        <v>0</v>
      </c>
      <c r="O37" s="253">
        <v>0</v>
      </c>
      <c r="P37" s="253">
        <v>0</v>
      </c>
      <c r="Q37" s="253">
        <v>0</v>
      </c>
      <c r="R37" s="253">
        <v>0</v>
      </c>
      <c r="S37" s="253">
        <v>0</v>
      </c>
      <c r="T37" s="253">
        <v>0</v>
      </c>
      <c r="U37" s="253">
        <v>10</v>
      </c>
      <c r="V37" s="253">
        <v>0</v>
      </c>
      <c r="W37" s="253">
        <v>0</v>
      </c>
      <c r="X37" s="253"/>
    </row>
    <row r="38" spans="1:24" hidden="1" outlineLevel="1">
      <c r="D38" s="246" t="s">
        <v>1742</v>
      </c>
      <c r="E38" s="246" t="s">
        <v>49</v>
      </c>
      <c r="F38" s="246" t="s">
        <v>465</v>
      </c>
      <c r="H38" s="246" t="s">
        <v>466</v>
      </c>
      <c r="I38" s="246" t="s">
        <v>575</v>
      </c>
      <c r="J38" s="246" t="s">
        <v>106</v>
      </c>
      <c r="L38" s="253">
        <v>0</v>
      </c>
      <c r="M38" s="253">
        <v>0</v>
      </c>
      <c r="N38" s="253">
        <v>0</v>
      </c>
      <c r="O38" s="253">
        <v>0</v>
      </c>
      <c r="P38" s="253">
        <v>0</v>
      </c>
      <c r="Q38" s="253">
        <v>0</v>
      </c>
      <c r="R38" s="253">
        <v>0</v>
      </c>
      <c r="S38" s="253">
        <v>0</v>
      </c>
      <c r="T38" s="253">
        <v>0</v>
      </c>
      <c r="U38" s="253">
        <v>0</v>
      </c>
      <c r="V38" s="253">
        <v>0</v>
      </c>
      <c r="W38" s="253">
        <v>0</v>
      </c>
      <c r="X38" s="253"/>
    </row>
    <row r="39" spans="1:24" hidden="1" outlineLevel="1">
      <c r="D39" s="246" t="s">
        <v>783</v>
      </c>
      <c r="E39" s="246" t="s">
        <v>49</v>
      </c>
      <c r="F39" s="246" t="s">
        <v>465</v>
      </c>
      <c r="H39" s="246" t="s">
        <v>466</v>
      </c>
      <c r="I39" s="246" t="s">
        <v>784</v>
      </c>
      <c r="J39" s="246" t="s">
        <v>472</v>
      </c>
      <c r="L39" s="253">
        <v>0</v>
      </c>
      <c r="M39" s="253">
        <v>0</v>
      </c>
      <c r="N39" s="253">
        <v>0</v>
      </c>
      <c r="O39" s="253">
        <v>0</v>
      </c>
      <c r="P39" s="253">
        <v>0</v>
      </c>
      <c r="Q39" s="253">
        <v>0</v>
      </c>
      <c r="R39" s="253">
        <v>0</v>
      </c>
      <c r="S39" s="253">
        <v>0</v>
      </c>
      <c r="T39" s="253">
        <v>0</v>
      </c>
      <c r="U39" s="253">
        <v>0</v>
      </c>
      <c r="V39" s="253">
        <v>0</v>
      </c>
      <c r="W39" s="253">
        <v>0</v>
      </c>
      <c r="X39" s="253"/>
    </row>
    <row r="40" spans="1:24" hidden="1" outlineLevel="1">
      <c r="D40" s="246" t="s">
        <v>783</v>
      </c>
      <c r="E40" s="246" t="s">
        <v>49</v>
      </c>
      <c r="F40" s="246" t="s">
        <v>465</v>
      </c>
      <c r="H40" s="246" t="s">
        <v>466</v>
      </c>
      <c r="I40" s="246" t="s">
        <v>785</v>
      </c>
      <c r="J40" s="246" t="s">
        <v>774</v>
      </c>
      <c r="L40" s="253">
        <v>0</v>
      </c>
      <c r="M40" s="253">
        <v>0</v>
      </c>
      <c r="N40" s="253">
        <v>0</v>
      </c>
      <c r="O40" s="253">
        <v>0</v>
      </c>
      <c r="P40" s="253">
        <v>0</v>
      </c>
      <c r="Q40" s="253">
        <v>0</v>
      </c>
      <c r="R40" s="253">
        <v>0</v>
      </c>
      <c r="S40" s="253">
        <v>0</v>
      </c>
      <c r="T40" s="253">
        <v>0</v>
      </c>
      <c r="U40" s="253">
        <v>0</v>
      </c>
      <c r="V40" s="253">
        <v>0</v>
      </c>
      <c r="W40" s="253">
        <v>0</v>
      </c>
      <c r="X40" s="253"/>
    </row>
    <row r="41" spans="1:24" hidden="1" outlineLevel="1">
      <c r="D41" s="246" t="s">
        <v>3132</v>
      </c>
      <c r="E41" s="246" t="s">
        <v>49</v>
      </c>
      <c r="F41" s="246" t="s">
        <v>465</v>
      </c>
      <c r="H41" s="246" t="s">
        <v>466</v>
      </c>
      <c r="I41" s="246" t="s">
        <v>786</v>
      </c>
      <c r="J41" s="246" t="s">
        <v>429</v>
      </c>
      <c r="L41" s="253">
        <v>0</v>
      </c>
      <c r="M41" s="253">
        <v>0</v>
      </c>
      <c r="N41" s="253">
        <v>0</v>
      </c>
      <c r="O41" s="253">
        <v>0</v>
      </c>
      <c r="P41" s="253">
        <v>0</v>
      </c>
      <c r="Q41" s="253">
        <v>0</v>
      </c>
      <c r="R41" s="253">
        <v>0</v>
      </c>
      <c r="S41" s="253">
        <v>0</v>
      </c>
      <c r="T41" s="253">
        <v>0</v>
      </c>
      <c r="U41" s="253">
        <v>0</v>
      </c>
      <c r="V41" s="253">
        <v>0</v>
      </c>
      <c r="W41" s="253">
        <v>0</v>
      </c>
      <c r="X41" s="253"/>
    </row>
    <row r="42" spans="1:24" hidden="1" outlineLevel="1">
      <c r="D42" s="246" t="s">
        <v>1743</v>
      </c>
      <c r="E42" s="246" t="s">
        <v>49</v>
      </c>
      <c r="F42" s="246" t="s">
        <v>465</v>
      </c>
      <c r="H42" s="246" t="s">
        <v>466</v>
      </c>
      <c r="I42" s="246" t="s">
        <v>1347</v>
      </c>
      <c r="J42" s="246" t="s">
        <v>106</v>
      </c>
      <c r="L42" s="253">
        <v>0</v>
      </c>
      <c r="M42" s="253">
        <v>0</v>
      </c>
      <c r="N42" s="253">
        <v>0</v>
      </c>
      <c r="O42" s="253">
        <v>0</v>
      </c>
      <c r="P42" s="253">
        <v>0</v>
      </c>
      <c r="Q42" s="253">
        <v>0</v>
      </c>
      <c r="R42" s="253">
        <v>0</v>
      </c>
      <c r="S42" s="253">
        <v>0</v>
      </c>
      <c r="T42" s="253">
        <v>0</v>
      </c>
      <c r="U42" s="253">
        <v>0</v>
      </c>
      <c r="V42" s="253">
        <v>0</v>
      </c>
      <c r="W42" s="253">
        <v>0</v>
      </c>
      <c r="X42" s="253"/>
    </row>
    <row r="43" spans="1:24" hidden="1" outlineLevel="1">
      <c r="D43" s="246" t="s">
        <v>279</v>
      </c>
      <c r="E43" s="246" t="s">
        <v>49</v>
      </c>
      <c r="F43" s="246" t="s">
        <v>465</v>
      </c>
      <c r="H43" s="246" t="s">
        <v>466</v>
      </c>
      <c r="I43" s="246" t="s">
        <v>576</v>
      </c>
      <c r="J43" s="246" t="s">
        <v>430</v>
      </c>
      <c r="L43" s="253">
        <v>0</v>
      </c>
      <c r="M43" s="253">
        <v>0</v>
      </c>
      <c r="N43" s="253">
        <v>0</v>
      </c>
      <c r="O43" s="253">
        <v>0</v>
      </c>
      <c r="P43" s="253">
        <v>0</v>
      </c>
      <c r="Q43" s="253">
        <v>0</v>
      </c>
      <c r="R43" s="253">
        <v>0</v>
      </c>
      <c r="S43" s="253">
        <v>0</v>
      </c>
      <c r="T43" s="253">
        <v>0</v>
      </c>
      <c r="U43" s="253">
        <v>0</v>
      </c>
      <c r="V43" s="253">
        <v>0</v>
      </c>
      <c r="W43" s="253">
        <v>0</v>
      </c>
      <c r="X43" s="253"/>
    </row>
    <row r="44" spans="1:24" hidden="1" outlineLevel="1">
      <c r="D44" s="246" t="s">
        <v>280</v>
      </c>
      <c r="E44" s="246" t="s">
        <v>48</v>
      </c>
      <c r="F44" s="246" t="s">
        <v>465</v>
      </c>
      <c r="H44" s="246" t="s">
        <v>466</v>
      </c>
      <c r="I44" s="246" t="s">
        <v>577</v>
      </c>
      <c r="J44" s="246" t="s">
        <v>109</v>
      </c>
      <c r="L44" s="253">
        <v>0</v>
      </c>
      <c r="M44" s="253">
        <v>0</v>
      </c>
      <c r="N44" s="253">
        <v>0</v>
      </c>
      <c r="O44" s="253">
        <v>0</v>
      </c>
      <c r="P44" s="253">
        <v>0</v>
      </c>
      <c r="Q44" s="253">
        <v>0</v>
      </c>
      <c r="R44" s="253">
        <v>0</v>
      </c>
      <c r="S44" s="253">
        <v>0</v>
      </c>
      <c r="T44" s="253">
        <v>0</v>
      </c>
      <c r="U44" s="253">
        <v>0</v>
      </c>
      <c r="V44" s="253">
        <v>0</v>
      </c>
      <c r="W44" s="253">
        <v>0</v>
      </c>
      <c r="X44" s="253"/>
    </row>
    <row r="45" spans="1:24" hidden="1" outlineLevel="1">
      <c r="D45" s="246" t="s">
        <v>280</v>
      </c>
      <c r="E45" s="246" t="s">
        <v>48</v>
      </c>
      <c r="F45" s="246" t="s">
        <v>467</v>
      </c>
      <c r="H45" s="246" t="s">
        <v>466</v>
      </c>
      <c r="I45" s="246" t="s">
        <v>2002</v>
      </c>
      <c r="J45" s="246" t="s">
        <v>109</v>
      </c>
      <c r="L45" s="253">
        <v>0</v>
      </c>
      <c r="M45" s="253">
        <v>0</v>
      </c>
      <c r="N45" s="253">
        <v>0</v>
      </c>
      <c r="O45" s="253">
        <v>0</v>
      </c>
      <c r="P45" s="253">
        <v>0</v>
      </c>
      <c r="Q45" s="253">
        <v>0</v>
      </c>
      <c r="R45" s="253">
        <v>0</v>
      </c>
      <c r="S45" s="253">
        <v>0</v>
      </c>
      <c r="T45" s="253">
        <v>0</v>
      </c>
      <c r="U45" s="253">
        <v>0</v>
      </c>
      <c r="V45" s="253">
        <v>0</v>
      </c>
      <c r="W45" s="253">
        <v>0</v>
      </c>
      <c r="X45" s="253"/>
    </row>
    <row r="46" spans="1:24" hidden="1" outlineLevel="1">
      <c r="D46" s="246" t="s">
        <v>2733</v>
      </c>
      <c r="E46" s="246" t="s">
        <v>2574</v>
      </c>
      <c r="F46" s="246" t="s">
        <v>465</v>
      </c>
      <c r="H46" s="246" t="s">
        <v>466</v>
      </c>
      <c r="I46" s="246" t="s">
        <v>2734</v>
      </c>
      <c r="J46" s="246" t="s">
        <v>471</v>
      </c>
      <c r="L46" s="253">
        <v>0</v>
      </c>
      <c r="M46" s="253">
        <v>0</v>
      </c>
      <c r="N46" s="253">
        <v>0</v>
      </c>
      <c r="O46" s="253">
        <v>0</v>
      </c>
      <c r="P46" s="253">
        <v>0</v>
      </c>
      <c r="Q46" s="253">
        <v>0</v>
      </c>
      <c r="R46" s="253">
        <v>0</v>
      </c>
      <c r="S46" s="253">
        <v>0</v>
      </c>
      <c r="T46" s="253">
        <v>0</v>
      </c>
      <c r="U46" s="253">
        <v>0</v>
      </c>
      <c r="V46" s="253">
        <v>0</v>
      </c>
      <c r="W46" s="253">
        <v>0</v>
      </c>
      <c r="X46" s="253"/>
    </row>
    <row r="47" spans="1:24" hidden="1" outlineLevel="1">
      <c r="D47" s="246" t="s">
        <v>2733</v>
      </c>
      <c r="E47" s="246" t="s">
        <v>2574</v>
      </c>
      <c r="F47" s="246" t="s">
        <v>467</v>
      </c>
      <c r="H47" s="246" t="s">
        <v>466</v>
      </c>
      <c r="I47" s="246" t="s">
        <v>2735</v>
      </c>
      <c r="J47" s="246" t="s">
        <v>471</v>
      </c>
      <c r="L47" s="253">
        <v>0</v>
      </c>
      <c r="M47" s="253">
        <v>0</v>
      </c>
      <c r="N47" s="253">
        <v>0</v>
      </c>
      <c r="O47" s="253">
        <v>0</v>
      </c>
      <c r="P47" s="253">
        <v>0</v>
      </c>
      <c r="Q47" s="253">
        <v>0</v>
      </c>
      <c r="R47" s="253">
        <v>0</v>
      </c>
      <c r="S47" s="253">
        <v>0</v>
      </c>
      <c r="T47" s="253">
        <v>0</v>
      </c>
      <c r="U47" s="253">
        <v>0</v>
      </c>
      <c r="V47" s="253">
        <v>0</v>
      </c>
      <c r="W47" s="253">
        <v>0</v>
      </c>
      <c r="X47" s="253"/>
    </row>
    <row r="48" spans="1:24" hidden="1" outlineLevel="1">
      <c r="D48" s="246" t="s">
        <v>281</v>
      </c>
      <c r="E48" s="246" t="s">
        <v>50</v>
      </c>
      <c r="F48" s="246" t="s">
        <v>465</v>
      </c>
      <c r="H48" s="246" t="s">
        <v>466</v>
      </c>
      <c r="I48" s="246" t="s">
        <v>578</v>
      </c>
      <c r="J48" s="246" t="s">
        <v>108</v>
      </c>
      <c r="L48" s="253">
        <v>0</v>
      </c>
      <c r="M48" s="253">
        <v>0</v>
      </c>
      <c r="N48" s="253">
        <v>0</v>
      </c>
      <c r="O48" s="253">
        <v>0</v>
      </c>
      <c r="P48" s="253">
        <v>0</v>
      </c>
      <c r="Q48" s="253">
        <v>0</v>
      </c>
      <c r="R48" s="253">
        <v>0</v>
      </c>
      <c r="S48" s="253">
        <v>0</v>
      </c>
      <c r="T48" s="253">
        <v>0</v>
      </c>
      <c r="U48" s="253">
        <v>0</v>
      </c>
      <c r="V48" s="253">
        <v>0</v>
      </c>
      <c r="W48" s="253">
        <v>0</v>
      </c>
      <c r="X48" s="253"/>
    </row>
    <row r="49" spans="4:24" hidden="1" outlineLevel="1">
      <c r="D49" s="246" t="s">
        <v>282</v>
      </c>
      <c r="E49" s="246" t="s">
        <v>49</v>
      </c>
      <c r="F49" s="246" t="s">
        <v>465</v>
      </c>
      <c r="H49" s="246" t="s">
        <v>466</v>
      </c>
      <c r="I49" s="246" t="s">
        <v>579</v>
      </c>
      <c r="J49" s="246" t="s">
        <v>430</v>
      </c>
      <c r="L49" s="253">
        <v>0</v>
      </c>
      <c r="M49" s="253">
        <v>0</v>
      </c>
      <c r="N49" s="253">
        <v>0</v>
      </c>
      <c r="O49" s="253">
        <v>0</v>
      </c>
      <c r="P49" s="253">
        <v>0</v>
      </c>
      <c r="Q49" s="253">
        <v>0</v>
      </c>
      <c r="R49" s="253">
        <v>0</v>
      </c>
      <c r="S49" s="253">
        <v>0</v>
      </c>
      <c r="T49" s="253">
        <v>0</v>
      </c>
      <c r="U49" s="253">
        <v>0</v>
      </c>
      <c r="V49" s="253">
        <v>0</v>
      </c>
      <c r="W49" s="253">
        <v>0</v>
      </c>
      <c r="X49" s="253"/>
    </row>
    <row r="50" spans="4:24" hidden="1" outlineLevel="1">
      <c r="D50" s="246" t="s">
        <v>1348</v>
      </c>
      <c r="E50" s="246" t="s">
        <v>49</v>
      </c>
      <c r="F50" s="246" t="s">
        <v>465</v>
      </c>
      <c r="H50" s="246" t="s">
        <v>466</v>
      </c>
      <c r="I50" s="246" t="s">
        <v>787</v>
      </c>
      <c r="J50" s="246" t="s">
        <v>472</v>
      </c>
      <c r="L50" s="253">
        <v>0</v>
      </c>
      <c r="M50" s="253">
        <v>0</v>
      </c>
      <c r="N50" s="253">
        <v>0</v>
      </c>
      <c r="O50" s="253">
        <v>0</v>
      </c>
      <c r="P50" s="253">
        <v>0</v>
      </c>
      <c r="Q50" s="253">
        <v>0</v>
      </c>
      <c r="R50" s="253">
        <v>0</v>
      </c>
      <c r="S50" s="253">
        <v>0</v>
      </c>
      <c r="T50" s="253">
        <v>0</v>
      </c>
      <c r="U50" s="253">
        <v>0</v>
      </c>
      <c r="V50" s="253">
        <v>0</v>
      </c>
      <c r="W50" s="253">
        <v>0</v>
      </c>
      <c r="X50" s="253"/>
    </row>
    <row r="51" spans="4:24" hidden="1" outlineLevel="1">
      <c r="D51" s="246" t="s">
        <v>473</v>
      </c>
      <c r="E51" s="246" t="s">
        <v>49</v>
      </c>
      <c r="F51" s="246" t="s">
        <v>465</v>
      </c>
      <c r="H51" s="246" t="s">
        <v>466</v>
      </c>
      <c r="I51" s="246" t="s">
        <v>580</v>
      </c>
      <c r="J51" s="246" t="s">
        <v>110</v>
      </c>
      <c r="L51" s="253">
        <v>0</v>
      </c>
      <c r="M51" s="253">
        <v>0</v>
      </c>
      <c r="N51" s="253">
        <v>0</v>
      </c>
      <c r="O51" s="253">
        <v>0</v>
      </c>
      <c r="P51" s="253">
        <v>0</v>
      </c>
      <c r="Q51" s="253">
        <v>0</v>
      </c>
      <c r="R51" s="253">
        <v>0</v>
      </c>
      <c r="S51" s="253">
        <v>0</v>
      </c>
      <c r="T51" s="253">
        <v>0</v>
      </c>
      <c r="U51" s="253">
        <v>0</v>
      </c>
      <c r="V51" s="253">
        <v>0</v>
      </c>
      <c r="W51" s="253">
        <v>0</v>
      </c>
      <c r="X51" s="253"/>
    </row>
    <row r="52" spans="4:24" hidden="1" outlineLevel="1">
      <c r="D52" s="246" t="s">
        <v>473</v>
      </c>
      <c r="E52" s="246" t="s">
        <v>49</v>
      </c>
      <c r="F52" s="246" t="s">
        <v>467</v>
      </c>
      <c r="H52" s="246" t="s">
        <v>466</v>
      </c>
      <c r="I52" s="246" t="s">
        <v>2003</v>
      </c>
      <c r="J52" s="246" t="s">
        <v>110</v>
      </c>
      <c r="L52" s="253">
        <v>0</v>
      </c>
      <c r="M52" s="253">
        <v>0</v>
      </c>
      <c r="N52" s="253">
        <v>0</v>
      </c>
      <c r="O52" s="253">
        <v>0</v>
      </c>
      <c r="P52" s="253">
        <v>0</v>
      </c>
      <c r="Q52" s="253">
        <v>0</v>
      </c>
      <c r="R52" s="253">
        <v>0</v>
      </c>
      <c r="S52" s="253">
        <v>0</v>
      </c>
      <c r="T52" s="253">
        <v>0</v>
      </c>
      <c r="U52" s="253">
        <v>0</v>
      </c>
      <c r="V52" s="253">
        <v>0</v>
      </c>
      <c r="W52" s="253">
        <v>0</v>
      </c>
      <c r="X52" s="253"/>
    </row>
    <row r="53" spans="4:24" hidden="1" outlineLevel="1">
      <c r="D53" s="246" t="s">
        <v>1700</v>
      </c>
      <c r="E53" s="246" t="s">
        <v>49</v>
      </c>
      <c r="F53" s="246" t="s">
        <v>465</v>
      </c>
      <c r="H53" s="246" t="s">
        <v>466</v>
      </c>
      <c r="I53" s="246" t="s">
        <v>1792</v>
      </c>
      <c r="J53" s="246" t="s">
        <v>106</v>
      </c>
      <c r="L53" s="253">
        <v>0</v>
      </c>
      <c r="M53" s="253">
        <v>0</v>
      </c>
      <c r="N53" s="253">
        <v>0</v>
      </c>
      <c r="O53" s="253">
        <v>0</v>
      </c>
      <c r="P53" s="253">
        <v>0</v>
      </c>
      <c r="Q53" s="253">
        <v>0</v>
      </c>
      <c r="R53" s="253">
        <v>0</v>
      </c>
      <c r="S53" s="253">
        <v>0</v>
      </c>
      <c r="T53" s="253">
        <v>0</v>
      </c>
      <c r="U53" s="253">
        <v>0</v>
      </c>
      <c r="V53" s="253">
        <v>0</v>
      </c>
      <c r="W53" s="253">
        <v>0</v>
      </c>
      <c r="X53" s="253"/>
    </row>
    <row r="54" spans="4:24" hidden="1" outlineLevel="1">
      <c r="D54" s="246" t="s">
        <v>237</v>
      </c>
      <c r="E54" s="246" t="s">
        <v>49</v>
      </c>
      <c r="F54" s="246" t="s">
        <v>465</v>
      </c>
      <c r="H54" s="246" t="s">
        <v>466</v>
      </c>
      <c r="I54" s="246" t="s">
        <v>581</v>
      </c>
      <c r="J54" s="246" t="s">
        <v>106</v>
      </c>
      <c r="L54" s="253">
        <v>0</v>
      </c>
      <c r="M54" s="253">
        <v>0</v>
      </c>
      <c r="N54" s="253">
        <v>0</v>
      </c>
      <c r="O54" s="253">
        <v>0</v>
      </c>
      <c r="P54" s="253">
        <v>0</v>
      </c>
      <c r="Q54" s="253">
        <v>0</v>
      </c>
      <c r="R54" s="253">
        <v>0</v>
      </c>
      <c r="S54" s="253">
        <v>0</v>
      </c>
      <c r="T54" s="253">
        <v>0</v>
      </c>
      <c r="U54" s="253">
        <v>0</v>
      </c>
      <c r="V54" s="253">
        <v>0</v>
      </c>
      <c r="W54" s="253">
        <v>0</v>
      </c>
      <c r="X54" s="253"/>
    </row>
    <row r="55" spans="4:24" hidden="1" outlineLevel="1">
      <c r="D55" s="246" t="s">
        <v>3133</v>
      </c>
      <c r="E55" s="246" t="s">
        <v>49</v>
      </c>
      <c r="F55" s="246" t="s">
        <v>465</v>
      </c>
      <c r="H55" s="246" t="s">
        <v>466</v>
      </c>
      <c r="I55" s="246" t="s">
        <v>2290</v>
      </c>
      <c r="J55" s="246" t="s">
        <v>430</v>
      </c>
      <c r="L55" s="253">
        <v>0</v>
      </c>
      <c r="M55" s="253">
        <v>0</v>
      </c>
      <c r="N55" s="253">
        <v>0</v>
      </c>
      <c r="O55" s="253">
        <v>0</v>
      </c>
      <c r="P55" s="253">
        <v>0</v>
      </c>
      <c r="Q55" s="253">
        <v>0</v>
      </c>
      <c r="R55" s="253">
        <v>0</v>
      </c>
      <c r="S55" s="253">
        <v>0</v>
      </c>
      <c r="T55" s="253">
        <v>0</v>
      </c>
      <c r="U55" s="253">
        <v>0</v>
      </c>
      <c r="V55" s="253">
        <v>0</v>
      </c>
      <c r="W55" s="253">
        <v>0</v>
      </c>
      <c r="X55" s="253"/>
    </row>
    <row r="56" spans="4:24" hidden="1" outlineLevel="1">
      <c r="D56" s="246" t="s">
        <v>582</v>
      </c>
      <c r="E56" s="246" t="s">
        <v>50</v>
      </c>
      <c r="F56" s="246" t="s">
        <v>465</v>
      </c>
      <c r="H56" s="246" t="s">
        <v>466</v>
      </c>
      <c r="I56" s="246" t="s">
        <v>440</v>
      </c>
      <c r="J56" s="246" t="s">
        <v>108</v>
      </c>
      <c r="L56" s="253">
        <v>0</v>
      </c>
      <c r="M56" s="253">
        <v>0</v>
      </c>
      <c r="N56" s="253">
        <v>0</v>
      </c>
      <c r="O56" s="253">
        <v>0</v>
      </c>
      <c r="P56" s="253">
        <v>0</v>
      </c>
      <c r="Q56" s="253">
        <v>0</v>
      </c>
      <c r="R56" s="253">
        <v>0</v>
      </c>
      <c r="S56" s="253">
        <v>0</v>
      </c>
      <c r="T56" s="253">
        <v>0</v>
      </c>
      <c r="U56" s="253">
        <v>0</v>
      </c>
      <c r="V56" s="253">
        <v>0</v>
      </c>
      <c r="W56" s="253">
        <v>0</v>
      </c>
      <c r="X56" s="253"/>
    </row>
    <row r="57" spans="4:24" hidden="1" outlineLevel="1">
      <c r="D57" s="246" t="s">
        <v>1349</v>
      </c>
      <c r="E57" s="246" t="s">
        <v>49</v>
      </c>
      <c r="F57" s="246" t="s">
        <v>465</v>
      </c>
      <c r="H57" s="246" t="s">
        <v>466</v>
      </c>
      <c r="I57" s="246" t="s">
        <v>583</v>
      </c>
      <c r="J57" s="246" t="s">
        <v>106</v>
      </c>
      <c r="L57" s="253">
        <v>0</v>
      </c>
      <c r="M57" s="253">
        <v>0</v>
      </c>
      <c r="N57" s="253">
        <v>0</v>
      </c>
      <c r="O57" s="253">
        <v>0</v>
      </c>
      <c r="P57" s="253">
        <v>0</v>
      </c>
      <c r="Q57" s="253">
        <v>0</v>
      </c>
      <c r="R57" s="253">
        <v>0</v>
      </c>
      <c r="S57" s="253">
        <v>0</v>
      </c>
      <c r="T57" s="253">
        <v>0</v>
      </c>
      <c r="U57" s="253">
        <v>0</v>
      </c>
      <c r="V57" s="253">
        <v>0</v>
      </c>
      <c r="W57" s="253">
        <v>0</v>
      </c>
      <c r="X57" s="253"/>
    </row>
    <row r="58" spans="4:24" hidden="1" outlineLevel="1">
      <c r="D58" s="246" t="s">
        <v>1349</v>
      </c>
      <c r="E58" s="246" t="s">
        <v>49</v>
      </c>
      <c r="F58" s="246" t="s">
        <v>467</v>
      </c>
      <c r="H58" s="246" t="s">
        <v>466</v>
      </c>
      <c r="I58" s="246" t="s">
        <v>2004</v>
      </c>
      <c r="J58" s="246" t="s">
        <v>106</v>
      </c>
      <c r="L58" s="253">
        <v>0</v>
      </c>
      <c r="M58" s="253">
        <v>0</v>
      </c>
      <c r="N58" s="253">
        <v>0</v>
      </c>
      <c r="O58" s="253">
        <v>0</v>
      </c>
      <c r="P58" s="253">
        <v>0</v>
      </c>
      <c r="Q58" s="253">
        <v>0</v>
      </c>
      <c r="R58" s="253">
        <v>0</v>
      </c>
      <c r="S58" s="253">
        <v>0</v>
      </c>
      <c r="T58" s="253">
        <v>0</v>
      </c>
      <c r="U58" s="253">
        <v>0</v>
      </c>
      <c r="V58" s="253">
        <v>0</v>
      </c>
      <c r="W58" s="253">
        <v>0</v>
      </c>
      <c r="X58" s="253"/>
    </row>
    <row r="59" spans="4:24" hidden="1" outlineLevel="1">
      <c r="D59" s="246" t="s">
        <v>474</v>
      </c>
      <c r="E59" s="246" t="s">
        <v>48</v>
      </c>
      <c r="F59" s="246" t="s">
        <v>465</v>
      </c>
      <c r="H59" s="246" t="s">
        <v>466</v>
      </c>
      <c r="I59" s="246" t="s">
        <v>584</v>
      </c>
      <c r="J59" s="246" t="s">
        <v>109</v>
      </c>
      <c r="L59" s="253">
        <v>0</v>
      </c>
      <c r="M59" s="253">
        <v>0</v>
      </c>
      <c r="N59" s="253">
        <v>0</v>
      </c>
      <c r="O59" s="253">
        <v>0</v>
      </c>
      <c r="P59" s="253">
        <v>0</v>
      </c>
      <c r="Q59" s="253">
        <v>0</v>
      </c>
      <c r="R59" s="253">
        <v>0</v>
      </c>
      <c r="S59" s="253">
        <v>0</v>
      </c>
      <c r="T59" s="253">
        <v>0</v>
      </c>
      <c r="U59" s="253">
        <v>0</v>
      </c>
      <c r="V59" s="253">
        <v>0</v>
      </c>
      <c r="W59" s="253">
        <v>0</v>
      </c>
      <c r="X59" s="253"/>
    </row>
    <row r="60" spans="4:24" hidden="1" outlineLevel="1">
      <c r="D60" s="246" t="s">
        <v>199</v>
      </c>
      <c r="E60" s="246" t="s">
        <v>48</v>
      </c>
      <c r="F60" s="246" t="s">
        <v>465</v>
      </c>
      <c r="H60" s="246" t="s">
        <v>466</v>
      </c>
      <c r="I60" s="246" t="s">
        <v>585</v>
      </c>
      <c r="J60" s="246" t="s">
        <v>109</v>
      </c>
      <c r="L60" s="253">
        <v>0</v>
      </c>
      <c r="M60" s="253">
        <v>0</v>
      </c>
      <c r="N60" s="253">
        <v>0</v>
      </c>
      <c r="O60" s="253">
        <v>0</v>
      </c>
      <c r="P60" s="253">
        <v>0</v>
      </c>
      <c r="Q60" s="253">
        <v>0</v>
      </c>
      <c r="R60" s="253">
        <v>0</v>
      </c>
      <c r="S60" s="253">
        <v>0</v>
      </c>
      <c r="T60" s="253">
        <v>0</v>
      </c>
      <c r="U60" s="253">
        <v>0</v>
      </c>
      <c r="V60" s="253">
        <v>0</v>
      </c>
      <c r="W60" s="253">
        <v>0</v>
      </c>
      <c r="X60" s="253"/>
    </row>
    <row r="61" spans="4:24" hidden="1" outlineLevel="1">
      <c r="D61" s="246" t="s">
        <v>199</v>
      </c>
      <c r="E61" s="246" t="s">
        <v>48</v>
      </c>
      <c r="F61" s="246" t="s">
        <v>467</v>
      </c>
      <c r="H61" s="246" t="s">
        <v>466</v>
      </c>
      <c r="I61" s="246" t="s">
        <v>2005</v>
      </c>
      <c r="J61" s="246" t="s">
        <v>109</v>
      </c>
      <c r="L61" s="253">
        <v>0</v>
      </c>
      <c r="M61" s="253">
        <v>0</v>
      </c>
      <c r="N61" s="253">
        <v>0</v>
      </c>
      <c r="O61" s="253">
        <v>0</v>
      </c>
      <c r="P61" s="253">
        <v>0</v>
      </c>
      <c r="Q61" s="253">
        <v>0</v>
      </c>
      <c r="R61" s="253">
        <v>0</v>
      </c>
      <c r="S61" s="253">
        <v>0</v>
      </c>
      <c r="T61" s="253">
        <v>0</v>
      </c>
      <c r="U61" s="253">
        <v>0</v>
      </c>
      <c r="V61" s="253">
        <v>0</v>
      </c>
      <c r="W61" s="253">
        <v>0</v>
      </c>
      <c r="X61" s="253"/>
    </row>
    <row r="62" spans="4:24" hidden="1" outlineLevel="1">
      <c r="D62" s="246" t="s">
        <v>1513</v>
      </c>
      <c r="E62" s="246" t="s">
        <v>48</v>
      </c>
      <c r="F62" s="246" t="s">
        <v>465</v>
      </c>
      <c r="H62" s="246" t="s">
        <v>466</v>
      </c>
      <c r="I62" s="246" t="s">
        <v>586</v>
      </c>
      <c r="J62" s="246" t="s">
        <v>109</v>
      </c>
      <c r="L62" s="253">
        <v>0</v>
      </c>
      <c r="M62" s="253">
        <v>0</v>
      </c>
      <c r="N62" s="253">
        <v>0</v>
      </c>
      <c r="O62" s="253">
        <v>0</v>
      </c>
      <c r="P62" s="253">
        <v>0</v>
      </c>
      <c r="Q62" s="253">
        <v>0</v>
      </c>
      <c r="R62" s="253">
        <v>0</v>
      </c>
      <c r="S62" s="253">
        <v>0</v>
      </c>
      <c r="T62" s="253">
        <v>0</v>
      </c>
      <c r="U62" s="253">
        <v>0</v>
      </c>
      <c r="V62" s="253">
        <v>0</v>
      </c>
      <c r="W62" s="253">
        <v>0</v>
      </c>
      <c r="X62" s="253"/>
    </row>
    <row r="63" spans="4:24" hidden="1" outlineLevel="1">
      <c r="D63" s="246" t="s">
        <v>1513</v>
      </c>
      <c r="E63" s="246" t="s">
        <v>48</v>
      </c>
      <c r="F63" s="246" t="s">
        <v>467</v>
      </c>
      <c r="H63" s="246" t="s">
        <v>466</v>
      </c>
      <c r="I63" s="246" t="s">
        <v>2006</v>
      </c>
      <c r="J63" s="246" t="s">
        <v>109</v>
      </c>
      <c r="L63" s="253">
        <v>0</v>
      </c>
      <c r="M63" s="253">
        <v>0</v>
      </c>
      <c r="N63" s="253">
        <v>0</v>
      </c>
      <c r="O63" s="253">
        <v>0</v>
      </c>
      <c r="P63" s="253">
        <v>0</v>
      </c>
      <c r="Q63" s="253">
        <v>0</v>
      </c>
      <c r="R63" s="253">
        <v>0</v>
      </c>
      <c r="S63" s="253">
        <v>0</v>
      </c>
      <c r="T63" s="253">
        <v>0</v>
      </c>
      <c r="U63" s="253">
        <v>0</v>
      </c>
      <c r="V63" s="253">
        <v>0</v>
      </c>
      <c r="W63" s="253">
        <v>0</v>
      </c>
      <c r="X63" s="253"/>
    </row>
    <row r="64" spans="4:24" hidden="1" outlineLevel="1">
      <c r="D64" s="246" t="s">
        <v>2007</v>
      </c>
      <c r="E64" s="246" t="s">
        <v>1759</v>
      </c>
      <c r="F64" s="246" t="s">
        <v>465</v>
      </c>
      <c r="H64" s="246" t="s">
        <v>466</v>
      </c>
      <c r="I64" s="246" t="s">
        <v>2008</v>
      </c>
      <c r="J64" s="246" t="s">
        <v>789</v>
      </c>
      <c r="L64" s="253">
        <v>0</v>
      </c>
      <c r="M64" s="253">
        <v>0</v>
      </c>
      <c r="N64" s="253">
        <v>0</v>
      </c>
      <c r="O64" s="253">
        <v>0</v>
      </c>
      <c r="P64" s="253">
        <v>0</v>
      </c>
      <c r="Q64" s="253">
        <v>0</v>
      </c>
      <c r="R64" s="253">
        <v>0</v>
      </c>
      <c r="S64" s="253">
        <v>0</v>
      </c>
      <c r="T64" s="253">
        <v>0</v>
      </c>
      <c r="U64" s="253">
        <v>0</v>
      </c>
      <c r="V64" s="253">
        <v>0</v>
      </c>
      <c r="W64" s="253">
        <v>0</v>
      </c>
      <c r="X64" s="253"/>
    </row>
    <row r="65" spans="4:24" hidden="1" outlineLevel="1">
      <c r="D65" s="246" t="s">
        <v>2007</v>
      </c>
      <c r="E65" s="246" t="s">
        <v>1759</v>
      </c>
      <c r="F65" s="246" t="s">
        <v>467</v>
      </c>
      <c r="H65" s="246" t="s">
        <v>466</v>
      </c>
      <c r="I65" s="246" t="s">
        <v>2009</v>
      </c>
      <c r="J65" s="246" t="s">
        <v>789</v>
      </c>
      <c r="L65" s="253">
        <v>0</v>
      </c>
      <c r="M65" s="253">
        <v>0</v>
      </c>
      <c r="N65" s="253">
        <v>0</v>
      </c>
      <c r="O65" s="253">
        <v>0</v>
      </c>
      <c r="P65" s="253">
        <v>0</v>
      </c>
      <c r="Q65" s="253">
        <v>0</v>
      </c>
      <c r="R65" s="253">
        <v>0</v>
      </c>
      <c r="S65" s="253">
        <v>0</v>
      </c>
      <c r="T65" s="253">
        <v>0</v>
      </c>
      <c r="U65" s="253">
        <v>0</v>
      </c>
      <c r="V65" s="253">
        <v>0</v>
      </c>
      <c r="W65" s="253">
        <v>0</v>
      </c>
      <c r="X65" s="253"/>
    </row>
    <row r="66" spans="4:24" hidden="1" outlineLevel="1">
      <c r="D66" s="246" t="s">
        <v>1781</v>
      </c>
      <c r="E66" s="246" t="s">
        <v>1759</v>
      </c>
      <c r="F66" s="246" t="s">
        <v>465</v>
      </c>
      <c r="H66" s="246" t="s">
        <v>466</v>
      </c>
      <c r="I66" s="246" t="s">
        <v>1793</v>
      </c>
      <c r="J66" s="246" t="s">
        <v>789</v>
      </c>
      <c r="L66" s="253">
        <v>0</v>
      </c>
      <c r="M66" s="253">
        <v>0</v>
      </c>
      <c r="N66" s="253">
        <v>0</v>
      </c>
      <c r="O66" s="253">
        <v>0</v>
      </c>
      <c r="P66" s="253">
        <v>0</v>
      </c>
      <c r="Q66" s="253">
        <v>0</v>
      </c>
      <c r="R66" s="253">
        <v>0</v>
      </c>
      <c r="S66" s="253">
        <v>0</v>
      </c>
      <c r="T66" s="253">
        <v>0</v>
      </c>
      <c r="U66" s="253">
        <v>0</v>
      </c>
      <c r="V66" s="253">
        <v>0</v>
      </c>
      <c r="W66" s="253">
        <v>0</v>
      </c>
      <c r="X66" s="253"/>
    </row>
    <row r="67" spans="4:24" hidden="1" outlineLevel="1">
      <c r="D67" s="246" t="s">
        <v>1781</v>
      </c>
      <c r="E67" s="246" t="s">
        <v>1759</v>
      </c>
      <c r="F67" s="246" t="s">
        <v>467</v>
      </c>
      <c r="H67" s="246" t="s">
        <v>466</v>
      </c>
      <c r="I67" s="246" t="s">
        <v>1794</v>
      </c>
      <c r="J67" s="246" t="s">
        <v>789</v>
      </c>
      <c r="L67" s="253">
        <v>0</v>
      </c>
      <c r="M67" s="253">
        <v>0</v>
      </c>
      <c r="N67" s="253">
        <v>0</v>
      </c>
      <c r="O67" s="253">
        <v>0</v>
      </c>
      <c r="P67" s="253">
        <v>0</v>
      </c>
      <c r="Q67" s="253">
        <v>0</v>
      </c>
      <c r="R67" s="253">
        <v>0</v>
      </c>
      <c r="S67" s="253">
        <v>0</v>
      </c>
      <c r="T67" s="253">
        <v>0</v>
      </c>
      <c r="U67" s="253">
        <v>0</v>
      </c>
      <c r="V67" s="253">
        <v>0</v>
      </c>
      <c r="W67" s="253">
        <v>0</v>
      </c>
      <c r="X67" s="253"/>
    </row>
    <row r="68" spans="4:24" hidden="1" outlineLevel="1">
      <c r="D68" s="246" t="s">
        <v>2291</v>
      </c>
      <c r="E68" s="246" t="s">
        <v>1759</v>
      </c>
      <c r="F68" s="246" t="s">
        <v>465</v>
      </c>
      <c r="H68" s="246" t="s">
        <v>466</v>
      </c>
      <c r="I68" s="246" t="s">
        <v>2292</v>
      </c>
      <c r="J68" s="246" t="s">
        <v>789</v>
      </c>
      <c r="L68" s="253">
        <v>0</v>
      </c>
      <c r="M68" s="253">
        <v>0</v>
      </c>
      <c r="N68" s="253"/>
      <c r="O68" s="253"/>
      <c r="P68" s="253"/>
      <c r="Q68" s="253"/>
      <c r="R68" s="253"/>
      <c r="S68" s="253"/>
      <c r="T68" s="253"/>
      <c r="U68" s="253"/>
      <c r="V68" s="253"/>
      <c r="W68" s="253"/>
      <c r="X68" s="253"/>
    </row>
    <row r="69" spans="4:24" hidden="1" outlineLevel="1">
      <c r="D69" s="246" t="s">
        <v>2291</v>
      </c>
      <c r="E69" s="246" t="s">
        <v>1759</v>
      </c>
      <c r="F69" s="246" t="s">
        <v>467</v>
      </c>
      <c r="H69" s="246" t="s">
        <v>466</v>
      </c>
      <c r="I69" s="246" t="s">
        <v>2293</v>
      </c>
      <c r="J69" s="246" t="s">
        <v>789</v>
      </c>
      <c r="L69" s="253">
        <v>0</v>
      </c>
      <c r="M69" s="253">
        <v>0</v>
      </c>
      <c r="N69" s="253"/>
      <c r="O69" s="253"/>
      <c r="P69" s="253"/>
      <c r="Q69" s="253"/>
      <c r="R69" s="253"/>
      <c r="S69" s="253"/>
      <c r="T69" s="253"/>
      <c r="U69" s="253"/>
      <c r="V69" s="253"/>
      <c r="W69" s="253"/>
      <c r="X69" s="253"/>
    </row>
    <row r="70" spans="4:24" hidden="1" outlineLevel="1">
      <c r="D70" s="246" t="s">
        <v>1782</v>
      </c>
      <c r="E70" s="246" t="s">
        <v>1759</v>
      </c>
      <c r="F70" s="246" t="s">
        <v>465</v>
      </c>
      <c r="H70" s="246" t="s">
        <v>466</v>
      </c>
      <c r="I70" s="246" t="s">
        <v>788</v>
      </c>
      <c r="J70" s="246" t="s">
        <v>789</v>
      </c>
      <c r="L70" s="253">
        <v>0</v>
      </c>
      <c r="M70" s="253">
        <v>0</v>
      </c>
      <c r="N70" s="253">
        <v>0</v>
      </c>
      <c r="O70" s="253">
        <v>0</v>
      </c>
      <c r="P70" s="253">
        <v>0</v>
      </c>
      <c r="Q70" s="253">
        <v>0</v>
      </c>
      <c r="R70" s="253">
        <v>0</v>
      </c>
      <c r="S70" s="253">
        <v>0</v>
      </c>
      <c r="T70" s="253">
        <v>0</v>
      </c>
      <c r="U70" s="253">
        <v>0</v>
      </c>
      <c r="V70" s="253">
        <v>0</v>
      </c>
      <c r="W70" s="253">
        <v>0</v>
      </c>
      <c r="X70" s="253"/>
    </row>
    <row r="71" spans="4:24" hidden="1" outlineLevel="1">
      <c r="D71" s="246" t="s">
        <v>1782</v>
      </c>
      <c r="E71" s="246" t="s">
        <v>1759</v>
      </c>
      <c r="F71" s="246" t="s">
        <v>467</v>
      </c>
      <c r="H71" s="246" t="s">
        <v>466</v>
      </c>
      <c r="I71" s="246" t="s">
        <v>1795</v>
      </c>
      <c r="J71" s="246" t="s">
        <v>789</v>
      </c>
      <c r="L71" s="253">
        <v>0</v>
      </c>
      <c r="M71" s="253">
        <v>0</v>
      </c>
      <c r="N71" s="253">
        <v>0</v>
      </c>
      <c r="O71" s="253">
        <v>0</v>
      </c>
      <c r="P71" s="253">
        <v>0</v>
      </c>
      <c r="Q71" s="253">
        <v>0</v>
      </c>
      <c r="R71" s="253">
        <v>0</v>
      </c>
      <c r="S71" s="253">
        <v>0</v>
      </c>
      <c r="T71" s="253">
        <v>0</v>
      </c>
      <c r="U71" s="253">
        <v>0</v>
      </c>
      <c r="V71" s="253">
        <v>0</v>
      </c>
      <c r="W71" s="253">
        <v>0</v>
      </c>
      <c r="X71" s="253"/>
    </row>
    <row r="72" spans="4:24" hidden="1" outlineLevel="1">
      <c r="D72" s="246" t="s">
        <v>239</v>
      </c>
      <c r="E72" s="246" t="s">
        <v>49</v>
      </c>
      <c r="F72" s="246" t="s">
        <v>465</v>
      </c>
      <c r="H72" s="246" t="s">
        <v>466</v>
      </c>
      <c r="I72" s="246" t="s">
        <v>587</v>
      </c>
      <c r="J72" s="246" t="s">
        <v>106</v>
      </c>
      <c r="L72" s="253">
        <v>0</v>
      </c>
      <c r="M72" s="253">
        <v>0</v>
      </c>
      <c r="N72" s="253">
        <v>0</v>
      </c>
      <c r="O72" s="253">
        <v>0</v>
      </c>
      <c r="P72" s="253">
        <v>0</v>
      </c>
      <c r="Q72" s="253">
        <v>0</v>
      </c>
      <c r="R72" s="253">
        <v>0</v>
      </c>
      <c r="S72" s="253">
        <v>0</v>
      </c>
      <c r="T72" s="253">
        <v>0</v>
      </c>
      <c r="U72" s="253">
        <v>0</v>
      </c>
      <c r="V72" s="253">
        <v>0</v>
      </c>
      <c r="W72" s="253">
        <v>0</v>
      </c>
      <c r="X72" s="253"/>
    </row>
    <row r="73" spans="4:24" hidden="1" outlineLevel="1">
      <c r="D73" s="246" t="s">
        <v>790</v>
      </c>
      <c r="E73" s="246" t="s">
        <v>49</v>
      </c>
      <c r="F73" s="246" t="s">
        <v>465</v>
      </c>
      <c r="H73" s="246" t="s">
        <v>466</v>
      </c>
      <c r="I73" s="246" t="s">
        <v>791</v>
      </c>
      <c r="J73" s="246" t="s">
        <v>774</v>
      </c>
      <c r="L73" s="253">
        <v>0</v>
      </c>
      <c r="M73" s="253">
        <v>0</v>
      </c>
      <c r="N73" s="253">
        <v>0</v>
      </c>
      <c r="O73" s="253">
        <v>0</v>
      </c>
      <c r="P73" s="253">
        <v>0</v>
      </c>
      <c r="Q73" s="253">
        <v>0</v>
      </c>
      <c r="R73" s="253">
        <v>0</v>
      </c>
      <c r="S73" s="253">
        <v>0</v>
      </c>
      <c r="T73" s="253">
        <v>0</v>
      </c>
      <c r="U73" s="253">
        <v>0</v>
      </c>
      <c r="V73" s="253">
        <v>0</v>
      </c>
      <c r="W73" s="253">
        <v>0</v>
      </c>
      <c r="X73" s="253"/>
    </row>
    <row r="74" spans="4:24" hidden="1" outlineLevel="1">
      <c r="D74" s="246" t="s">
        <v>241</v>
      </c>
      <c r="E74" s="246" t="s">
        <v>49</v>
      </c>
      <c r="F74" s="246" t="s">
        <v>465</v>
      </c>
      <c r="H74" s="246" t="s">
        <v>466</v>
      </c>
      <c r="I74" s="246" t="s">
        <v>589</v>
      </c>
      <c r="J74" s="246" t="s">
        <v>110</v>
      </c>
      <c r="L74" s="253">
        <v>0</v>
      </c>
      <c r="M74" s="253">
        <v>0</v>
      </c>
      <c r="N74" s="253">
        <v>0</v>
      </c>
      <c r="O74" s="253">
        <v>0</v>
      </c>
      <c r="P74" s="253">
        <v>0</v>
      </c>
      <c r="Q74" s="253">
        <v>0</v>
      </c>
      <c r="R74" s="253">
        <v>0</v>
      </c>
      <c r="S74" s="253">
        <v>0</v>
      </c>
      <c r="T74" s="253">
        <v>0</v>
      </c>
      <c r="U74" s="253">
        <v>0</v>
      </c>
      <c r="V74" s="253">
        <v>0</v>
      </c>
      <c r="W74" s="253">
        <v>0</v>
      </c>
      <c r="X74" s="253"/>
    </row>
    <row r="75" spans="4:24" hidden="1" outlineLevel="1">
      <c r="D75" s="246" t="s">
        <v>241</v>
      </c>
      <c r="E75" s="246" t="s">
        <v>49</v>
      </c>
      <c r="F75" s="246" t="s">
        <v>467</v>
      </c>
      <c r="H75" s="246" t="s">
        <v>466</v>
      </c>
      <c r="I75" s="246" t="s">
        <v>2010</v>
      </c>
      <c r="J75" s="246" t="s">
        <v>110</v>
      </c>
      <c r="L75" s="253">
        <v>0</v>
      </c>
      <c r="M75" s="253">
        <v>0</v>
      </c>
      <c r="N75" s="253">
        <v>0</v>
      </c>
      <c r="O75" s="253">
        <v>0</v>
      </c>
      <c r="P75" s="253">
        <v>0</v>
      </c>
      <c r="Q75" s="253">
        <v>0</v>
      </c>
      <c r="R75" s="253">
        <v>0</v>
      </c>
      <c r="S75" s="253">
        <v>0</v>
      </c>
      <c r="T75" s="253">
        <v>0</v>
      </c>
      <c r="U75" s="253">
        <v>0</v>
      </c>
      <c r="V75" s="253">
        <v>0</v>
      </c>
      <c r="W75" s="253">
        <v>0</v>
      </c>
      <c r="X75" s="253"/>
    </row>
    <row r="76" spans="4:24" hidden="1" outlineLevel="1">
      <c r="D76" s="246" t="s">
        <v>283</v>
      </c>
      <c r="E76" s="246" t="s">
        <v>48</v>
      </c>
      <c r="F76" s="246" t="s">
        <v>465</v>
      </c>
      <c r="H76" s="246" t="s">
        <v>466</v>
      </c>
      <c r="I76" s="246" t="s">
        <v>475</v>
      </c>
      <c r="J76" s="246" t="s">
        <v>109</v>
      </c>
      <c r="L76" s="253">
        <v>0</v>
      </c>
      <c r="M76" s="253">
        <v>0</v>
      </c>
      <c r="N76" s="253">
        <v>0</v>
      </c>
      <c r="O76" s="253">
        <v>0</v>
      </c>
      <c r="P76" s="253">
        <v>0</v>
      </c>
      <c r="Q76" s="253">
        <v>0</v>
      </c>
      <c r="R76" s="253">
        <v>1560</v>
      </c>
      <c r="S76" s="253">
        <v>1200</v>
      </c>
      <c r="T76" s="253">
        <v>810</v>
      </c>
      <c r="U76" s="253">
        <v>1610</v>
      </c>
      <c r="V76" s="253">
        <v>710</v>
      </c>
      <c r="W76" s="253">
        <v>0</v>
      </c>
      <c r="X76" s="253"/>
    </row>
    <row r="77" spans="4:24" hidden="1" outlineLevel="1">
      <c r="D77" s="246" t="s">
        <v>1350</v>
      </c>
      <c r="E77" s="246" t="s">
        <v>49</v>
      </c>
      <c r="F77" s="246" t="s">
        <v>465</v>
      </c>
      <c r="H77" s="246" t="s">
        <v>466</v>
      </c>
      <c r="I77" s="246" t="s">
        <v>445</v>
      </c>
      <c r="J77" s="246" t="s">
        <v>430</v>
      </c>
      <c r="L77" s="253">
        <v>0</v>
      </c>
      <c r="M77" s="253">
        <v>0</v>
      </c>
      <c r="N77" s="253">
        <v>0</v>
      </c>
      <c r="O77" s="253">
        <v>0</v>
      </c>
      <c r="P77" s="253">
        <v>0</v>
      </c>
      <c r="Q77" s="253">
        <v>0</v>
      </c>
      <c r="R77" s="253">
        <v>0</v>
      </c>
      <c r="S77" s="253">
        <v>0</v>
      </c>
      <c r="T77" s="253">
        <v>0</v>
      </c>
      <c r="U77" s="253">
        <v>0</v>
      </c>
      <c r="V77" s="253">
        <v>0</v>
      </c>
      <c r="W77" s="253">
        <v>0</v>
      </c>
      <c r="X77" s="253"/>
    </row>
    <row r="78" spans="4:24" hidden="1" outlineLevel="1">
      <c r="D78" s="246" t="s">
        <v>476</v>
      </c>
      <c r="E78" s="246" t="s">
        <v>49</v>
      </c>
      <c r="F78" s="246" t="s">
        <v>465</v>
      </c>
      <c r="H78" s="246" t="s">
        <v>466</v>
      </c>
      <c r="I78" s="246" t="s">
        <v>1796</v>
      </c>
      <c r="J78" s="246" t="s">
        <v>106</v>
      </c>
      <c r="L78" s="253">
        <v>0</v>
      </c>
      <c r="M78" s="253">
        <v>0</v>
      </c>
      <c r="N78" s="253">
        <v>0</v>
      </c>
      <c r="O78" s="253">
        <v>0</v>
      </c>
      <c r="P78" s="253">
        <v>0</v>
      </c>
      <c r="Q78" s="253">
        <v>0</v>
      </c>
      <c r="R78" s="253">
        <v>0</v>
      </c>
      <c r="S78" s="253">
        <v>0</v>
      </c>
      <c r="T78" s="253">
        <v>0</v>
      </c>
      <c r="U78" s="253">
        <v>0</v>
      </c>
      <c r="V78" s="253">
        <v>0</v>
      </c>
      <c r="W78" s="253">
        <v>0</v>
      </c>
      <c r="X78" s="253"/>
    </row>
    <row r="79" spans="4:24" hidden="1" outlineLevel="1">
      <c r="D79" s="246" t="s">
        <v>284</v>
      </c>
      <c r="E79" s="246" t="s">
        <v>49</v>
      </c>
      <c r="F79" s="246" t="s">
        <v>465</v>
      </c>
      <c r="H79" s="246" t="s">
        <v>466</v>
      </c>
      <c r="I79" s="246" t="s">
        <v>590</v>
      </c>
      <c r="J79" s="246" t="s">
        <v>19</v>
      </c>
      <c r="L79" s="253">
        <v>0</v>
      </c>
      <c r="M79" s="253">
        <v>0</v>
      </c>
      <c r="N79" s="253">
        <v>0</v>
      </c>
      <c r="O79" s="253">
        <v>0</v>
      </c>
      <c r="P79" s="253">
        <v>0</v>
      </c>
      <c r="Q79" s="253">
        <v>0</v>
      </c>
      <c r="R79" s="253">
        <v>0</v>
      </c>
      <c r="S79" s="253">
        <v>0</v>
      </c>
      <c r="T79" s="253">
        <v>0</v>
      </c>
      <c r="U79" s="253">
        <v>0</v>
      </c>
      <c r="V79" s="253">
        <v>0</v>
      </c>
      <c r="W79" s="253">
        <v>0</v>
      </c>
      <c r="X79" s="253"/>
    </row>
    <row r="80" spans="4:24" hidden="1" outlineLevel="1">
      <c r="D80" s="246" t="s">
        <v>793</v>
      </c>
      <c r="E80" s="246" t="s">
        <v>49</v>
      </c>
      <c r="F80" s="246" t="s">
        <v>465</v>
      </c>
      <c r="H80" s="246" t="s">
        <v>466</v>
      </c>
      <c r="I80" s="246" t="s">
        <v>794</v>
      </c>
      <c r="J80" s="246" t="s">
        <v>429</v>
      </c>
      <c r="L80" s="253">
        <v>0</v>
      </c>
      <c r="M80" s="253">
        <v>0</v>
      </c>
      <c r="N80" s="253">
        <v>0</v>
      </c>
      <c r="O80" s="253">
        <v>0</v>
      </c>
      <c r="P80" s="253">
        <v>0</v>
      </c>
      <c r="Q80" s="253">
        <v>0</v>
      </c>
      <c r="R80" s="253">
        <v>0</v>
      </c>
      <c r="S80" s="253">
        <v>0</v>
      </c>
      <c r="T80" s="253">
        <v>0</v>
      </c>
      <c r="U80" s="253">
        <v>0</v>
      </c>
      <c r="V80" s="253">
        <v>0</v>
      </c>
      <c r="W80" s="253">
        <v>0</v>
      </c>
      <c r="X80" s="253"/>
    </row>
    <row r="81" spans="4:24" hidden="1" outlineLevel="1">
      <c r="D81" s="246" t="s">
        <v>477</v>
      </c>
      <c r="E81" s="246" t="s">
        <v>50</v>
      </c>
      <c r="F81" s="246" t="s">
        <v>465</v>
      </c>
      <c r="H81" s="246" t="s">
        <v>466</v>
      </c>
      <c r="I81" s="246" t="s">
        <v>444</v>
      </c>
      <c r="J81" s="246" t="s">
        <v>108</v>
      </c>
      <c r="L81" s="253">
        <v>0</v>
      </c>
      <c r="M81" s="253">
        <v>0</v>
      </c>
      <c r="N81" s="253">
        <v>0</v>
      </c>
      <c r="O81" s="253">
        <v>0</v>
      </c>
      <c r="P81" s="253">
        <v>0</v>
      </c>
      <c r="Q81" s="253">
        <v>0</v>
      </c>
      <c r="R81" s="253">
        <v>0</v>
      </c>
      <c r="S81" s="253">
        <v>0</v>
      </c>
      <c r="T81" s="253">
        <v>0</v>
      </c>
      <c r="U81" s="253">
        <v>0</v>
      </c>
      <c r="V81" s="253">
        <v>0</v>
      </c>
      <c r="W81" s="253">
        <v>0</v>
      </c>
      <c r="X81" s="253"/>
    </row>
    <row r="82" spans="4:24" hidden="1" outlineLevel="1">
      <c r="D82" s="246" t="s">
        <v>477</v>
      </c>
      <c r="E82" s="246" t="s">
        <v>50</v>
      </c>
      <c r="F82" s="246" t="s">
        <v>467</v>
      </c>
      <c r="H82" s="246" t="s">
        <v>466</v>
      </c>
      <c r="I82" s="246" t="s">
        <v>2011</v>
      </c>
      <c r="J82" s="246" t="s">
        <v>108</v>
      </c>
      <c r="L82" s="253">
        <v>0</v>
      </c>
      <c r="M82" s="253">
        <v>0</v>
      </c>
      <c r="N82" s="253">
        <v>0</v>
      </c>
      <c r="O82" s="253">
        <v>0</v>
      </c>
      <c r="P82" s="253">
        <v>0</v>
      </c>
      <c r="Q82" s="253">
        <v>0</v>
      </c>
      <c r="R82" s="253">
        <v>0</v>
      </c>
      <c r="S82" s="253">
        <v>0</v>
      </c>
      <c r="T82" s="253">
        <v>0</v>
      </c>
      <c r="U82" s="253">
        <v>0</v>
      </c>
      <c r="V82" s="253">
        <v>0</v>
      </c>
      <c r="W82" s="253">
        <v>0</v>
      </c>
      <c r="X82" s="253"/>
    </row>
    <row r="83" spans="4:24" hidden="1" outlineLevel="1">
      <c r="D83" s="246" t="s">
        <v>2736</v>
      </c>
      <c r="E83" s="246" t="s">
        <v>2574</v>
      </c>
      <c r="F83" s="246" t="s">
        <v>465</v>
      </c>
      <c r="H83" s="246" t="s">
        <v>466</v>
      </c>
      <c r="I83" s="246" t="s">
        <v>2737</v>
      </c>
      <c r="J83" s="246" t="s">
        <v>471</v>
      </c>
      <c r="L83" s="253">
        <v>0</v>
      </c>
      <c r="M83" s="253">
        <v>0</v>
      </c>
      <c r="N83" s="253">
        <v>0</v>
      </c>
      <c r="O83" s="253">
        <v>0</v>
      </c>
      <c r="P83" s="253"/>
      <c r="Q83" s="253"/>
      <c r="R83" s="253"/>
      <c r="S83" s="253"/>
      <c r="T83" s="253"/>
      <c r="U83" s="253"/>
      <c r="V83" s="253"/>
      <c r="W83" s="253"/>
      <c r="X83" s="253"/>
    </row>
    <row r="84" spans="4:24" hidden="1" outlineLevel="1">
      <c r="D84" s="246" t="s">
        <v>2736</v>
      </c>
      <c r="E84" s="246" t="s">
        <v>2574</v>
      </c>
      <c r="F84" s="246" t="s">
        <v>467</v>
      </c>
      <c r="H84" s="246" t="s">
        <v>466</v>
      </c>
      <c r="I84" s="246" t="s">
        <v>2738</v>
      </c>
      <c r="J84" s="246" t="s">
        <v>471</v>
      </c>
      <c r="L84" s="253">
        <v>0</v>
      </c>
      <c r="M84" s="253">
        <v>0</v>
      </c>
      <c r="N84" s="253">
        <v>0</v>
      </c>
      <c r="O84" s="253">
        <v>0</v>
      </c>
      <c r="P84" s="253"/>
      <c r="Q84" s="253"/>
      <c r="R84" s="253"/>
      <c r="S84" s="253"/>
      <c r="T84" s="253"/>
      <c r="U84" s="253"/>
      <c r="V84" s="253"/>
      <c r="W84" s="253"/>
      <c r="X84" s="253"/>
    </row>
    <row r="85" spans="4:24" hidden="1" outlineLevel="1">
      <c r="D85" s="246" t="s">
        <v>795</v>
      </c>
      <c r="E85" s="246" t="s">
        <v>49</v>
      </c>
      <c r="F85" s="246" t="s">
        <v>465</v>
      </c>
      <c r="H85" s="246" t="s">
        <v>466</v>
      </c>
      <c r="I85" s="246" t="s">
        <v>796</v>
      </c>
      <c r="J85" s="246" t="s">
        <v>797</v>
      </c>
      <c r="L85" s="253">
        <v>0</v>
      </c>
      <c r="M85" s="253">
        <v>0</v>
      </c>
      <c r="N85" s="253">
        <v>0</v>
      </c>
      <c r="O85" s="253">
        <v>0</v>
      </c>
      <c r="P85" s="253">
        <v>0</v>
      </c>
      <c r="Q85" s="253">
        <v>0</v>
      </c>
      <c r="R85" s="253">
        <v>0</v>
      </c>
      <c r="S85" s="253">
        <v>0</v>
      </c>
      <c r="T85" s="253">
        <v>0</v>
      </c>
      <c r="U85" s="253">
        <v>0</v>
      </c>
      <c r="V85" s="253">
        <v>0</v>
      </c>
      <c r="W85" s="253">
        <v>0</v>
      </c>
      <c r="X85" s="253"/>
    </row>
    <row r="86" spans="4:24" hidden="1" outlineLevel="1">
      <c r="D86" s="246" t="s">
        <v>480</v>
      </c>
      <c r="E86" s="246" t="s">
        <v>49</v>
      </c>
      <c r="F86" s="246" t="s">
        <v>465</v>
      </c>
      <c r="H86" s="246" t="s">
        <v>466</v>
      </c>
      <c r="I86" s="246" t="s">
        <v>591</v>
      </c>
      <c r="J86" s="246" t="s">
        <v>106</v>
      </c>
      <c r="L86" s="253">
        <v>0</v>
      </c>
      <c r="M86" s="253">
        <v>0</v>
      </c>
      <c r="N86" s="253">
        <v>0</v>
      </c>
      <c r="O86" s="253">
        <v>0</v>
      </c>
      <c r="P86" s="253">
        <v>0</v>
      </c>
      <c r="Q86" s="253">
        <v>0</v>
      </c>
      <c r="R86" s="253">
        <v>0</v>
      </c>
      <c r="S86" s="253">
        <v>0</v>
      </c>
      <c r="T86" s="253">
        <v>0</v>
      </c>
      <c r="U86" s="253">
        <v>0</v>
      </c>
      <c r="V86" s="253">
        <v>0</v>
      </c>
      <c r="W86" s="253">
        <v>0</v>
      </c>
      <c r="X86" s="253"/>
    </row>
    <row r="87" spans="4:24" hidden="1" outlineLevel="1">
      <c r="D87" s="246" t="s">
        <v>480</v>
      </c>
      <c r="E87" s="246" t="s">
        <v>49</v>
      </c>
      <c r="F87" s="246" t="s">
        <v>467</v>
      </c>
      <c r="H87" s="246" t="s">
        <v>466</v>
      </c>
      <c r="I87" s="246" t="s">
        <v>2012</v>
      </c>
      <c r="J87" s="246" t="s">
        <v>106</v>
      </c>
      <c r="L87" s="253">
        <v>0</v>
      </c>
      <c r="M87" s="253">
        <v>0</v>
      </c>
      <c r="N87" s="253">
        <v>0</v>
      </c>
      <c r="O87" s="253">
        <v>0</v>
      </c>
      <c r="P87" s="253">
        <v>0</v>
      </c>
      <c r="Q87" s="253">
        <v>0</v>
      </c>
      <c r="R87" s="253">
        <v>0</v>
      </c>
      <c r="S87" s="253">
        <v>0</v>
      </c>
      <c r="T87" s="253">
        <v>0</v>
      </c>
      <c r="U87" s="253">
        <v>0</v>
      </c>
      <c r="V87" s="253">
        <v>0</v>
      </c>
      <c r="W87" s="253">
        <v>0</v>
      </c>
      <c r="X87" s="253"/>
    </row>
    <row r="88" spans="4:24" hidden="1" outlineLevel="1">
      <c r="D88" s="246" t="s">
        <v>481</v>
      </c>
      <c r="E88" s="246" t="s">
        <v>48</v>
      </c>
      <c r="F88" s="246" t="s">
        <v>465</v>
      </c>
      <c r="H88" s="246" t="s">
        <v>466</v>
      </c>
      <c r="I88" s="246" t="s">
        <v>592</v>
      </c>
      <c r="J88" s="246" t="s">
        <v>109</v>
      </c>
      <c r="L88" s="253">
        <v>0</v>
      </c>
      <c r="M88" s="253">
        <v>0</v>
      </c>
      <c r="N88" s="253">
        <v>0</v>
      </c>
      <c r="O88" s="253">
        <v>0</v>
      </c>
      <c r="P88" s="253">
        <v>0</v>
      </c>
      <c r="Q88" s="253">
        <v>0</v>
      </c>
      <c r="R88" s="253">
        <v>0</v>
      </c>
      <c r="S88" s="253">
        <v>0</v>
      </c>
      <c r="T88" s="253">
        <v>0</v>
      </c>
      <c r="U88" s="253">
        <v>0</v>
      </c>
      <c r="V88" s="253">
        <v>0</v>
      </c>
      <c r="W88" s="253">
        <v>0</v>
      </c>
      <c r="X88" s="253"/>
    </row>
    <row r="89" spans="4:24" hidden="1" outlineLevel="1">
      <c r="D89" s="246" t="s">
        <v>242</v>
      </c>
      <c r="E89" s="246" t="s">
        <v>49</v>
      </c>
      <c r="F89" s="246" t="s">
        <v>465</v>
      </c>
      <c r="H89" s="246" t="s">
        <v>466</v>
      </c>
      <c r="I89" s="246" t="s">
        <v>593</v>
      </c>
      <c r="J89" s="246" t="s">
        <v>106</v>
      </c>
      <c r="L89" s="253">
        <v>0</v>
      </c>
      <c r="M89" s="253">
        <v>0</v>
      </c>
      <c r="N89" s="253">
        <v>0</v>
      </c>
      <c r="O89" s="253">
        <v>0</v>
      </c>
      <c r="P89" s="253">
        <v>0</v>
      </c>
      <c r="Q89" s="253">
        <v>0</v>
      </c>
      <c r="R89" s="253">
        <v>0</v>
      </c>
      <c r="S89" s="253">
        <v>0</v>
      </c>
      <c r="T89" s="253">
        <v>0</v>
      </c>
      <c r="U89" s="253">
        <v>0</v>
      </c>
      <c r="V89" s="253">
        <v>0</v>
      </c>
      <c r="W89" s="253">
        <v>0</v>
      </c>
      <c r="X89" s="253"/>
    </row>
    <row r="90" spans="4:24" hidden="1" outlineLevel="1">
      <c r="D90" s="246" t="s">
        <v>242</v>
      </c>
      <c r="E90" s="246" t="s">
        <v>49</v>
      </c>
      <c r="F90" s="246" t="s">
        <v>467</v>
      </c>
      <c r="H90" s="246" t="s">
        <v>466</v>
      </c>
      <c r="I90" s="246" t="s">
        <v>2013</v>
      </c>
      <c r="J90" s="246" t="s">
        <v>106</v>
      </c>
      <c r="L90" s="253">
        <v>0</v>
      </c>
      <c r="M90" s="253">
        <v>0</v>
      </c>
      <c r="N90" s="253">
        <v>0</v>
      </c>
      <c r="O90" s="253">
        <v>0</v>
      </c>
      <c r="P90" s="253">
        <v>0</v>
      </c>
      <c r="Q90" s="253">
        <v>0</v>
      </c>
      <c r="R90" s="253">
        <v>0</v>
      </c>
      <c r="S90" s="253">
        <v>0</v>
      </c>
      <c r="T90" s="253">
        <v>0</v>
      </c>
      <c r="U90" s="253">
        <v>0</v>
      </c>
      <c r="V90" s="253">
        <v>0</v>
      </c>
      <c r="W90" s="253">
        <v>0</v>
      </c>
      <c r="X90" s="253"/>
    </row>
    <row r="91" spans="4:24" hidden="1" outlineLevel="1">
      <c r="D91" s="246" t="s">
        <v>1366</v>
      </c>
      <c r="E91" s="246" t="s">
        <v>49</v>
      </c>
      <c r="F91" s="246" t="s">
        <v>465</v>
      </c>
      <c r="H91" s="246" t="s">
        <v>466</v>
      </c>
      <c r="I91" s="246" t="s">
        <v>2014</v>
      </c>
      <c r="J91" s="246" t="s">
        <v>106</v>
      </c>
      <c r="L91" s="253">
        <v>0</v>
      </c>
      <c r="M91" s="253">
        <v>0</v>
      </c>
      <c r="N91" s="253">
        <v>0</v>
      </c>
      <c r="O91" s="253">
        <v>0</v>
      </c>
      <c r="P91" s="253">
        <v>0</v>
      </c>
      <c r="Q91" s="253">
        <v>0</v>
      </c>
      <c r="R91" s="253">
        <v>0</v>
      </c>
      <c r="S91" s="253">
        <v>0</v>
      </c>
      <c r="T91" s="253">
        <v>0</v>
      </c>
      <c r="U91" s="253">
        <v>0</v>
      </c>
      <c r="V91" s="253">
        <v>0</v>
      </c>
      <c r="W91" s="253">
        <v>0</v>
      </c>
      <c r="X91" s="253"/>
    </row>
    <row r="92" spans="4:24" hidden="1" outlineLevel="1">
      <c r="D92" s="246" t="s">
        <v>1366</v>
      </c>
      <c r="E92" s="246" t="s">
        <v>49</v>
      </c>
      <c r="F92" s="246" t="s">
        <v>467</v>
      </c>
      <c r="H92" s="246" t="s">
        <v>466</v>
      </c>
      <c r="I92" s="246" t="s">
        <v>2015</v>
      </c>
      <c r="J92" s="246" t="s">
        <v>106</v>
      </c>
      <c r="L92" s="253">
        <v>0</v>
      </c>
      <c r="M92" s="253">
        <v>0</v>
      </c>
      <c r="N92" s="253">
        <v>0</v>
      </c>
      <c r="O92" s="253">
        <v>0</v>
      </c>
      <c r="P92" s="253">
        <v>0</v>
      </c>
      <c r="Q92" s="253">
        <v>0</v>
      </c>
      <c r="R92" s="253">
        <v>0</v>
      </c>
      <c r="S92" s="253">
        <v>0</v>
      </c>
      <c r="T92" s="253">
        <v>0</v>
      </c>
      <c r="U92" s="253">
        <v>0</v>
      </c>
      <c r="V92" s="253">
        <v>0</v>
      </c>
      <c r="W92" s="253">
        <v>0</v>
      </c>
      <c r="X92" s="253"/>
    </row>
    <row r="93" spans="4:24" hidden="1" outlineLevel="1">
      <c r="D93" s="246" t="s">
        <v>798</v>
      </c>
      <c r="E93" s="246" t="s">
        <v>49</v>
      </c>
      <c r="F93" s="246" t="s">
        <v>465</v>
      </c>
      <c r="H93" s="246" t="s">
        <v>466</v>
      </c>
      <c r="I93" s="246" t="s">
        <v>799</v>
      </c>
      <c r="J93" s="246" t="s">
        <v>774</v>
      </c>
      <c r="L93" s="253">
        <v>0</v>
      </c>
      <c r="M93" s="253">
        <v>0</v>
      </c>
      <c r="N93" s="253">
        <v>0</v>
      </c>
      <c r="O93" s="253">
        <v>0</v>
      </c>
      <c r="P93" s="253">
        <v>0</v>
      </c>
      <c r="Q93" s="253">
        <v>0</v>
      </c>
      <c r="R93" s="253">
        <v>0</v>
      </c>
      <c r="S93" s="253">
        <v>0</v>
      </c>
      <c r="T93" s="253">
        <v>0</v>
      </c>
      <c r="U93" s="253">
        <v>0</v>
      </c>
      <c r="V93" s="253">
        <v>0</v>
      </c>
      <c r="W93" s="253">
        <v>0</v>
      </c>
      <c r="X93" s="253"/>
    </row>
    <row r="94" spans="4:24" hidden="1" outlineLevel="1">
      <c r="D94" s="246" t="s">
        <v>800</v>
      </c>
      <c r="E94" s="246" t="s">
        <v>49</v>
      </c>
      <c r="F94" s="246" t="s">
        <v>465</v>
      </c>
      <c r="H94" s="246" t="s">
        <v>466</v>
      </c>
      <c r="I94" s="246" t="s">
        <v>801</v>
      </c>
      <c r="J94" s="246" t="s">
        <v>429</v>
      </c>
      <c r="L94" s="253">
        <v>0</v>
      </c>
      <c r="M94" s="253">
        <v>0</v>
      </c>
      <c r="N94" s="253">
        <v>0</v>
      </c>
      <c r="O94" s="253">
        <v>0</v>
      </c>
      <c r="P94" s="253">
        <v>0</v>
      </c>
      <c r="Q94" s="253">
        <v>0</v>
      </c>
      <c r="R94" s="253">
        <v>0</v>
      </c>
      <c r="S94" s="253">
        <v>0</v>
      </c>
      <c r="T94" s="253">
        <v>0</v>
      </c>
      <c r="U94" s="253">
        <v>0</v>
      </c>
      <c r="V94" s="253">
        <v>0</v>
      </c>
      <c r="W94" s="253">
        <v>0</v>
      </c>
      <c r="X94" s="253"/>
    </row>
    <row r="95" spans="4:24" hidden="1" outlineLevel="1">
      <c r="D95" s="246" t="s">
        <v>802</v>
      </c>
      <c r="E95" s="246" t="s">
        <v>49</v>
      </c>
      <c r="F95" s="246" t="s">
        <v>465</v>
      </c>
      <c r="H95" s="246" t="s">
        <v>466</v>
      </c>
      <c r="I95" s="246" t="s">
        <v>803</v>
      </c>
      <c r="J95" s="246" t="s">
        <v>429</v>
      </c>
      <c r="L95" s="253">
        <v>0</v>
      </c>
      <c r="M95" s="253">
        <v>0</v>
      </c>
      <c r="N95" s="253">
        <v>0</v>
      </c>
      <c r="O95" s="253">
        <v>0</v>
      </c>
      <c r="P95" s="253">
        <v>0</v>
      </c>
      <c r="Q95" s="253">
        <v>0</v>
      </c>
      <c r="R95" s="253">
        <v>0</v>
      </c>
      <c r="S95" s="253">
        <v>0</v>
      </c>
      <c r="T95" s="253">
        <v>0</v>
      </c>
      <c r="U95" s="253">
        <v>0</v>
      </c>
      <c r="V95" s="253">
        <v>0</v>
      </c>
      <c r="W95" s="253">
        <v>0</v>
      </c>
      <c r="X95" s="253"/>
    </row>
    <row r="96" spans="4:24" hidden="1" outlineLevel="1">
      <c r="D96" s="246" t="s">
        <v>804</v>
      </c>
      <c r="E96" s="246" t="s">
        <v>49</v>
      </c>
      <c r="F96" s="246" t="s">
        <v>465</v>
      </c>
      <c r="H96" s="246" t="s">
        <v>466</v>
      </c>
      <c r="I96" s="246" t="s">
        <v>805</v>
      </c>
      <c r="J96" s="246" t="s">
        <v>774</v>
      </c>
      <c r="L96" s="253">
        <v>0</v>
      </c>
      <c r="M96" s="253">
        <v>0</v>
      </c>
      <c r="N96" s="253">
        <v>0</v>
      </c>
      <c r="O96" s="253">
        <v>0</v>
      </c>
      <c r="P96" s="253">
        <v>0</v>
      </c>
      <c r="Q96" s="253">
        <v>0</v>
      </c>
      <c r="R96" s="253">
        <v>0</v>
      </c>
      <c r="S96" s="253">
        <v>0</v>
      </c>
      <c r="T96" s="253">
        <v>0</v>
      </c>
      <c r="U96" s="253">
        <v>0</v>
      </c>
      <c r="V96" s="253">
        <v>0</v>
      </c>
      <c r="W96" s="253">
        <v>0</v>
      </c>
      <c r="X96" s="253"/>
    </row>
    <row r="97" spans="4:24" hidden="1" outlineLevel="1">
      <c r="D97" s="246" t="s">
        <v>332</v>
      </c>
      <c r="E97" s="246" t="s">
        <v>49</v>
      </c>
      <c r="F97" s="246" t="s">
        <v>465</v>
      </c>
      <c r="H97" s="246" t="s">
        <v>466</v>
      </c>
      <c r="I97" s="246" t="s">
        <v>594</v>
      </c>
      <c r="J97" s="246" t="s">
        <v>110</v>
      </c>
      <c r="L97" s="253">
        <v>0</v>
      </c>
      <c r="M97" s="253">
        <v>0</v>
      </c>
      <c r="N97" s="253">
        <v>0</v>
      </c>
      <c r="O97" s="253">
        <v>0</v>
      </c>
      <c r="P97" s="253">
        <v>0</v>
      </c>
      <c r="Q97" s="253">
        <v>0</v>
      </c>
      <c r="R97" s="253">
        <v>0</v>
      </c>
      <c r="S97" s="253">
        <v>0</v>
      </c>
      <c r="T97" s="253">
        <v>0</v>
      </c>
      <c r="U97" s="253">
        <v>0</v>
      </c>
      <c r="V97" s="253">
        <v>0</v>
      </c>
      <c r="W97" s="253">
        <v>0</v>
      </c>
      <c r="X97" s="253"/>
    </row>
    <row r="98" spans="4:24" hidden="1" outlineLevel="1">
      <c r="D98" s="246" t="s">
        <v>1896</v>
      </c>
      <c r="E98" s="246" t="s">
        <v>1759</v>
      </c>
      <c r="F98" s="246" t="s">
        <v>465</v>
      </c>
      <c r="H98" s="246" t="s">
        <v>466</v>
      </c>
      <c r="I98" s="246" t="s">
        <v>2294</v>
      </c>
      <c r="J98" s="246" t="s">
        <v>789</v>
      </c>
      <c r="L98" s="253">
        <v>0</v>
      </c>
      <c r="M98" s="253">
        <v>0</v>
      </c>
      <c r="N98" s="253">
        <v>0</v>
      </c>
      <c r="O98" s="253">
        <v>0</v>
      </c>
      <c r="P98" s="253">
        <v>0</v>
      </c>
      <c r="Q98" s="253">
        <v>0</v>
      </c>
      <c r="R98" s="253">
        <v>0</v>
      </c>
      <c r="S98" s="253">
        <v>0</v>
      </c>
      <c r="T98" s="253">
        <v>0</v>
      </c>
      <c r="U98" s="253">
        <v>0</v>
      </c>
      <c r="V98" s="253">
        <v>0</v>
      </c>
      <c r="W98" s="253">
        <v>0</v>
      </c>
      <c r="X98" s="253"/>
    </row>
    <row r="99" spans="4:24" hidden="1" outlineLevel="1">
      <c r="D99" s="246" t="s">
        <v>1896</v>
      </c>
      <c r="E99" s="246" t="s">
        <v>1759</v>
      </c>
      <c r="F99" s="246" t="s">
        <v>467</v>
      </c>
      <c r="H99" s="246" t="s">
        <v>466</v>
      </c>
      <c r="I99" s="246" t="s">
        <v>2295</v>
      </c>
      <c r="J99" s="246" t="s">
        <v>789</v>
      </c>
      <c r="L99" s="253">
        <v>0</v>
      </c>
      <c r="M99" s="253">
        <v>0</v>
      </c>
      <c r="N99" s="253">
        <v>0</v>
      </c>
      <c r="O99" s="253">
        <v>0</v>
      </c>
      <c r="P99" s="253">
        <v>0</v>
      </c>
      <c r="Q99" s="253">
        <v>0</v>
      </c>
      <c r="R99" s="253">
        <v>0</v>
      </c>
      <c r="S99" s="253">
        <v>0</v>
      </c>
      <c r="T99" s="253">
        <v>0</v>
      </c>
      <c r="U99" s="253">
        <v>0</v>
      </c>
      <c r="V99" s="253">
        <v>0</v>
      </c>
      <c r="W99" s="253">
        <v>0</v>
      </c>
      <c r="X99" s="253"/>
    </row>
    <row r="100" spans="4:24" hidden="1" outlineLevel="1">
      <c r="D100" s="246" t="s">
        <v>806</v>
      </c>
      <c r="E100" s="246" t="s">
        <v>49</v>
      </c>
      <c r="F100" s="246" t="s">
        <v>465</v>
      </c>
      <c r="H100" s="246" t="s">
        <v>466</v>
      </c>
      <c r="I100" s="246" t="s">
        <v>807</v>
      </c>
      <c r="J100" s="246" t="s">
        <v>429</v>
      </c>
      <c r="L100" s="253">
        <v>0</v>
      </c>
      <c r="M100" s="253">
        <v>0</v>
      </c>
      <c r="N100" s="253">
        <v>0</v>
      </c>
      <c r="O100" s="253">
        <v>0</v>
      </c>
      <c r="P100" s="253">
        <v>0</v>
      </c>
      <c r="Q100" s="253">
        <v>0</v>
      </c>
      <c r="R100" s="253">
        <v>0</v>
      </c>
      <c r="S100" s="253">
        <v>0</v>
      </c>
      <c r="T100" s="253">
        <v>0</v>
      </c>
      <c r="U100" s="253">
        <v>0</v>
      </c>
      <c r="V100" s="253">
        <v>0</v>
      </c>
      <c r="W100" s="253">
        <v>0</v>
      </c>
      <c r="X100" s="253"/>
    </row>
    <row r="101" spans="4:24" hidden="1" outlineLevel="1">
      <c r="D101" s="246" t="s">
        <v>244</v>
      </c>
      <c r="E101" s="246" t="s">
        <v>48</v>
      </c>
      <c r="F101" s="246" t="s">
        <v>465</v>
      </c>
      <c r="H101" s="246" t="s">
        <v>466</v>
      </c>
      <c r="I101" s="246" t="s">
        <v>595</v>
      </c>
      <c r="J101" s="246" t="s">
        <v>109</v>
      </c>
      <c r="L101" s="253">
        <v>0</v>
      </c>
      <c r="M101" s="253">
        <v>0</v>
      </c>
      <c r="N101" s="253">
        <v>0</v>
      </c>
      <c r="O101" s="253">
        <v>0</v>
      </c>
      <c r="P101" s="253">
        <v>0</v>
      </c>
      <c r="Q101" s="253">
        <v>0</v>
      </c>
      <c r="R101" s="253">
        <v>0</v>
      </c>
      <c r="S101" s="253">
        <v>0</v>
      </c>
      <c r="T101" s="253">
        <v>0</v>
      </c>
      <c r="U101" s="253">
        <v>0</v>
      </c>
      <c r="V101" s="253">
        <v>0</v>
      </c>
      <c r="W101" s="253">
        <v>0</v>
      </c>
      <c r="X101" s="253"/>
    </row>
    <row r="102" spans="4:24" hidden="1" outlineLevel="1">
      <c r="D102" s="246" t="s">
        <v>244</v>
      </c>
      <c r="E102" s="246" t="s">
        <v>48</v>
      </c>
      <c r="F102" s="246" t="s">
        <v>467</v>
      </c>
      <c r="H102" s="246" t="s">
        <v>466</v>
      </c>
      <c r="I102" s="246" t="s">
        <v>2016</v>
      </c>
      <c r="J102" s="246" t="s">
        <v>109</v>
      </c>
      <c r="L102" s="253">
        <v>0</v>
      </c>
      <c r="M102" s="253">
        <v>0</v>
      </c>
      <c r="N102" s="253">
        <v>0</v>
      </c>
      <c r="O102" s="253">
        <v>0</v>
      </c>
      <c r="P102" s="253">
        <v>0</v>
      </c>
      <c r="Q102" s="253">
        <v>0</v>
      </c>
      <c r="R102" s="253">
        <v>0</v>
      </c>
      <c r="S102" s="253">
        <v>0</v>
      </c>
      <c r="T102" s="253">
        <v>0</v>
      </c>
      <c r="U102" s="253">
        <v>0</v>
      </c>
      <c r="V102" s="253">
        <v>0</v>
      </c>
      <c r="W102" s="253">
        <v>0</v>
      </c>
      <c r="X102" s="253"/>
    </row>
    <row r="103" spans="4:24" hidden="1" outlineLevel="1">
      <c r="D103" s="246" t="s">
        <v>285</v>
      </c>
      <c r="E103" s="246" t="s">
        <v>2574</v>
      </c>
      <c r="F103" s="246" t="s">
        <v>465</v>
      </c>
      <c r="H103" s="246" t="s">
        <v>466</v>
      </c>
      <c r="I103" s="246" t="s">
        <v>2740</v>
      </c>
      <c r="J103" s="246" t="s">
        <v>471</v>
      </c>
      <c r="L103" s="253">
        <v>0</v>
      </c>
      <c r="M103" s="253">
        <v>0</v>
      </c>
      <c r="N103" s="253">
        <v>0</v>
      </c>
      <c r="O103" s="253">
        <v>0</v>
      </c>
      <c r="P103" s="253">
        <v>5</v>
      </c>
      <c r="Q103" s="253">
        <v>0</v>
      </c>
      <c r="R103" s="253">
        <v>0</v>
      </c>
      <c r="S103" s="253">
        <v>0</v>
      </c>
      <c r="T103" s="253">
        <v>0</v>
      </c>
      <c r="U103" s="253">
        <v>0</v>
      </c>
      <c r="V103" s="253">
        <v>0</v>
      </c>
      <c r="W103" s="253">
        <v>0</v>
      </c>
      <c r="X103" s="253"/>
    </row>
    <row r="104" spans="4:24" hidden="1" outlineLevel="1">
      <c r="D104" s="246" t="s">
        <v>285</v>
      </c>
      <c r="E104" s="246" t="s">
        <v>2574</v>
      </c>
      <c r="F104" s="246" t="s">
        <v>467</v>
      </c>
      <c r="H104" s="246" t="s">
        <v>466</v>
      </c>
      <c r="I104" s="246" t="s">
        <v>2741</v>
      </c>
      <c r="J104" s="246" t="s">
        <v>471</v>
      </c>
      <c r="L104" s="253">
        <v>0</v>
      </c>
      <c r="M104" s="253">
        <v>0</v>
      </c>
      <c r="N104" s="253">
        <v>4</v>
      </c>
      <c r="O104" s="253">
        <v>5</v>
      </c>
      <c r="P104" s="253">
        <v>340</v>
      </c>
      <c r="Q104" s="253">
        <v>0</v>
      </c>
      <c r="R104" s="253">
        <v>0</v>
      </c>
      <c r="S104" s="253">
        <v>0</v>
      </c>
      <c r="T104" s="253">
        <v>0</v>
      </c>
      <c r="U104" s="253">
        <v>0</v>
      </c>
      <c r="V104" s="253">
        <v>0</v>
      </c>
      <c r="W104" s="253">
        <v>0</v>
      </c>
      <c r="X104" s="253"/>
    </row>
    <row r="105" spans="4:24" hidden="1" outlineLevel="1">
      <c r="D105" s="246" t="s">
        <v>808</v>
      </c>
      <c r="E105" s="246" t="s">
        <v>49</v>
      </c>
      <c r="F105" s="246" t="s">
        <v>465</v>
      </c>
      <c r="H105" s="246" t="s">
        <v>466</v>
      </c>
      <c r="I105" s="246" t="s">
        <v>809</v>
      </c>
      <c r="J105" s="246" t="s">
        <v>429</v>
      </c>
      <c r="L105" s="253">
        <v>0</v>
      </c>
      <c r="M105" s="253">
        <v>0</v>
      </c>
      <c r="N105" s="253">
        <v>0</v>
      </c>
      <c r="O105" s="253">
        <v>0</v>
      </c>
      <c r="P105" s="253">
        <v>0</v>
      </c>
      <c r="Q105" s="253">
        <v>0</v>
      </c>
      <c r="R105" s="253">
        <v>0</v>
      </c>
      <c r="S105" s="253">
        <v>0</v>
      </c>
      <c r="T105" s="253">
        <v>0</v>
      </c>
      <c r="U105" s="253">
        <v>0</v>
      </c>
      <c r="V105" s="253">
        <v>0</v>
      </c>
      <c r="W105" s="253">
        <v>0</v>
      </c>
      <c r="X105" s="253"/>
    </row>
    <row r="106" spans="4:24" hidden="1" outlineLevel="1">
      <c r="D106" s="246" t="s">
        <v>2017</v>
      </c>
      <c r="E106" s="246" t="s">
        <v>1759</v>
      </c>
      <c r="F106" s="246" t="s">
        <v>465</v>
      </c>
      <c r="H106" s="246" t="s">
        <v>466</v>
      </c>
      <c r="I106" s="246" t="s">
        <v>2018</v>
      </c>
      <c r="J106" s="246" t="s">
        <v>789</v>
      </c>
      <c r="L106" s="253">
        <v>0</v>
      </c>
      <c r="M106" s="253">
        <v>0</v>
      </c>
      <c r="N106" s="253">
        <v>0</v>
      </c>
      <c r="O106" s="253">
        <v>0</v>
      </c>
      <c r="P106" s="253">
        <v>0</v>
      </c>
      <c r="Q106" s="253">
        <v>0</v>
      </c>
      <c r="R106" s="253">
        <v>0</v>
      </c>
      <c r="S106" s="253">
        <v>0</v>
      </c>
      <c r="T106" s="253">
        <v>0</v>
      </c>
      <c r="U106" s="253">
        <v>0</v>
      </c>
      <c r="V106" s="253">
        <v>0</v>
      </c>
      <c r="W106" s="253">
        <v>0</v>
      </c>
      <c r="X106" s="253"/>
    </row>
    <row r="107" spans="4:24" hidden="1" outlineLevel="1">
      <c r="D107" s="246" t="s">
        <v>2017</v>
      </c>
      <c r="E107" s="246" t="s">
        <v>1759</v>
      </c>
      <c r="F107" s="246" t="s">
        <v>467</v>
      </c>
      <c r="H107" s="246" t="s">
        <v>466</v>
      </c>
      <c r="I107" s="246" t="s">
        <v>2019</v>
      </c>
      <c r="J107" s="246" t="s">
        <v>789</v>
      </c>
      <c r="L107" s="253">
        <v>0</v>
      </c>
      <c r="M107" s="253">
        <v>0</v>
      </c>
      <c r="N107" s="253">
        <v>0</v>
      </c>
      <c r="O107" s="253">
        <v>0</v>
      </c>
      <c r="P107" s="253">
        <v>0</v>
      </c>
      <c r="Q107" s="253">
        <v>0</v>
      </c>
      <c r="R107" s="253">
        <v>0</v>
      </c>
      <c r="S107" s="253">
        <v>0</v>
      </c>
      <c r="T107" s="253">
        <v>0</v>
      </c>
      <c r="U107" s="253">
        <v>0</v>
      </c>
      <c r="V107" s="253">
        <v>0</v>
      </c>
      <c r="W107" s="253">
        <v>0</v>
      </c>
      <c r="X107" s="253"/>
    </row>
    <row r="108" spans="4:24" hidden="1" outlineLevel="1">
      <c r="D108" s="246" t="s">
        <v>810</v>
      </c>
      <c r="E108" s="246" t="s">
        <v>49</v>
      </c>
      <c r="F108" s="246" t="s">
        <v>465</v>
      </c>
      <c r="H108" s="246" t="s">
        <v>466</v>
      </c>
      <c r="I108" s="246" t="s">
        <v>811</v>
      </c>
      <c r="J108" s="246" t="s">
        <v>472</v>
      </c>
      <c r="L108" s="253">
        <v>0</v>
      </c>
      <c r="M108" s="253">
        <v>0</v>
      </c>
      <c r="N108" s="253">
        <v>0</v>
      </c>
      <c r="O108" s="253">
        <v>0</v>
      </c>
      <c r="P108" s="253">
        <v>0</v>
      </c>
      <c r="Q108" s="253">
        <v>0</v>
      </c>
      <c r="R108" s="253">
        <v>0</v>
      </c>
      <c r="S108" s="253">
        <v>0</v>
      </c>
      <c r="T108" s="253">
        <v>0</v>
      </c>
      <c r="U108" s="253">
        <v>0</v>
      </c>
      <c r="V108" s="253">
        <v>0</v>
      </c>
      <c r="W108" s="253">
        <v>0</v>
      </c>
      <c r="X108" s="253"/>
    </row>
    <row r="109" spans="4:24" hidden="1" outlineLevel="1">
      <c r="D109" s="246" t="s">
        <v>2709</v>
      </c>
      <c r="E109" s="246" t="s">
        <v>2574</v>
      </c>
      <c r="F109" s="246" t="s">
        <v>467</v>
      </c>
      <c r="H109" s="246" t="s">
        <v>466</v>
      </c>
      <c r="I109" s="246" t="s">
        <v>2742</v>
      </c>
      <c r="J109" s="246" t="s">
        <v>471</v>
      </c>
      <c r="L109" s="253">
        <v>0</v>
      </c>
      <c r="M109" s="253">
        <v>0</v>
      </c>
      <c r="N109" s="253">
        <v>0</v>
      </c>
      <c r="O109" s="253">
        <v>0</v>
      </c>
      <c r="P109" s="253">
        <v>0</v>
      </c>
      <c r="Q109" s="253">
        <v>0</v>
      </c>
      <c r="R109" s="253">
        <v>0</v>
      </c>
      <c r="S109" s="253">
        <v>0</v>
      </c>
      <c r="T109" s="253">
        <v>0</v>
      </c>
      <c r="U109" s="253">
        <v>0</v>
      </c>
      <c r="V109" s="253">
        <v>0</v>
      </c>
      <c r="W109" s="253">
        <v>0</v>
      </c>
      <c r="X109" s="253"/>
    </row>
    <row r="110" spans="4:24" hidden="1" outlineLevel="1">
      <c r="D110" s="246" t="s">
        <v>2743</v>
      </c>
      <c r="E110" s="246" t="s">
        <v>2574</v>
      </c>
      <c r="F110" s="246" t="s">
        <v>465</v>
      </c>
      <c r="H110" s="246" t="s">
        <v>466</v>
      </c>
      <c r="I110" s="246" t="s">
        <v>2744</v>
      </c>
      <c r="J110" s="246" t="s">
        <v>471</v>
      </c>
      <c r="L110" s="253">
        <v>0</v>
      </c>
      <c r="M110" s="253">
        <v>0</v>
      </c>
      <c r="N110" s="253">
        <v>0</v>
      </c>
      <c r="O110" s="253">
        <v>0</v>
      </c>
      <c r="P110" s="253">
        <v>0</v>
      </c>
      <c r="Q110" s="253">
        <v>0</v>
      </c>
      <c r="R110" s="253">
        <v>0</v>
      </c>
      <c r="S110" s="253">
        <v>0</v>
      </c>
      <c r="T110" s="253">
        <v>0</v>
      </c>
      <c r="U110" s="253">
        <v>0</v>
      </c>
      <c r="V110" s="253">
        <v>0</v>
      </c>
      <c r="W110" s="253">
        <v>0</v>
      </c>
      <c r="X110" s="253"/>
    </row>
    <row r="111" spans="4:24" hidden="1" outlineLevel="1">
      <c r="D111" s="246" t="s">
        <v>2743</v>
      </c>
      <c r="E111" s="246" t="s">
        <v>2574</v>
      </c>
      <c r="F111" s="246" t="s">
        <v>467</v>
      </c>
      <c r="H111" s="246" t="s">
        <v>466</v>
      </c>
      <c r="I111" s="246" t="s">
        <v>2745</v>
      </c>
      <c r="J111" s="246" t="s">
        <v>471</v>
      </c>
      <c r="L111" s="253">
        <v>0</v>
      </c>
      <c r="M111" s="253">
        <v>0</v>
      </c>
      <c r="N111" s="253">
        <v>0</v>
      </c>
      <c r="O111" s="253">
        <v>0</v>
      </c>
      <c r="P111" s="253">
        <v>0</v>
      </c>
      <c r="Q111" s="253">
        <v>0</v>
      </c>
      <c r="R111" s="253">
        <v>0</v>
      </c>
      <c r="S111" s="253">
        <v>0</v>
      </c>
      <c r="T111" s="253">
        <v>0</v>
      </c>
      <c r="U111" s="253">
        <v>0</v>
      </c>
      <c r="V111" s="253">
        <v>960</v>
      </c>
      <c r="W111" s="253">
        <v>0</v>
      </c>
      <c r="X111" s="253"/>
    </row>
    <row r="112" spans="4:24" hidden="1" outlineLevel="1">
      <c r="D112" s="246" t="s">
        <v>3134</v>
      </c>
      <c r="E112" s="246" t="s">
        <v>2574</v>
      </c>
      <c r="F112" s="246" t="s">
        <v>465</v>
      </c>
      <c r="H112" s="246" t="s">
        <v>466</v>
      </c>
      <c r="I112" s="246" t="s">
        <v>2746</v>
      </c>
      <c r="J112" s="246" t="s">
        <v>471</v>
      </c>
      <c r="L112" s="253">
        <v>0</v>
      </c>
      <c r="M112" s="253">
        <v>0</v>
      </c>
      <c r="N112" s="253">
        <v>0</v>
      </c>
      <c r="O112" s="253">
        <v>0</v>
      </c>
      <c r="P112" s="253">
        <v>0</v>
      </c>
      <c r="Q112" s="253">
        <v>0</v>
      </c>
      <c r="R112" s="253">
        <v>0</v>
      </c>
      <c r="S112" s="253">
        <v>0</v>
      </c>
      <c r="T112" s="253">
        <v>0</v>
      </c>
      <c r="U112" s="253">
        <v>0</v>
      </c>
      <c r="V112" s="253">
        <v>0</v>
      </c>
      <c r="W112" s="253">
        <v>0</v>
      </c>
      <c r="X112" s="253"/>
    </row>
    <row r="113" spans="4:24" hidden="1" outlineLevel="1">
      <c r="D113" s="246" t="s">
        <v>3134</v>
      </c>
      <c r="E113" s="246" t="s">
        <v>2574</v>
      </c>
      <c r="F113" s="246" t="s">
        <v>465</v>
      </c>
      <c r="H113" s="246" t="s">
        <v>466</v>
      </c>
      <c r="I113" s="246" t="s">
        <v>2790</v>
      </c>
      <c r="J113" s="246" t="s">
        <v>471</v>
      </c>
      <c r="L113" s="253">
        <v>0</v>
      </c>
      <c r="M113" s="253">
        <v>0</v>
      </c>
      <c r="N113" s="253">
        <v>0</v>
      </c>
      <c r="O113" s="253">
        <v>0</v>
      </c>
      <c r="P113" s="253">
        <v>0</v>
      </c>
      <c r="Q113" s="253">
        <v>0</v>
      </c>
      <c r="R113" s="253">
        <v>0</v>
      </c>
      <c r="S113" s="253">
        <v>0</v>
      </c>
      <c r="T113" s="253">
        <v>0</v>
      </c>
      <c r="U113" s="253">
        <v>0</v>
      </c>
      <c r="V113" s="253">
        <v>0</v>
      </c>
      <c r="W113" s="253">
        <v>0</v>
      </c>
      <c r="X113" s="253"/>
    </row>
    <row r="114" spans="4:24" hidden="1" outlineLevel="1">
      <c r="D114" s="246" t="s">
        <v>3134</v>
      </c>
      <c r="E114" s="246" t="s">
        <v>2574</v>
      </c>
      <c r="F114" s="246" t="s">
        <v>467</v>
      </c>
      <c r="H114" s="246" t="s">
        <v>466</v>
      </c>
      <c r="I114" s="246" t="s">
        <v>2747</v>
      </c>
      <c r="J114" s="246" t="s">
        <v>471</v>
      </c>
      <c r="L114" s="253">
        <v>0</v>
      </c>
      <c r="M114" s="253">
        <v>2100</v>
      </c>
      <c r="N114" s="253">
        <v>2213</v>
      </c>
      <c r="O114" s="253">
        <v>1301</v>
      </c>
      <c r="P114" s="253">
        <v>40</v>
      </c>
      <c r="Q114" s="253">
        <v>1</v>
      </c>
      <c r="R114" s="253">
        <v>0</v>
      </c>
      <c r="S114" s="253">
        <v>0</v>
      </c>
      <c r="T114" s="253">
        <v>400</v>
      </c>
      <c r="U114" s="253">
        <v>0</v>
      </c>
      <c r="V114" s="253">
        <v>5</v>
      </c>
      <c r="W114" s="253">
        <v>3172</v>
      </c>
      <c r="X114" s="253"/>
    </row>
    <row r="115" spans="4:24" hidden="1" outlineLevel="1">
      <c r="D115" s="246" t="s">
        <v>3134</v>
      </c>
      <c r="E115" s="246" t="s">
        <v>2574</v>
      </c>
      <c r="F115" s="246" t="s">
        <v>467</v>
      </c>
      <c r="H115" s="246" t="s">
        <v>466</v>
      </c>
      <c r="I115" s="246" t="s">
        <v>2791</v>
      </c>
      <c r="J115" s="246" t="s">
        <v>471</v>
      </c>
      <c r="L115" s="253">
        <v>15</v>
      </c>
      <c r="M115" s="253">
        <v>1900</v>
      </c>
      <c r="N115" s="253">
        <v>28</v>
      </c>
      <c r="O115" s="253">
        <v>328</v>
      </c>
      <c r="P115" s="253">
        <v>3150</v>
      </c>
      <c r="Q115" s="253">
        <v>300</v>
      </c>
      <c r="R115" s="253">
        <v>300</v>
      </c>
      <c r="S115" s="253">
        <v>300</v>
      </c>
      <c r="T115" s="253">
        <v>28</v>
      </c>
      <c r="U115" s="253">
        <v>0</v>
      </c>
      <c r="V115" s="253">
        <v>0</v>
      </c>
      <c r="W115" s="253">
        <v>0</v>
      </c>
      <c r="X115" s="253"/>
    </row>
    <row r="116" spans="4:24" hidden="1" outlineLevel="1">
      <c r="D116" s="246" t="s">
        <v>596</v>
      </c>
      <c r="E116" s="246" t="s">
        <v>49</v>
      </c>
      <c r="F116" s="246" t="s">
        <v>465</v>
      </c>
      <c r="H116" s="246" t="s">
        <v>466</v>
      </c>
      <c r="I116" s="246" t="s">
        <v>447</v>
      </c>
      <c r="J116" s="246" t="s">
        <v>430</v>
      </c>
      <c r="L116" s="253">
        <v>0</v>
      </c>
      <c r="M116" s="253">
        <v>0</v>
      </c>
      <c r="N116" s="253">
        <v>0</v>
      </c>
      <c r="O116" s="253">
        <v>0</v>
      </c>
      <c r="P116" s="253">
        <v>0</v>
      </c>
      <c r="Q116" s="253">
        <v>0</v>
      </c>
      <c r="R116" s="253">
        <v>0</v>
      </c>
      <c r="S116" s="253">
        <v>0</v>
      </c>
      <c r="T116" s="253">
        <v>0</v>
      </c>
      <c r="U116" s="253">
        <v>0</v>
      </c>
      <c r="V116" s="253">
        <v>0</v>
      </c>
      <c r="W116" s="253">
        <v>0</v>
      </c>
      <c r="X116" s="253"/>
    </row>
    <row r="117" spans="4:24" hidden="1" outlineLevel="1">
      <c r="D117" s="246" t="s">
        <v>1531</v>
      </c>
      <c r="E117" s="246" t="s">
        <v>2574</v>
      </c>
      <c r="F117" s="246" t="s">
        <v>465</v>
      </c>
      <c r="H117" s="246" t="s">
        <v>466</v>
      </c>
      <c r="I117" s="246" t="s">
        <v>2748</v>
      </c>
      <c r="J117" s="246" t="s">
        <v>471</v>
      </c>
      <c r="L117" s="253">
        <v>0</v>
      </c>
      <c r="M117" s="253">
        <v>3000</v>
      </c>
      <c r="N117" s="253">
        <v>8000</v>
      </c>
      <c r="O117" s="253">
        <v>8000</v>
      </c>
      <c r="P117" s="253">
        <v>8000</v>
      </c>
      <c r="Q117" s="253">
        <v>0</v>
      </c>
      <c r="R117" s="253">
        <v>0</v>
      </c>
      <c r="S117" s="253">
        <v>0</v>
      </c>
      <c r="T117" s="253">
        <v>0</v>
      </c>
      <c r="U117" s="253">
        <v>0</v>
      </c>
      <c r="V117" s="253">
        <v>0</v>
      </c>
      <c r="W117" s="253">
        <v>0</v>
      </c>
      <c r="X117" s="253"/>
    </row>
    <row r="118" spans="4:24" hidden="1" outlineLevel="1">
      <c r="D118" s="246" t="s">
        <v>1531</v>
      </c>
      <c r="E118" s="246" t="s">
        <v>2574</v>
      </c>
      <c r="F118" s="246" t="s">
        <v>467</v>
      </c>
      <c r="H118" s="246" t="s">
        <v>466</v>
      </c>
      <c r="I118" s="246" t="s">
        <v>2749</v>
      </c>
      <c r="J118" s="246" t="s">
        <v>471</v>
      </c>
      <c r="L118" s="253">
        <v>15</v>
      </c>
      <c r="M118" s="253">
        <v>15</v>
      </c>
      <c r="N118" s="253">
        <v>250</v>
      </c>
      <c r="O118" s="253">
        <v>2600</v>
      </c>
      <c r="P118" s="253">
        <v>7023</v>
      </c>
      <c r="Q118" s="253">
        <v>0</v>
      </c>
      <c r="R118" s="253">
        <v>2000</v>
      </c>
      <c r="S118" s="253">
        <v>2000</v>
      </c>
      <c r="T118" s="253">
        <v>2000</v>
      </c>
      <c r="U118" s="253">
        <v>2000</v>
      </c>
      <c r="V118" s="253">
        <v>2600</v>
      </c>
      <c r="W118" s="253">
        <v>0</v>
      </c>
      <c r="X118" s="253"/>
    </row>
    <row r="119" spans="4:24" hidden="1" outlineLevel="1">
      <c r="D119" s="246" t="s">
        <v>2020</v>
      </c>
      <c r="E119" s="246" t="s">
        <v>49</v>
      </c>
      <c r="F119" s="246" t="s">
        <v>465</v>
      </c>
      <c r="H119" s="246" t="s">
        <v>466</v>
      </c>
      <c r="I119" s="246" t="s">
        <v>2021</v>
      </c>
      <c r="J119" s="246" t="s">
        <v>430</v>
      </c>
      <c r="L119" s="253">
        <v>0</v>
      </c>
      <c r="M119" s="253">
        <v>0</v>
      </c>
      <c r="N119" s="253">
        <v>0</v>
      </c>
      <c r="O119" s="253">
        <v>0</v>
      </c>
      <c r="P119" s="253">
        <v>0</v>
      </c>
      <c r="Q119" s="253">
        <v>0</v>
      </c>
      <c r="R119" s="253">
        <v>0</v>
      </c>
      <c r="S119" s="253">
        <v>0</v>
      </c>
      <c r="T119" s="253">
        <v>0</v>
      </c>
      <c r="U119" s="253">
        <v>0</v>
      </c>
      <c r="V119" s="253">
        <v>0</v>
      </c>
      <c r="W119" s="253">
        <v>0</v>
      </c>
      <c r="X119" s="253"/>
    </row>
    <row r="120" spans="4:24" hidden="1" outlineLevel="1">
      <c r="D120" s="246" t="s">
        <v>439</v>
      </c>
      <c r="E120" s="246" t="s">
        <v>49</v>
      </c>
      <c r="F120" s="246" t="s">
        <v>465</v>
      </c>
      <c r="H120" s="246" t="s">
        <v>466</v>
      </c>
      <c r="I120" s="246" t="s">
        <v>597</v>
      </c>
      <c r="J120" s="246" t="s">
        <v>430</v>
      </c>
      <c r="L120" s="253">
        <v>0</v>
      </c>
      <c r="M120" s="253">
        <v>0</v>
      </c>
      <c r="N120" s="253">
        <v>0</v>
      </c>
      <c r="O120" s="253">
        <v>0</v>
      </c>
      <c r="P120" s="253">
        <v>0</v>
      </c>
      <c r="Q120" s="253">
        <v>0</v>
      </c>
      <c r="R120" s="253">
        <v>0</v>
      </c>
      <c r="S120" s="253">
        <v>0</v>
      </c>
      <c r="T120" s="253">
        <v>0</v>
      </c>
      <c r="U120" s="253">
        <v>0</v>
      </c>
      <c r="V120" s="253">
        <v>0</v>
      </c>
      <c r="W120" s="253">
        <v>0</v>
      </c>
      <c r="X120" s="253"/>
    </row>
    <row r="121" spans="4:24" hidden="1" outlineLevel="1">
      <c r="D121" s="246" t="s">
        <v>2022</v>
      </c>
      <c r="E121" s="246" t="s">
        <v>49</v>
      </c>
      <c r="F121" s="246" t="s">
        <v>465</v>
      </c>
      <c r="H121" s="246" t="s">
        <v>466</v>
      </c>
      <c r="I121" s="246" t="s">
        <v>2023</v>
      </c>
      <c r="J121" s="246" t="s">
        <v>482</v>
      </c>
      <c r="L121" s="253">
        <v>0</v>
      </c>
      <c r="M121" s="253">
        <v>0</v>
      </c>
      <c r="N121" s="253">
        <v>0</v>
      </c>
      <c r="O121" s="253">
        <v>0</v>
      </c>
      <c r="P121" s="253">
        <v>0</v>
      </c>
      <c r="Q121" s="253">
        <v>0</v>
      </c>
      <c r="R121" s="253">
        <v>0</v>
      </c>
      <c r="S121" s="253">
        <v>0</v>
      </c>
      <c r="T121" s="253">
        <v>0</v>
      </c>
      <c r="U121" s="253">
        <v>0</v>
      </c>
      <c r="V121" s="253">
        <v>0</v>
      </c>
      <c r="W121" s="253">
        <v>0</v>
      </c>
      <c r="X121" s="253"/>
    </row>
    <row r="122" spans="4:24" hidden="1" outlineLevel="1">
      <c r="D122" s="246" t="s">
        <v>286</v>
      </c>
      <c r="E122" s="246" t="s">
        <v>49</v>
      </c>
      <c r="F122" s="246" t="s">
        <v>465</v>
      </c>
      <c r="H122" s="246" t="s">
        <v>466</v>
      </c>
      <c r="I122" s="246" t="s">
        <v>598</v>
      </c>
      <c r="J122" s="246" t="s">
        <v>430</v>
      </c>
      <c r="L122" s="253">
        <v>0</v>
      </c>
      <c r="M122" s="253">
        <v>0</v>
      </c>
      <c r="N122" s="253">
        <v>0</v>
      </c>
      <c r="O122" s="253">
        <v>0</v>
      </c>
      <c r="P122" s="253">
        <v>0</v>
      </c>
      <c r="Q122" s="253">
        <v>0</v>
      </c>
      <c r="R122" s="253">
        <v>0</v>
      </c>
      <c r="S122" s="253">
        <v>0</v>
      </c>
      <c r="T122" s="253">
        <v>0</v>
      </c>
      <c r="U122" s="253">
        <v>0</v>
      </c>
      <c r="V122" s="253">
        <v>0</v>
      </c>
      <c r="W122" s="253">
        <v>0</v>
      </c>
      <c r="X122" s="253"/>
    </row>
    <row r="123" spans="4:24" hidden="1" outlineLevel="1">
      <c r="D123" s="246" t="s">
        <v>812</v>
      </c>
      <c r="E123" s="246" t="s">
        <v>49</v>
      </c>
      <c r="F123" s="246" t="s">
        <v>465</v>
      </c>
      <c r="H123" s="246" t="s">
        <v>466</v>
      </c>
      <c r="I123" s="246" t="s">
        <v>813</v>
      </c>
      <c r="J123" s="246" t="s">
        <v>429</v>
      </c>
      <c r="L123" s="253">
        <v>0</v>
      </c>
      <c r="M123" s="253">
        <v>0</v>
      </c>
      <c r="N123" s="253">
        <v>0</v>
      </c>
      <c r="O123" s="253">
        <v>0</v>
      </c>
      <c r="P123" s="253">
        <v>0</v>
      </c>
      <c r="Q123" s="253">
        <v>0</v>
      </c>
      <c r="R123" s="253">
        <v>0</v>
      </c>
      <c r="S123" s="253">
        <v>0</v>
      </c>
      <c r="T123" s="253">
        <v>0</v>
      </c>
      <c r="U123" s="253">
        <v>0</v>
      </c>
      <c r="V123" s="253">
        <v>0</v>
      </c>
      <c r="W123" s="253">
        <v>0</v>
      </c>
      <c r="X123" s="253"/>
    </row>
    <row r="124" spans="4:24" hidden="1" outlineLevel="1">
      <c r="D124" s="246" t="s">
        <v>245</v>
      </c>
      <c r="E124" s="246" t="s">
        <v>49</v>
      </c>
      <c r="F124" s="246" t="s">
        <v>465</v>
      </c>
      <c r="H124" s="246" t="s">
        <v>466</v>
      </c>
      <c r="I124" s="246" t="s">
        <v>599</v>
      </c>
      <c r="J124" s="246" t="s">
        <v>110</v>
      </c>
      <c r="L124" s="253">
        <v>0</v>
      </c>
      <c r="M124" s="253">
        <v>0</v>
      </c>
      <c r="N124" s="253">
        <v>0</v>
      </c>
      <c r="O124" s="253">
        <v>0</v>
      </c>
      <c r="P124" s="253">
        <v>0</v>
      </c>
      <c r="Q124" s="253">
        <v>0</v>
      </c>
      <c r="R124" s="253">
        <v>0</v>
      </c>
      <c r="S124" s="253">
        <v>0</v>
      </c>
      <c r="T124" s="253">
        <v>0</v>
      </c>
      <c r="U124" s="253">
        <v>0</v>
      </c>
      <c r="V124" s="253">
        <v>0</v>
      </c>
      <c r="W124" s="253">
        <v>0</v>
      </c>
      <c r="X124" s="253"/>
    </row>
    <row r="125" spans="4:24" hidden="1" outlineLevel="1">
      <c r="D125" s="246" t="s">
        <v>245</v>
      </c>
      <c r="E125" s="246" t="s">
        <v>49</v>
      </c>
      <c r="F125" s="246" t="s">
        <v>467</v>
      </c>
      <c r="H125" s="246" t="s">
        <v>466</v>
      </c>
      <c r="I125" s="246" t="s">
        <v>2024</v>
      </c>
      <c r="J125" s="246" t="s">
        <v>110</v>
      </c>
      <c r="L125" s="253">
        <v>0</v>
      </c>
      <c r="M125" s="253">
        <v>0</v>
      </c>
      <c r="N125" s="253">
        <v>0</v>
      </c>
      <c r="O125" s="253">
        <v>0</v>
      </c>
      <c r="P125" s="253">
        <v>0</v>
      </c>
      <c r="Q125" s="253">
        <v>0</v>
      </c>
      <c r="R125" s="253">
        <v>0</v>
      </c>
      <c r="S125" s="253">
        <v>0</v>
      </c>
      <c r="T125" s="253">
        <v>0</v>
      </c>
      <c r="U125" s="253">
        <v>0</v>
      </c>
      <c r="V125" s="253">
        <v>0</v>
      </c>
      <c r="W125" s="253">
        <v>0</v>
      </c>
      <c r="X125" s="253"/>
    </row>
    <row r="126" spans="4:24" hidden="1" outlineLevel="1">
      <c r="D126" s="246" t="s">
        <v>2025</v>
      </c>
      <c r="E126" s="246" t="s">
        <v>49</v>
      </c>
      <c r="F126" s="246" t="s">
        <v>465</v>
      </c>
      <c r="H126" s="246" t="s">
        <v>466</v>
      </c>
      <c r="I126" s="246" t="s">
        <v>2026</v>
      </c>
      <c r="J126" s="246" t="s">
        <v>19</v>
      </c>
      <c r="L126" s="253">
        <v>0</v>
      </c>
      <c r="M126" s="253">
        <v>0</v>
      </c>
      <c r="N126" s="253">
        <v>0</v>
      </c>
      <c r="O126" s="253">
        <v>0</v>
      </c>
      <c r="P126" s="253">
        <v>0</v>
      </c>
      <c r="Q126" s="253">
        <v>0</v>
      </c>
      <c r="R126" s="253">
        <v>0</v>
      </c>
      <c r="S126" s="253">
        <v>0</v>
      </c>
      <c r="T126" s="253">
        <v>0</v>
      </c>
      <c r="U126" s="253">
        <v>0</v>
      </c>
      <c r="V126" s="253">
        <v>0</v>
      </c>
      <c r="W126" s="253">
        <v>0</v>
      </c>
      <c r="X126" s="253"/>
    </row>
    <row r="127" spans="4:24" hidden="1" outlineLevel="1">
      <c r="D127" s="246" t="s">
        <v>246</v>
      </c>
      <c r="E127" s="246" t="s">
        <v>49</v>
      </c>
      <c r="F127" s="246" t="s">
        <v>465</v>
      </c>
      <c r="H127" s="246" t="s">
        <v>466</v>
      </c>
      <c r="I127" s="246" t="s">
        <v>600</v>
      </c>
      <c r="J127" s="246" t="s">
        <v>110</v>
      </c>
      <c r="L127" s="253">
        <v>0</v>
      </c>
      <c r="M127" s="253">
        <v>0</v>
      </c>
      <c r="N127" s="253">
        <v>0</v>
      </c>
      <c r="O127" s="253">
        <v>0</v>
      </c>
      <c r="P127" s="253">
        <v>0</v>
      </c>
      <c r="Q127" s="253">
        <v>0</v>
      </c>
      <c r="R127" s="253">
        <v>0</v>
      </c>
      <c r="S127" s="253">
        <v>0</v>
      </c>
      <c r="T127" s="253">
        <v>0</v>
      </c>
      <c r="U127" s="253">
        <v>0</v>
      </c>
      <c r="V127" s="253">
        <v>0</v>
      </c>
      <c r="W127" s="253">
        <v>0</v>
      </c>
      <c r="X127" s="253"/>
    </row>
    <row r="128" spans="4:24" hidden="1" outlineLevel="1">
      <c r="D128" s="246" t="s">
        <v>246</v>
      </c>
      <c r="E128" s="246" t="s">
        <v>49</v>
      </c>
      <c r="F128" s="246" t="s">
        <v>467</v>
      </c>
      <c r="H128" s="246" t="s">
        <v>466</v>
      </c>
      <c r="I128" s="246" t="s">
        <v>2027</v>
      </c>
      <c r="J128" s="246" t="s">
        <v>110</v>
      </c>
      <c r="L128" s="253">
        <v>0</v>
      </c>
      <c r="M128" s="253">
        <v>0</v>
      </c>
      <c r="N128" s="253">
        <v>0</v>
      </c>
      <c r="O128" s="253">
        <v>0</v>
      </c>
      <c r="P128" s="253">
        <v>0</v>
      </c>
      <c r="Q128" s="253">
        <v>0</v>
      </c>
      <c r="R128" s="253">
        <v>0</v>
      </c>
      <c r="S128" s="253">
        <v>0</v>
      </c>
      <c r="T128" s="253">
        <v>0</v>
      </c>
      <c r="U128" s="253">
        <v>0</v>
      </c>
      <c r="V128" s="253">
        <v>0</v>
      </c>
      <c r="W128" s="253">
        <v>0</v>
      </c>
      <c r="X128" s="253"/>
    </row>
    <row r="129" spans="4:24" hidden="1" outlineLevel="1">
      <c r="D129" s="246" t="s">
        <v>288</v>
      </c>
      <c r="E129" s="246" t="s">
        <v>49</v>
      </c>
      <c r="F129" s="246" t="s">
        <v>465</v>
      </c>
      <c r="H129" s="246" t="s">
        <v>466</v>
      </c>
      <c r="I129" s="246" t="s">
        <v>601</v>
      </c>
      <c r="J129" s="246" t="s">
        <v>110</v>
      </c>
      <c r="L129" s="253">
        <v>0</v>
      </c>
      <c r="M129" s="253">
        <v>0</v>
      </c>
      <c r="N129" s="253">
        <v>0</v>
      </c>
      <c r="O129" s="253">
        <v>0</v>
      </c>
      <c r="P129" s="253">
        <v>0</v>
      </c>
      <c r="Q129" s="253">
        <v>0</v>
      </c>
      <c r="R129" s="253">
        <v>0</v>
      </c>
      <c r="S129" s="253">
        <v>0</v>
      </c>
      <c r="T129" s="253">
        <v>0</v>
      </c>
      <c r="U129" s="253">
        <v>0</v>
      </c>
      <c r="V129" s="253">
        <v>0</v>
      </c>
      <c r="W129" s="253">
        <v>0</v>
      </c>
      <c r="X129" s="253"/>
    </row>
    <row r="130" spans="4:24" hidden="1" outlineLevel="1">
      <c r="D130" s="246" t="s">
        <v>288</v>
      </c>
      <c r="E130" s="246" t="s">
        <v>49</v>
      </c>
      <c r="F130" s="246" t="s">
        <v>467</v>
      </c>
      <c r="H130" s="246" t="s">
        <v>466</v>
      </c>
      <c r="I130" s="246" t="s">
        <v>2028</v>
      </c>
      <c r="J130" s="246" t="s">
        <v>110</v>
      </c>
      <c r="L130" s="253">
        <v>0</v>
      </c>
      <c r="M130" s="253">
        <v>0</v>
      </c>
      <c r="N130" s="253">
        <v>0</v>
      </c>
      <c r="O130" s="253">
        <v>0</v>
      </c>
      <c r="P130" s="253">
        <v>0</v>
      </c>
      <c r="Q130" s="253">
        <v>0</v>
      </c>
      <c r="R130" s="253">
        <v>0</v>
      </c>
      <c r="S130" s="253">
        <v>0</v>
      </c>
      <c r="T130" s="253">
        <v>0</v>
      </c>
      <c r="U130" s="253">
        <v>0</v>
      </c>
      <c r="V130" s="253">
        <v>0</v>
      </c>
      <c r="W130" s="253">
        <v>0</v>
      </c>
      <c r="X130" s="253"/>
    </row>
    <row r="131" spans="4:24" hidden="1" outlineLevel="1">
      <c r="D131" s="246" t="s">
        <v>752</v>
      </c>
      <c r="E131" s="246" t="s">
        <v>49</v>
      </c>
      <c r="F131" s="246" t="s">
        <v>465</v>
      </c>
      <c r="H131" s="246" t="s">
        <v>466</v>
      </c>
      <c r="I131" s="246" t="s">
        <v>1690</v>
      </c>
      <c r="J131" s="246" t="s">
        <v>106</v>
      </c>
      <c r="L131" s="253">
        <v>850</v>
      </c>
      <c r="M131" s="253">
        <v>850</v>
      </c>
      <c r="N131" s="253">
        <v>0</v>
      </c>
      <c r="O131" s="253">
        <v>0</v>
      </c>
      <c r="P131" s="253">
        <v>0</v>
      </c>
      <c r="Q131" s="253">
        <v>0</v>
      </c>
      <c r="R131" s="253">
        <v>0</v>
      </c>
      <c r="S131" s="253">
        <v>0</v>
      </c>
      <c r="T131" s="253">
        <v>0</v>
      </c>
      <c r="U131" s="253">
        <v>0</v>
      </c>
      <c r="V131" s="253">
        <v>0</v>
      </c>
      <c r="W131" s="253">
        <v>0</v>
      </c>
      <c r="X131" s="253"/>
    </row>
    <row r="132" spans="4:24" hidden="1" outlineLevel="1">
      <c r="D132" s="246" t="s">
        <v>289</v>
      </c>
      <c r="E132" s="246" t="s">
        <v>49</v>
      </c>
      <c r="F132" s="246" t="s">
        <v>465</v>
      </c>
      <c r="H132" s="246" t="s">
        <v>466</v>
      </c>
      <c r="I132" s="246" t="s">
        <v>602</v>
      </c>
      <c r="J132" s="246" t="s">
        <v>110</v>
      </c>
      <c r="L132" s="253">
        <v>0</v>
      </c>
      <c r="M132" s="253">
        <v>0</v>
      </c>
      <c r="N132" s="253">
        <v>0</v>
      </c>
      <c r="O132" s="253">
        <v>0</v>
      </c>
      <c r="P132" s="253">
        <v>0</v>
      </c>
      <c r="Q132" s="253">
        <v>0</v>
      </c>
      <c r="R132" s="253">
        <v>0</v>
      </c>
      <c r="S132" s="253">
        <v>0</v>
      </c>
      <c r="T132" s="253">
        <v>0</v>
      </c>
      <c r="U132" s="253">
        <v>0</v>
      </c>
      <c r="V132" s="253">
        <v>0</v>
      </c>
      <c r="W132" s="253">
        <v>0</v>
      </c>
      <c r="X132" s="253"/>
    </row>
    <row r="133" spans="4:24" hidden="1" outlineLevel="1">
      <c r="D133" s="246" t="s">
        <v>366</v>
      </c>
      <c r="E133" s="246" t="s">
        <v>50</v>
      </c>
      <c r="F133" s="246" t="s">
        <v>465</v>
      </c>
      <c r="H133" s="246" t="s">
        <v>466</v>
      </c>
      <c r="I133" s="246" t="s">
        <v>603</v>
      </c>
      <c r="J133" s="246" t="s">
        <v>108</v>
      </c>
      <c r="L133" s="253">
        <v>0</v>
      </c>
      <c r="M133" s="253">
        <v>0</v>
      </c>
      <c r="N133" s="253">
        <v>0</v>
      </c>
      <c r="O133" s="253">
        <v>0</v>
      </c>
      <c r="P133" s="253">
        <v>0</v>
      </c>
      <c r="Q133" s="253">
        <v>0</v>
      </c>
      <c r="R133" s="253">
        <v>0</v>
      </c>
      <c r="S133" s="253">
        <v>0</v>
      </c>
      <c r="T133" s="253">
        <v>0</v>
      </c>
      <c r="U133" s="253">
        <v>0</v>
      </c>
      <c r="V133" s="253">
        <v>0</v>
      </c>
      <c r="W133" s="253">
        <v>0</v>
      </c>
      <c r="X133" s="253"/>
    </row>
    <row r="134" spans="4:24" hidden="1" outlineLevel="1">
      <c r="D134" s="246" t="s">
        <v>484</v>
      </c>
      <c r="E134" s="246" t="s">
        <v>49</v>
      </c>
      <c r="F134" s="246" t="s">
        <v>465</v>
      </c>
      <c r="H134" s="246" t="s">
        <v>466</v>
      </c>
      <c r="I134" s="246" t="s">
        <v>604</v>
      </c>
      <c r="J134" s="246" t="s">
        <v>110</v>
      </c>
      <c r="L134" s="253">
        <v>0</v>
      </c>
      <c r="M134" s="253">
        <v>0</v>
      </c>
      <c r="N134" s="253">
        <v>0</v>
      </c>
      <c r="O134" s="253">
        <v>0</v>
      </c>
      <c r="P134" s="253">
        <v>0</v>
      </c>
      <c r="Q134" s="253">
        <v>0</v>
      </c>
      <c r="R134" s="253">
        <v>0</v>
      </c>
      <c r="S134" s="253">
        <v>0</v>
      </c>
      <c r="T134" s="253">
        <v>0</v>
      </c>
      <c r="U134" s="253">
        <v>0</v>
      </c>
      <c r="V134" s="253">
        <v>0</v>
      </c>
      <c r="W134" s="253">
        <v>0</v>
      </c>
      <c r="X134" s="253"/>
    </row>
    <row r="135" spans="4:24" hidden="1" outlineLevel="1">
      <c r="D135" s="246" t="s">
        <v>207</v>
      </c>
      <c r="E135" s="246" t="s">
        <v>48</v>
      </c>
      <c r="F135" s="246" t="s">
        <v>465</v>
      </c>
      <c r="H135" s="246" t="s">
        <v>466</v>
      </c>
      <c r="I135" s="246" t="s">
        <v>605</v>
      </c>
      <c r="J135" s="246" t="s">
        <v>109</v>
      </c>
      <c r="L135" s="253">
        <v>0</v>
      </c>
      <c r="M135" s="253">
        <v>0</v>
      </c>
      <c r="N135" s="253">
        <v>0</v>
      </c>
      <c r="O135" s="253">
        <v>0</v>
      </c>
      <c r="P135" s="253">
        <v>0</v>
      </c>
      <c r="Q135" s="253">
        <v>0</v>
      </c>
      <c r="R135" s="253">
        <v>0</v>
      </c>
      <c r="S135" s="253">
        <v>0</v>
      </c>
      <c r="T135" s="253">
        <v>0</v>
      </c>
      <c r="U135" s="253">
        <v>0</v>
      </c>
      <c r="V135" s="253">
        <v>0</v>
      </c>
      <c r="W135" s="253">
        <v>0</v>
      </c>
      <c r="X135" s="253"/>
    </row>
    <row r="136" spans="4:24" hidden="1" outlineLevel="1">
      <c r="D136" s="246" t="s">
        <v>290</v>
      </c>
      <c r="E136" s="246" t="s">
        <v>48</v>
      </c>
      <c r="F136" s="246" t="s">
        <v>465</v>
      </c>
      <c r="H136" s="246" t="s">
        <v>466</v>
      </c>
      <c r="I136" s="246" t="s">
        <v>542</v>
      </c>
      <c r="J136" s="246" t="s">
        <v>109</v>
      </c>
      <c r="L136" s="253">
        <v>112651</v>
      </c>
      <c r="M136" s="253">
        <v>112651</v>
      </c>
      <c r="N136" s="253">
        <v>80051</v>
      </c>
      <c r="O136" s="253">
        <v>0</v>
      </c>
      <c r="P136" s="253">
        <v>104454</v>
      </c>
      <c r="Q136" s="253">
        <v>104454</v>
      </c>
      <c r="R136" s="253">
        <v>104454</v>
      </c>
      <c r="S136" s="253">
        <v>104454</v>
      </c>
      <c r="T136" s="253">
        <v>20000</v>
      </c>
      <c r="U136" s="253">
        <v>30000</v>
      </c>
      <c r="V136" s="253">
        <v>30000</v>
      </c>
      <c r="W136" s="253">
        <v>10000</v>
      </c>
      <c r="X136" s="253"/>
    </row>
    <row r="137" spans="4:24" hidden="1" outlineLevel="1">
      <c r="D137" s="246" t="s">
        <v>290</v>
      </c>
      <c r="E137" s="246" t="s">
        <v>48</v>
      </c>
      <c r="F137" s="246" t="s">
        <v>467</v>
      </c>
      <c r="H137" s="246" t="s">
        <v>466</v>
      </c>
      <c r="I137" s="246" t="s">
        <v>2031</v>
      </c>
      <c r="J137" s="246" t="s">
        <v>109</v>
      </c>
      <c r="L137" s="253">
        <v>0</v>
      </c>
      <c r="M137" s="253">
        <v>0</v>
      </c>
      <c r="N137" s="253">
        <v>0</v>
      </c>
      <c r="O137" s="253">
        <v>0</v>
      </c>
      <c r="P137" s="253">
        <v>0</v>
      </c>
      <c r="Q137" s="253">
        <v>0</v>
      </c>
      <c r="R137" s="253">
        <v>0</v>
      </c>
      <c r="S137" s="253">
        <v>0</v>
      </c>
      <c r="T137" s="253">
        <v>0</v>
      </c>
      <c r="U137" s="253">
        <v>0</v>
      </c>
      <c r="V137" s="253">
        <v>0</v>
      </c>
      <c r="W137" s="253">
        <v>0</v>
      </c>
      <c r="X137" s="253"/>
    </row>
    <row r="138" spans="4:24" hidden="1" outlineLevel="1">
      <c r="D138" s="246" t="s">
        <v>2032</v>
      </c>
      <c r="E138" s="246" t="s">
        <v>49</v>
      </c>
      <c r="F138" s="246" t="s">
        <v>465</v>
      </c>
      <c r="H138" s="246" t="s">
        <v>466</v>
      </c>
      <c r="I138" s="246" t="s">
        <v>814</v>
      </c>
      <c r="J138" s="246" t="s">
        <v>774</v>
      </c>
      <c r="L138" s="253">
        <v>0</v>
      </c>
      <c r="M138" s="253">
        <v>0</v>
      </c>
      <c r="N138" s="253">
        <v>0</v>
      </c>
      <c r="O138" s="253">
        <v>0</v>
      </c>
      <c r="P138" s="253">
        <v>0</v>
      </c>
      <c r="Q138" s="253">
        <v>0</v>
      </c>
      <c r="R138" s="253">
        <v>0</v>
      </c>
      <c r="S138" s="253">
        <v>0</v>
      </c>
      <c r="T138" s="253">
        <v>0</v>
      </c>
      <c r="U138" s="253">
        <v>0</v>
      </c>
      <c r="V138" s="253">
        <v>0</v>
      </c>
      <c r="W138" s="253">
        <v>0</v>
      </c>
      <c r="X138" s="253"/>
    </row>
    <row r="139" spans="4:24" hidden="1" outlineLevel="1">
      <c r="D139" s="246" t="s">
        <v>815</v>
      </c>
      <c r="E139" s="246" t="s">
        <v>48</v>
      </c>
      <c r="F139" s="246" t="s">
        <v>465</v>
      </c>
      <c r="H139" s="246" t="s">
        <v>466</v>
      </c>
      <c r="I139" s="246" t="s">
        <v>652</v>
      </c>
      <c r="J139" s="246" t="s">
        <v>109</v>
      </c>
      <c r="L139" s="253">
        <v>0</v>
      </c>
      <c r="M139" s="253">
        <v>0</v>
      </c>
      <c r="N139" s="253">
        <v>0</v>
      </c>
      <c r="O139" s="253">
        <v>0</v>
      </c>
      <c r="P139" s="253">
        <v>0</v>
      </c>
      <c r="Q139" s="253">
        <v>0</v>
      </c>
      <c r="R139" s="253">
        <v>0</v>
      </c>
      <c r="S139" s="253">
        <v>0</v>
      </c>
      <c r="T139" s="253">
        <v>0</v>
      </c>
      <c r="U139" s="253">
        <v>0</v>
      </c>
      <c r="V139" s="253">
        <v>0</v>
      </c>
      <c r="W139" s="253">
        <v>0</v>
      </c>
      <c r="X139" s="253"/>
    </row>
    <row r="140" spans="4:24" hidden="1" outlineLevel="1">
      <c r="D140" s="246" t="s">
        <v>200</v>
      </c>
      <c r="E140" s="246" t="s">
        <v>48</v>
      </c>
      <c r="F140" s="246" t="s">
        <v>465</v>
      </c>
      <c r="H140" s="246" t="s">
        <v>466</v>
      </c>
      <c r="I140" s="246" t="s">
        <v>441</v>
      </c>
      <c r="J140" s="246" t="s">
        <v>109</v>
      </c>
      <c r="L140" s="253">
        <v>0</v>
      </c>
      <c r="M140" s="253">
        <v>0</v>
      </c>
      <c r="N140" s="253">
        <v>0</v>
      </c>
      <c r="O140" s="253">
        <v>0</v>
      </c>
      <c r="P140" s="253">
        <v>0</v>
      </c>
      <c r="Q140" s="253">
        <v>0</v>
      </c>
      <c r="R140" s="253">
        <v>0</v>
      </c>
      <c r="S140" s="253">
        <v>0</v>
      </c>
      <c r="T140" s="253">
        <v>0</v>
      </c>
      <c r="U140" s="253">
        <v>0</v>
      </c>
      <c r="V140" s="253">
        <v>0</v>
      </c>
      <c r="W140" s="253">
        <v>0</v>
      </c>
      <c r="X140" s="253"/>
    </row>
    <row r="141" spans="4:24" hidden="1" outlineLevel="1">
      <c r="D141" s="246" t="s">
        <v>200</v>
      </c>
      <c r="E141" s="246" t="s">
        <v>48</v>
      </c>
      <c r="F141" s="246" t="s">
        <v>467</v>
      </c>
      <c r="H141" s="246" t="s">
        <v>466</v>
      </c>
      <c r="I141" s="246" t="s">
        <v>2033</v>
      </c>
      <c r="J141" s="246" t="s">
        <v>109</v>
      </c>
      <c r="L141" s="253">
        <v>0</v>
      </c>
      <c r="M141" s="253">
        <v>0</v>
      </c>
      <c r="N141" s="253">
        <v>0</v>
      </c>
      <c r="O141" s="253">
        <v>0</v>
      </c>
      <c r="P141" s="253">
        <v>0</v>
      </c>
      <c r="Q141" s="253">
        <v>0</v>
      </c>
      <c r="R141" s="253">
        <v>0</v>
      </c>
      <c r="S141" s="253">
        <v>0</v>
      </c>
      <c r="T141" s="253">
        <v>0</v>
      </c>
      <c r="U141" s="253">
        <v>0</v>
      </c>
      <c r="V141" s="253">
        <v>0</v>
      </c>
      <c r="W141" s="253">
        <v>0</v>
      </c>
      <c r="X141" s="253"/>
    </row>
    <row r="142" spans="4:24" hidden="1" outlineLevel="1">
      <c r="D142" s="246" t="s">
        <v>816</v>
      </c>
      <c r="E142" s="246" t="s">
        <v>49</v>
      </c>
      <c r="F142" s="246" t="s">
        <v>465</v>
      </c>
      <c r="H142" s="246" t="s">
        <v>466</v>
      </c>
      <c r="I142" s="246" t="s">
        <v>817</v>
      </c>
      <c r="J142" s="246" t="s">
        <v>429</v>
      </c>
      <c r="L142" s="253">
        <v>0</v>
      </c>
      <c r="M142" s="253">
        <v>0</v>
      </c>
      <c r="N142" s="253">
        <v>0</v>
      </c>
      <c r="O142" s="253">
        <v>0</v>
      </c>
      <c r="P142" s="253">
        <v>0</v>
      </c>
      <c r="Q142" s="253">
        <v>0</v>
      </c>
      <c r="R142" s="253">
        <v>0</v>
      </c>
      <c r="S142" s="253">
        <v>0</v>
      </c>
      <c r="T142" s="253">
        <v>0</v>
      </c>
      <c r="U142" s="253">
        <v>0</v>
      </c>
      <c r="V142" s="253">
        <v>0</v>
      </c>
      <c r="W142" s="253">
        <v>0</v>
      </c>
      <c r="X142" s="253"/>
    </row>
    <row r="143" spans="4:24" hidden="1" outlineLevel="1">
      <c r="D143" s="246" t="s">
        <v>2750</v>
      </c>
      <c r="E143" s="246" t="s">
        <v>2574</v>
      </c>
      <c r="F143" s="246" t="s">
        <v>467</v>
      </c>
      <c r="H143" s="246" t="s">
        <v>466</v>
      </c>
      <c r="I143" s="246" t="s">
        <v>2751</v>
      </c>
      <c r="J143" s="246" t="s">
        <v>471</v>
      </c>
      <c r="L143" s="253">
        <v>0</v>
      </c>
      <c r="M143" s="253">
        <v>0</v>
      </c>
      <c r="N143" s="253">
        <v>0</v>
      </c>
      <c r="O143" s="253">
        <v>2</v>
      </c>
      <c r="P143" s="253">
        <v>153</v>
      </c>
      <c r="Q143" s="253">
        <v>0</v>
      </c>
      <c r="R143" s="253">
        <v>0</v>
      </c>
      <c r="S143" s="253">
        <v>0</v>
      </c>
      <c r="T143" s="253">
        <v>2</v>
      </c>
      <c r="U143" s="253">
        <v>2</v>
      </c>
      <c r="V143" s="253">
        <v>1202</v>
      </c>
      <c r="W143" s="253">
        <v>0</v>
      </c>
      <c r="X143" s="253"/>
    </row>
    <row r="144" spans="4:24" hidden="1" outlineLevel="1">
      <c r="D144" s="246" t="s">
        <v>486</v>
      </c>
      <c r="E144" s="246" t="s">
        <v>50</v>
      </c>
      <c r="F144" s="246" t="s">
        <v>465</v>
      </c>
      <c r="H144" s="246" t="s">
        <v>466</v>
      </c>
      <c r="I144" s="246" t="s">
        <v>818</v>
      </c>
      <c r="J144" s="246" t="s">
        <v>108</v>
      </c>
      <c r="L144" s="253">
        <v>0</v>
      </c>
      <c r="M144" s="253">
        <v>0</v>
      </c>
      <c r="N144" s="253">
        <v>0</v>
      </c>
      <c r="O144" s="253">
        <v>0</v>
      </c>
      <c r="P144" s="253">
        <v>0</v>
      </c>
      <c r="Q144" s="253">
        <v>0</v>
      </c>
      <c r="R144" s="253">
        <v>0</v>
      </c>
      <c r="S144" s="253">
        <v>0</v>
      </c>
      <c r="T144" s="253">
        <v>0</v>
      </c>
      <c r="U144" s="253">
        <v>0</v>
      </c>
      <c r="V144" s="253">
        <v>0</v>
      </c>
      <c r="W144" s="253">
        <v>0</v>
      </c>
      <c r="X144" s="253"/>
    </row>
    <row r="145" spans="4:24" hidden="1" outlineLevel="1">
      <c r="D145" s="246" t="s">
        <v>2704</v>
      </c>
      <c r="E145" s="246" t="s">
        <v>2574</v>
      </c>
      <c r="F145" s="246" t="s">
        <v>467</v>
      </c>
      <c r="H145" s="246" t="s">
        <v>466</v>
      </c>
      <c r="I145" s="246" t="s">
        <v>2752</v>
      </c>
      <c r="J145" s="246" t="s">
        <v>471</v>
      </c>
      <c r="L145" s="253">
        <v>0</v>
      </c>
      <c r="M145" s="253">
        <v>0</v>
      </c>
      <c r="N145" s="253">
        <v>0</v>
      </c>
      <c r="O145" s="253">
        <v>0</v>
      </c>
      <c r="P145" s="253">
        <v>0</v>
      </c>
      <c r="Q145" s="253">
        <v>0</v>
      </c>
      <c r="R145" s="253">
        <v>5</v>
      </c>
      <c r="S145" s="253">
        <v>0</v>
      </c>
      <c r="T145" s="253">
        <v>0</v>
      </c>
      <c r="U145" s="253">
        <v>0</v>
      </c>
      <c r="V145" s="253">
        <v>0</v>
      </c>
      <c r="W145" s="253">
        <v>0</v>
      </c>
      <c r="X145" s="253"/>
    </row>
    <row r="146" spans="4:24" hidden="1" outlineLevel="1">
      <c r="D146" s="246" t="s">
        <v>2034</v>
      </c>
      <c r="E146" s="246" t="s">
        <v>49</v>
      </c>
      <c r="F146" s="246" t="s">
        <v>465</v>
      </c>
      <c r="H146" s="246" t="s">
        <v>466</v>
      </c>
      <c r="I146" s="246" t="s">
        <v>606</v>
      </c>
      <c r="J146" s="246" t="s">
        <v>110</v>
      </c>
      <c r="L146" s="253">
        <v>0</v>
      </c>
      <c r="M146" s="253">
        <v>0</v>
      </c>
      <c r="N146" s="253">
        <v>0</v>
      </c>
      <c r="O146" s="253">
        <v>0</v>
      </c>
      <c r="P146" s="253">
        <v>0</v>
      </c>
      <c r="Q146" s="253">
        <v>0</v>
      </c>
      <c r="R146" s="253">
        <v>0</v>
      </c>
      <c r="S146" s="253">
        <v>0</v>
      </c>
      <c r="T146" s="253">
        <v>0</v>
      </c>
      <c r="U146" s="253">
        <v>0</v>
      </c>
      <c r="V146" s="253">
        <v>0</v>
      </c>
      <c r="W146" s="253">
        <v>0</v>
      </c>
      <c r="X146" s="253"/>
    </row>
    <row r="147" spans="4:24" hidden="1" outlineLevel="1">
      <c r="D147" s="246" t="s">
        <v>819</v>
      </c>
      <c r="E147" s="246" t="s">
        <v>49</v>
      </c>
      <c r="F147" s="246" t="s">
        <v>465</v>
      </c>
      <c r="H147" s="246" t="s">
        <v>466</v>
      </c>
      <c r="I147" s="246" t="s">
        <v>820</v>
      </c>
      <c r="J147" s="246" t="s">
        <v>429</v>
      </c>
      <c r="L147" s="253">
        <v>0</v>
      </c>
      <c r="M147" s="253">
        <v>0</v>
      </c>
      <c r="N147" s="253">
        <v>0</v>
      </c>
      <c r="O147" s="253">
        <v>0</v>
      </c>
      <c r="P147" s="253">
        <v>0</v>
      </c>
      <c r="Q147" s="253">
        <v>0</v>
      </c>
      <c r="R147" s="253">
        <v>0</v>
      </c>
      <c r="S147" s="253">
        <v>0</v>
      </c>
      <c r="T147" s="253">
        <v>0</v>
      </c>
      <c r="U147" s="253">
        <v>0</v>
      </c>
      <c r="V147" s="253">
        <v>0</v>
      </c>
      <c r="W147" s="253">
        <v>0</v>
      </c>
      <c r="X147" s="253"/>
    </row>
    <row r="148" spans="4:24" hidden="1" outlineLevel="1">
      <c r="D148" s="246" t="s">
        <v>821</v>
      </c>
      <c r="E148" s="246" t="s">
        <v>49</v>
      </c>
      <c r="F148" s="246" t="s">
        <v>465</v>
      </c>
      <c r="H148" s="246" t="s">
        <v>466</v>
      </c>
      <c r="I148" s="246" t="s">
        <v>822</v>
      </c>
      <c r="J148" s="246" t="s">
        <v>429</v>
      </c>
      <c r="L148" s="253">
        <v>0</v>
      </c>
      <c r="M148" s="253">
        <v>0</v>
      </c>
      <c r="N148" s="253">
        <v>0</v>
      </c>
      <c r="O148" s="253">
        <v>0</v>
      </c>
      <c r="P148" s="253">
        <v>0</v>
      </c>
      <c r="Q148" s="253">
        <v>0</v>
      </c>
      <c r="R148" s="253">
        <v>0</v>
      </c>
      <c r="S148" s="253">
        <v>0</v>
      </c>
      <c r="T148" s="253">
        <v>0</v>
      </c>
      <c r="U148" s="253">
        <v>0</v>
      </c>
      <c r="V148" s="253">
        <v>0</v>
      </c>
      <c r="W148" s="253">
        <v>0</v>
      </c>
      <c r="X148" s="253"/>
    </row>
    <row r="149" spans="4:24" hidden="1" outlineLevel="1">
      <c r="D149" s="246" t="s">
        <v>487</v>
      </c>
      <c r="E149" s="246" t="s">
        <v>48</v>
      </c>
      <c r="F149" s="246" t="s">
        <v>465</v>
      </c>
      <c r="H149" s="246" t="s">
        <v>466</v>
      </c>
      <c r="I149" s="246" t="s">
        <v>607</v>
      </c>
      <c r="J149" s="246" t="s">
        <v>109</v>
      </c>
      <c r="L149" s="253">
        <v>0</v>
      </c>
      <c r="M149" s="253">
        <v>0</v>
      </c>
      <c r="N149" s="253">
        <v>0</v>
      </c>
      <c r="O149" s="253">
        <v>0</v>
      </c>
      <c r="P149" s="253">
        <v>0</v>
      </c>
      <c r="Q149" s="253">
        <v>0</v>
      </c>
      <c r="R149" s="253">
        <v>0</v>
      </c>
      <c r="S149" s="253">
        <v>0</v>
      </c>
      <c r="T149" s="253">
        <v>0</v>
      </c>
      <c r="U149" s="253">
        <v>0</v>
      </c>
      <c r="V149" s="253">
        <v>0</v>
      </c>
      <c r="W149" s="253">
        <v>0</v>
      </c>
      <c r="X149" s="253"/>
    </row>
    <row r="150" spans="4:24" hidden="1" outlineLevel="1">
      <c r="D150" s="246" t="s">
        <v>2703</v>
      </c>
      <c r="E150" s="246" t="s">
        <v>2574</v>
      </c>
      <c r="F150" s="246" t="s">
        <v>465</v>
      </c>
      <c r="H150" s="246" t="s">
        <v>466</v>
      </c>
      <c r="I150" s="246" t="s">
        <v>2753</v>
      </c>
      <c r="J150" s="246" t="s">
        <v>471</v>
      </c>
      <c r="L150" s="253">
        <v>0</v>
      </c>
      <c r="M150" s="253">
        <v>0</v>
      </c>
      <c r="N150" s="253">
        <v>0</v>
      </c>
      <c r="O150" s="253">
        <v>0</v>
      </c>
      <c r="P150" s="253">
        <v>0</v>
      </c>
      <c r="Q150" s="253">
        <v>0</v>
      </c>
      <c r="R150" s="253">
        <v>0</v>
      </c>
      <c r="S150" s="253">
        <v>0</v>
      </c>
      <c r="T150" s="253">
        <v>0</v>
      </c>
      <c r="U150" s="253">
        <v>0</v>
      </c>
      <c r="V150" s="253">
        <v>0</v>
      </c>
      <c r="W150" s="253">
        <v>0</v>
      </c>
      <c r="X150" s="253"/>
    </row>
    <row r="151" spans="4:24" hidden="1" outlineLevel="1">
      <c r="D151" s="246" t="s">
        <v>2703</v>
      </c>
      <c r="E151" s="246" t="s">
        <v>2574</v>
      </c>
      <c r="F151" s="246" t="s">
        <v>467</v>
      </c>
      <c r="H151" s="246" t="s">
        <v>466</v>
      </c>
      <c r="I151" s="246" t="s">
        <v>2754</v>
      </c>
      <c r="J151" s="246" t="s">
        <v>471</v>
      </c>
      <c r="L151" s="253">
        <v>0</v>
      </c>
      <c r="M151" s="253">
        <v>0</v>
      </c>
      <c r="N151" s="253">
        <v>0</v>
      </c>
      <c r="O151" s="253">
        <v>0</v>
      </c>
      <c r="P151" s="253">
        <v>0</v>
      </c>
      <c r="Q151" s="253">
        <v>0</v>
      </c>
      <c r="R151" s="253">
        <v>0</v>
      </c>
      <c r="S151" s="253">
        <v>0</v>
      </c>
      <c r="T151" s="253">
        <v>0</v>
      </c>
      <c r="U151" s="253">
        <v>0</v>
      </c>
      <c r="V151" s="253">
        <v>0</v>
      </c>
      <c r="W151" s="253">
        <v>0</v>
      </c>
      <c r="X151" s="253"/>
    </row>
    <row r="152" spans="4:24" hidden="1" outlineLevel="1">
      <c r="D152" s="246" t="s">
        <v>2035</v>
      </c>
      <c r="E152" s="246" t="s">
        <v>1759</v>
      </c>
      <c r="F152" s="246" t="s">
        <v>465</v>
      </c>
      <c r="H152" s="246" t="s">
        <v>466</v>
      </c>
      <c r="I152" s="246" t="s">
        <v>2036</v>
      </c>
      <c r="J152" s="246" t="s">
        <v>789</v>
      </c>
      <c r="L152" s="253">
        <v>0</v>
      </c>
      <c r="M152" s="253">
        <v>0</v>
      </c>
      <c r="N152" s="253">
        <v>0</v>
      </c>
      <c r="O152" s="253">
        <v>0</v>
      </c>
      <c r="P152" s="253">
        <v>0</v>
      </c>
      <c r="Q152" s="253">
        <v>0</v>
      </c>
      <c r="R152" s="253">
        <v>0</v>
      </c>
      <c r="S152" s="253">
        <v>0</v>
      </c>
      <c r="T152" s="253">
        <v>0</v>
      </c>
      <c r="U152" s="253">
        <v>0</v>
      </c>
      <c r="V152" s="253">
        <v>0</v>
      </c>
      <c r="W152" s="253">
        <v>0</v>
      </c>
      <c r="X152" s="253"/>
    </row>
    <row r="153" spans="4:24" hidden="1" outlineLevel="1">
      <c r="D153" s="246" t="s">
        <v>2035</v>
      </c>
      <c r="E153" s="246" t="s">
        <v>1759</v>
      </c>
      <c r="F153" s="246" t="s">
        <v>467</v>
      </c>
      <c r="H153" s="246" t="s">
        <v>466</v>
      </c>
      <c r="I153" s="246" t="s">
        <v>2037</v>
      </c>
      <c r="J153" s="246" t="s">
        <v>789</v>
      </c>
      <c r="L153" s="253">
        <v>0</v>
      </c>
      <c r="M153" s="253">
        <v>0</v>
      </c>
      <c r="N153" s="253">
        <v>0</v>
      </c>
      <c r="O153" s="253">
        <v>0</v>
      </c>
      <c r="P153" s="253">
        <v>0</v>
      </c>
      <c r="Q153" s="253">
        <v>0</v>
      </c>
      <c r="R153" s="253">
        <v>0</v>
      </c>
      <c r="S153" s="253">
        <v>0</v>
      </c>
      <c r="T153" s="253">
        <v>0</v>
      </c>
      <c r="U153" s="253">
        <v>0</v>
      </c>
      <c r="V153" s="253">
        <v>0</v>
      </c>
      <c r="W153" s="253">
        <v>0</v>
      </c>
      <c r="X153" s="253"/>
    </row>
    <row r="154" spans="4:24" hidden="1" outlineLevel="1">
      <c r="D154" s="246" t="s">
        <v>488</v>
      </c>
      <c r="E154" s="246" t="s">
        <v>49</v>
      </c>
      <c r="F154" s="246" t="s">
        <v>465</v>
      </c>
      <c r="H154" s="246" t="s">
        <v>466</v>
      </c>
      <c r="I154" s="246" t="s">
        <v>608</v>
      </c>
      <c r="J154" s="246" t="s">
        <v>430</v>
      </c>
      <c r="L154" s="253">
        <v>0</v>
      </c>
      <c r="M154" s="253">
        <v>0</v>
      </c>
      <c r="N154" s="253">
        <v>0</v>
      </c>
      <c r="O154" s="253">
        <v>0</v>
      </c>
      <c r="P154" s="253">
        <v>0</v>
      </c>
      <c r="Q154" s="253">
        <v>0</v>
      </c>
      <c r="R154" s="253">
        <v>0</v>
      </c>
      <c r="S154" s="253">
        <v>0</v>
      </c>
      <c r="T154" s="253">
        <v>0</v>
      </c>
      <c r="U154" s="253">
        <v>0</v>
      </c>
      <c r="V154" s="253">
        <v>0</v>
      </c>
      <c r="W154" s="253">
        <v>0</v>
      </c>
      <c r="X154" s="253"/>
    </row>
    <row r="155" spans="4:24" hidden="1" outlineLevel="1">
      <c r="D155" s="246" t="s">
        <v>1516</v>
      </c>
      <c r="E155" s="246" t="s">
        <v>48</v>
      </c>
      <c r="F155" s="246" t="s">
        <v>465</v>
      </c>
      <c r="H155" s="246" t="s">
        <v>466</v>
      </c>
      <c r="I155" s="246" t="s">
        <v>609</v>
      </c>
      <c r="J155" s="246" t="s">
        <v>109</v>
      </c>
      <c r="L155" s="253">
        <v>0</v>
      </c>
      <c r="M155" s="253">
        <v>0</v>
      </c>
      <c r="N155" s="253">
        <v>0</v>
      </c>
      <c r="O155" s="253">
        <v>0</v>
      </c>
      <c r="P155" s="253">
        <v>0</v>
      </c>
      <c r="Q155" s="253">
        <v>0</v>
      </c>
      <c r="R155" s="253">
        <v>0</v>
      </c>
      <c r="S155" s="253">
        <v>0</v>
      </c>
      <c r="T155" s="253">
        <v>0</v>
      </c>
      <c r="U155" s="253">
        <v>0</v>
      </c>
      <c r="V155" s="253">
        <v>0</v>
      </c>
      <c r="W155" s="253">
        <v>0</v>
      </c>
      <c r="X155" s="253"/>
    </row>
    <row r="156" spans="4:24" hidden="1" outlineLevel="1">
      <c r="D156" s="246" t="s">
        <v>1516</v>
      </c>
      <c r="E156" s="246" t="s">
        <v>48</v>
      </c>
      <c r="F156" s="246" t="s">
        <v>467</v>
      </c>
      <c r="H156" s="246" t="s">
        <v>466</v>
      </c>
      <c r="I156" s="246" t="s">
        <v>2038</v>
      </c>
      <c r="J156" s="246" t="s">
        <v>109</v>
      </c>
      <c r="L156" s="253">
        <v>0</v>
      </c>
      <c r="M156" s="253">
        <v>0</v>
      </c>
      <c r="N156" s="253">
        <v>0</v>
      </c>
      <c r="O156" s="253">
        <v>0</v>
      </c>
      <c r="P156" s="253">
        <v>0</v>
      </c>
      <c r="Q156" s="253">
        <v>0</v>
      </c>
      <c r="R156" s="253">
        <v>0</v>
      </c>
      <c r="S156" s="253">
        <v>0</v>
      </c>
      <c r="T156" s="253">
        <v>0</v>
      </c>
      <c r="U156" s="253">
        <v>0</v>
      </c>
      <c r="V156" s="253">
        <v>0</v>
      </c>
      <c r="W156" s="253">
        <v>0</v>
      </c>
      <c r="X156" s="253"/>
    </row>
    <row r="157" spans="4:24" hidden="1" outlineLevel="1">
      <c r="D157" s="246" t="s">
        <v>2039</v>
      </c>
      <c r="E157" s="246" t="s">
        <v>49</v>
      </c>
      <c r="F157" s="246" t="s">
        <v>465</v>
      </c>
      <c r="H157" s="246" t="s">
        <v>466</v>
      </c>
      <c r="I157" s="246" t="s">
        <v>823</v>
      </c>
      <c r="J157" s="246" t="s">
        <v>429</v>
      </c>
      <c r="L157" s="253">
        <v>0</v>
      </c>
      <c r="M157" s="253">
        <v>0</v>
      </c>
      <c r="N157" s="253">
        <v>0</v>
      </c>
      <c r="O157" s="253">
        <v>0</v>
      </c>
      <c r="P157" s="253">
        <v>0</v>
      </c>
      <c r="Q157" s="253">
        <v>0</v>
      </c>
      <c r="R157" s="253">
        <v>0</v>
      </c>
      <c r="S157" s="253">
        <v>0</v>
      </c>
      <c r="T157" s="253">
        <v>0</v>
      </c>
      <c r="U157" s="253">
        <v>0</v>
      </c>
      <c r="V157" s="253">
        <v>0</v>
      </c>
      <c r="W157" s="253">
        <v>0</v>
      </c>
      <c r="X157" s="253"/>
    </row>
    <row r="158" spans="4:24" hidden="1" outlineLevel="1">
      <c r="D158" s="246" t="s">
        <v>824</v>
      </c>
      <c r="E158" s="246" t="s">
        <v>49</v>
      </c>
      <c r="F158" s="246" t="s">
        <v>465</v>
      </c>
      <c r="H158" s="246" t="s">
        <v>466</v>
      </c>
      <c r="I158" s="246" t="s">
        <v>825</v>
      </c>
      <c r="J158" s="246" t="s">
        <v>797</v>
      </c>
      <c r="L158" s="253">
        <v>0</v>
      </c>
      <c r="M158" s="253">
        <v>0</v>
      </c>
      <c r="N158" s="253">
        <v>0</v>
      </c>
      <c r="O158" s="253">
        <v>0</v>
      </c>
      <c r="P158" s="253">
        <v>0</v>
      </c>
      <c r="Q158" s="253">
        <v>0</v>
      </c>
      <c r="R158" s="253">
        <v>0</v>
      </c>
      <c r="S158" s="253">
        <v>0</v>
      </c>
      <c r="T158" s="253">
        <v>0</v>
      </c>
      <c r="U158" s="253">
        <v>0</v>
      </c>
      <c r="V158" s="253">
        <v>0</v>
      </c>
      <c r="W158" s="253">
        <v>0</v>
      </c>
      <c r="X158" s="253"/>
    </row>
    <row r="159" spans="4:24" hidden="1" outlineLevel="1">
      <c r="D159" s="246" t="s">
        <v>247</v>
      </c>
      <c r="E159" s="246" t="s">
        <v>48</v>
      </c>
      <c r="F159" s="246" t="s">
        <v>465</v>
      </c>
      <c r="H159" s="246" t="s">
        <v>466</v>
      </c>
      <c r="I159" s="246" t="s">
        <v>610</v>
      </c>
      <c r="J159" s="246" t="s">
        <v>109</v>
      </c>
      <c r="L159" s="253">
        <v>0</v>
      </c>
      <c r="M159" s="253">
        <v>0</v>
      </c>
      <c r="N159" s="253">
        <v>0</v>
      </c>
      <c r="O159" s="253">
        <v>0</v>
      </c>
      <c r="P159" s="253">
        <v>0</v>
      </c>
      <c r="Q159" s="253">
        <v>0</v>
      </c>
      <c r="R159" s="253">
        <v>0</v>
      </c>
      <c r="S159" s="253">
        <v>0</v>
      </c>
      <c r="T159" s="253">
        <v>0</v>
      </c>
      <c r="U159" s="253">
        <v>0</v>
      </c>
      <c r="V159" s="253">
        <v>0</v>
      </c>
      <c r="W159" s="253">
        <v>0</v>
      </c>
      <c r="X159" s="253"/>
    </row>
    <row r="160" spans="4:24" hidden="1" outlineLevel="1">
      <c r="D160" s="246" t="s">
        <v>247</v>
      </c>
      <c r="E160" s="246" t="s">
        <v>48</v>
      </c>
      <c r="F160" s="246" t="s">
        <v>467</v>
      </c>
      <c r="H160" s="246" t="s">
        <v>466</v>
      </c>
      <c r="I160" s="246" t="s">
        <v>2040</v>
      </c>
      <c r="J160" s="246" t="s">
        <v>109</v>
      </c>
      <c r="L160" s="253">
        <v>0</v>
      </c>
      <c r="M160" s="253">
        <v>0</v>
      </c>
      <c r="N160" s="253">
        <v>0</v>
      </c>
      <c r="O160" s="253">
        <v>0</v>
      </c>
      <c r="P160" s="253">
        <v>0</v>
      </c>
      <c r="Q160" s="253">
        <v>0</v>
      </c>
      <c r="R160" s="253">
        <v>0</v>
      </c>
      <c r="S160" s="253">
        <v>0</v>
      </c>
      <c r="T160" s="253">
        <v>0</v>
      </c>
      <c r="U160" s="253">
        <v>0</v>
      </c>
      <c r="V160" s="253">
        <v>0</v>
      </c>
      <c r="W160" s="253">
        <v>0</v>
      </c>
      <c r="X160" s="253"/>
    </row>
    <row r="161" spans="4:24" hidden="1" outlineLevel="1">
      <c r="D161" s="246" t="s">
        <v>292</v>
      </c>
      <c r="E161" s="246" t="s">
        <v>48</v>
      </c>
      <c r="F161" s="246" t="s">
        <v>465</v>
      </c>
      <c r="H161" s="246" t="s">
        <v>466</v>
      </c>
      <c r="I161" s="246" t="s">
        <v>611</v>
      </c>
      <c r="J161" s="246" t="s">
        <v>109</v>
      </c>
      <c r="L161" s="253">
        <v>0</v>
      </c>
      <c r="M161" s="253">
        <v>0</v>
      </c>
      <c r="N161" s="253">
        <v>0</v>
      </c>
      <c r="O161" s="253">
        <v>0</v>
      </c>
      <c r="P161" s="253">
        <v>0</v>
      </c>
      <c r="Q161" s="253">
        <v>0</v>
      </c>
      <c r="R161" s="253">
        <v>0</v>
      </c>
      <c r="S161" s="253">
        <v>0</v>
      </c>
      <c r="T161" s="253">
        <v>0</v>
      </c>
      <c r="U161" s="253">
        <v>0</v>
      </c>
      <c r="V161" s="253">
        <v>0</v>
      </c>
      <c r="W161" s="253">
        <v>0</v>
      </c>
      <c r="X161" s="253"/>
    </row>
    <row r="162" spans="4:24" hidden="1" outlineLevel="1">
      <c r="D162" s="246" t="s">
        <v>1532</v>
      </c>
      <c r="E162" s="246" t="s">
        <v>49</v>
      </c>
      <c r="F162" s="246" t="s">
        <v>465</v>
      </c>
      <c r="H162" s="246" t="s">
        <v>466</v>
      </c>
      <c r="I162" s="246" t="s">
        <v>557</v>
      </c>
      <c r="J162" s="246" t="s">
        <v>110</v>
      </c>
      <c r="L162" s="253">
        <v>0</v>
      </c>
      <c r="M162" s="253">
        <v>0</v>
      </c>
      <c r="N162" s="253">
        <v>0</v>
      </c>
      <c r="O162" s="253">
        <v>0</v>
      </c>
      <c r="P162" s="253">
        <v>0</v>
      </c>
      <c r="Q162" s="253">
        <v>0</v>
      </c>
      <c r="R162" s="253">
        <v>0</v>
      </c>
      <c r="S162" s="253">
        <v>0</v>
      </c>
      <c r="T162" s="253">
        <v>0</v>
      </c>
      <c r="U162" s="253">
        <v>0</v>
      </c>
      <c r="V162" s="253">
        <v>0</v>
      </c>
      <c r="W162" s="253">
        <v>0</v>
      </c>
      <c r="X162" s="253"/>
    </row>
    <row r="163" spans="4:24" hidden="1" outlineLevel="1">
      <c r="D163" s="246" t="s">
        <v>826</v>
      </c>
      <c r="E163" s="246" t="s">
        <v>49</v>
      </c>
      <c r="F163" s="246" t="s">
        <v>465</v>
      </c>
      <c r="H163" s="246" t="s">
        <v>466</v>
      </c>
      <c r="I163" s="246" t="s">
        <v>827</v>
      </c>
      <c r="J163" s="246" t="s">
        <v>429</v>
      </c>
      <c r="L163" s="253">
        <v>0</v>
      </c>
      <c r="M163" s="253">
        <v>0</v>
      </c>
      <c r="N163" s="253">
        <v>0</v>
      </c>
      <c r="O163" s="253">
        <v>0</v>
      </c>
      <c r="P163" s="253">
        <v>0</v>
      </c>
      <c r="Q163" s="253">
        <v>0</v>
      </c>
      <c r="R163" s="253">
        <v>0</v>
      </c>
      <c r="S163" s="253">
        <v>0</v>
      </c>
      <c r="T163" s="253">
        <v>0</v>
      </c>
      <c r="U163" s="253">
        <v>0</v>
      </c>
      <c r="V163" s="253">
        <v>0</v>
      </c>
      <c r="W163" s="253">
        <v>0</v>
      </c>
      <c r="X163" s="253"/>
    </row>
    <row r="164" spans="4:24" hidden="1" outlineLevel="1">
      <c r="D164" s="246" t="s">
        <v>828</v>
      </c>
      <c r="E164" s="246" t="s">
        <v>49</v>
      </c>
      <c r="F164" s="246" t="s">
        <v>465</v>
      </c>
      <c r="H164" s="246" t="s">
        <v>466</v>
      </c>
      <c r="I164" s="246" t="s">
        <v>829</v>
      </c>
      <c r="J164" s="246" t="s">
        <v>472</v>
      </c>
      <c r="L164" s="253">
        <v>0</v>
      </c>
      <c r="M164" s="253">
        <v>0</v>
      </c>
      <c r="N164" s="253">
        <v>0</v>
      </c>
      <c r="O164" s="253">
        <v>0</v>
      </c>
      <c r="P164" s="253">
        <v>0</v>
      </c>
      <c r="Q164" s="253">
        <v>0</v>
      </c>
      <c r="R164" s="253">
        <v>0</v>
      </c>
      <c r="S164" s="253">
        <v>0</v>
      </c>
      <c r="T164" s="253">
        <v>0</v>
      </c>
      <c r="U164" s="253">
        <v>0</v>
      </c>
      <c r="V164" s="253">
        <v>0</v>
      </c>
      <c r="W164" s="253">
        <v>0</v>
      </c>
      <c r="X164" s="253"/>
    </row>
    <row r="165" spans="4:24" hidden="1" outlineLevel="1">
      <c r="D165" s="246" t="s">
        <v>3135</v>
      </c>
      <c r="E165" s="246" t="s">
        <v>1759</v>
      </c>
      <c r="F165" s="246" t="s">
        <v>465</v>
      </c>
      <c r="H165" s="246" t="s">
        <v>466</v>
      </c>
      <c r="I165" s="246" t="s">
        <v>2073</v>
      </c>
      <c r="J165" s="246" t="s">
        <v>789</v>
      </c>
      <c r="L165" s="253">
        <v>0</v>
      </c>
      <c r="M165" s="253">
        <v>0</v>
      </c>
      <c r="N165" s="253">
        <v>0</v>
      </c>
      <c r="O165" s="253">
        <v>0</v>
      </c>
      <c r="P165" s="253">
        <v>0</v>
      </c>
      <c r="Q165" s="253">
        <v>0</v>
      </c>
      <c r="R165" s="253">
        <v>0</v>
      </c>
      <c r="S165" s="253">
        <v>0</v>
      </c>
      <c r="T165" s="253">
        <v>0</v>
      </c>
      <c r="U165" s="253">
        <v>0</v>
      </c>
      <c r="V165" s="253">
        <v>0</v>
      </c>
      <c r="W165" s="253">
        <v>0</v>
      </c>
      <c r="X165" s="253"/>
    </row>
    <row r="166" spans="4:24" hidden="1" outlineLevel="1">
      <c r="D166" s="246" t="s">
        <v>3135</v>
      </c>
      <c r="E166" s="246" t="s">
        <v>1759</v>
      </c>
      <c r="F166" s="246" t="s">
        <v>467</v>
      </c>
      <c r="H166" s="246" t="s">
        <v>466</v>
      </c>
      <c r="I166" s="246" t="s">
        <v>2074</v>
      </c>
      <c r="J166" s="246" t="s">
        <v>789</v>
      </c>
      <c r="L166" s="253">
        <v>0</v>
      </c>
      <c r="M166" s="253">
        <v>0</v>
      </c>
      <c r="N166" s="253">
        <v>0</v>
      </c>
      <c r="O166" s="253">
        <v>0</v>
      </c>
      <c r="P166" s="253">
        <v>0</v>
      </c>
      <c r="Q166" s="253">
        <v>0</v>
      </c>
      <c r="R166" s="253">
        <v>0</v>
      </c>
      <c r="S166" s="253">
        <v>0</v>
      </c>
      <c r="T166" s="253">
        <v>0</v>
      </c>
      <c r="U166" s="253">
        <v>0</v>
      </c>
      <c r="V166" s="253">
        <v>0</v>
      </c>
      <c r="W166" s="253">
        <v>0</v>
      </c>
      <c r="X166" s="253"/>
    </row>
    <row r="167" spans="4:24" hidden="1" outlineLevel="1">
      <c r="D167" s="246" t="s">
        <v>1978</v>
      </c>
      <c r="E167" s="246" t="s">
        <v>50</v>
      </c>
      <c r="F167" s="246" t="s">
        <v>465</v>
      </c>
      <c r="H167" s="246" t="s">
        <v>466</v>
      </c>
      <c r="I167" s="246" t="s">
        <v>2041</v>
      </c>
      <c r="J167" s="246" t="s">
        <v>108</v>
      </c>
      <c r="L167" s="253">
        <v>0</v>
      </c>
      <c r="M167" s="253">
        <v>0</v>
      </c>
      <c r="N167" s="253">
        <v>0</v>
      </c>
      <c r="O167" s="253">
        <v>0</v>
      </c>
      <c r="P167" s="253">
        <v>0</v>
      </c>
      <c r="Q167" s="253">
        <v>0</v>
      </c>
      <c r="R167" s="253">
        <v>0</v>
      </c>
      <c r="S167" s="253">
        <v>0</v>
      </c>
      <c r="T167" s="253">
        <v>0</v>
      </c>
      <c r="U167" s="253">
        <v>0</v>
      </c>
      <c r="V167" s="253">
        <v>0</v>
      </c>
      <c r="W167" s="253">
        <v>0</v>
      </c>
      <c r="X167" s="253"/>
    </row>
    <row r="168" spans="4:24" hidden="1" outlineLevel="1">
      <c r="D168" s="246" t="s">
        <v>1978</v>
      </c>
      <c r="E168" s="246" t="s">
        <v>50</v>
      </c>
      <c r="F168" s="246" t="s">
        <v>467</v>
      </c>
      <c r="H168" s="246" t="s">
        <v>466</v>
      </c>
      <c r="I168" s="246" t="s">
        <v>2042</v>
      </c>
      <c r="J168" s="246" t="s">
        <v>108</v>
      </c>
      <c r="L168" s="253">
        <v>0</v>
      </c>
      <c r="M168" s="253">
        <v>0</v>
      </c>
      <c r="N168" s="253">
        <v>0</v>
      </c>
      <c r="O168" s="253">
        <v>0</v>
      </c>
      <c r="P168" s="253">
        <v>0</v>
      </c>
      <c r="Q168" s="253">
        <v>0</v>
      </c>
      <c r="R168" s="253">
        <v>0</v>
      </c>
      <c r="S168" s="253">
        <v>0</v>
      </c>
      <c r="T168" s="253">
        <v>0</v>
      </c>
      <c r="U168" s="253">
        <v>0</v>
      </c>
      <c r="V168" s="253">
        <v>0</v>
      </c>
      <c r="W168" s="253">
        <v>0</v>
      </c>
      <c r="X168" s="253"/>
    </row>
    <row r="169" spans="4:24" hidden="1" outlineLevel="1">
      <c r="D169" s="246" t="s">
        <v>830</v>
      </c>
      <c r="E169" s="246" t="s">
        <v>49</v>
      </c>
      <c r="F169" s="246" t="s">
        <v>465</v>
      </c>
      <c r="H169" s="246" t="s">
        <v>466</v>
      </c>
      <c r="I169" s="246" t="s">
        <v>831</v>
      </c>
      <c r="J169" s="246" t="s">
        <v>797</v>
      </c>
      <c r="L169" s="253">
        <v>0</v>
      </c>
      <c r="M169" s="253">
        <v>0</v>
      </c>
      <c r="N169" s="253">
        <v>0</v>
      </c>
      <c r="O169" s="253">
        <v>0</v>
      </c>
      <c r="P169" s="253">
        <v>0</v>
      </c>
      <c r="Q169" s="253">
        <v>0</v>
      </c>
      <c r="R169" s="253">
        <v>0</v>
      </c>
      <c r="S169" s="253">
        <v>0</v>
      </c>
      <c r="T169" s="253">
        <v>0</v>
      </c>
      <c r="U169" s="253">
        <v>0</v>
      </c>
      <c r="V169" s="253">
        <v>0</v>
      </c>
      <c r="W169" s="253">
        <v>0</v>
      </c>
      <c r="X169" s="253"/>
    </row>
    <row r="170" spans="4:24" hidden="1" outlineLevel="1">
      <c r="D170" s="246" t="s">
        <v>489</v>
      </c>
      <c r="E170" s="246" t="s">
        <v>50</v>
      </c>
      <c r="F170" s="246" t="s">
        <v>465</v>
      </c>
      <c r="H170" s="246" t="s">
        <v>466</v>
      </c>
      <c r="I170" s="246" t="s">
        <v>612</v>
      </c>
      <c r="J170" s="246" t="s">
        <v>108</v>
      </c>
      <c r="L170" s="253">
        <v>0</v>
      </c>
      <c r="M170" s="253">
        <v>0</v>
      </c>
      <c r="N170" s="253">
        <v>0</v>
      </c>
      <c r="O170" s="253">
        <v>0</v>
      </c>
      <c r="P170" s="253">
        <v>0</v>
      </c>
      <c r="Q170" s="253">
        <v>0</v>
      </c>
      <c r="R170" s="253">
        <v>0</v>
      </c>
      <c r="S170" s="253">
        <v>0</v>
      </c>
      <c r="T170" s="253">
        <v>0</v>
      </c>
      <c r="U170" s="253">
        <v>0</v>
      </c>
      <c r="V170" s="253">
        <v>0</v>
      </c>
      <c r="W170" s="253">
        <v>0</v>
      </c>
      <c r="X170" s="253"/>
    </row>
    <row r="171" spans="4:24" hidden="1" outlineLevel="1">
      <c r="D171" s="246" t="s">
        <v>248</v>
      </c>
      <c r="E171" s="246" t="s">
        <v>49</v>
      </c>
      <c r="F171" s="246" t="s">
        <v>465</v>
      </c>
      <c r="H171" s="246" t="s">
        <v>466</v>
      </c>
      <c r="I171" s="246" t="s">
        <v>613</v>
      </c>
      <c r="J171" s="246" t="s">
        <v>110</v>
      </c>
      <c r="L171" s="253">
        <v>0</v>
      </c>
      <c r="M171" s="253">
        <v>0</v>
      </c>
      <c r="N171" s="253">
        <v>0</v>
      </c>
      <c r="O171" s="253">
        <v>0</v>
      </c>
      <c r="P171" s="253">
        <v>0</v>
      </c>
      <c r="Q171" s="253">
        <v>0</v>
      </c>
      <c r="R171" s="253">
        <v>0</v>
      </c>
      <c r="S171" s="253">
        <v>0</v>
      </c>
      <c r="T171" s="253">
        <v>0</v>
      </c>
      <c r="U171" s="253">
        <v>0</v>
      </c>
      <c r="V171" s="253">
        <v>0</v>
      </c>
      <c r="W171" s="253">
        <v>0</v>
      </c>
      <c r="X171" s="253"/>
    </row>
    <row r="172" spans="4:24" hidden="1" outlineLevel="1">
      <c r="D172" s="246" t="s">
        <v>832</v>
      </c>
      <c r="E172" s="246" t="s">
        <v>49</v>
      </c>
      <c r="F172" s="246" t="s">
        <v>465</v>
      </c>
      <c r="H172" s="246" t="s">
        <v>466</v>
      </c>
      <c r="I172" s="246" t="s">
        <v>833</v>
      </c>
      <c r="J172" s="246" t="s">
        <v>472</v>
      </c>
      <c r="L172" s="253">
        <v>0</v>
      </c>
      <c r="M172" s="253">
        <v>0</v>
      </c>
      <c r="N172" s="253">
        <v>0</v>
      </c>
      <c r="O172" s="253">
        <v>0</v>
      </c>
      <c r="P172" s="253">
        <v>0</v>
      </c>
      <c r="Q172" s="253">
        <v>0</v>
      </c>
      <c r="R172" s="253">
        <v>0</v>
      </c>
      <c r="S172" s="253">
        <v>0</v>
      </c>
      <c r="T172" s="253">
        <v>0</v>
      </c>
      <c r="U172" s="253">
        <v>0</v>
      </c>
      <c r="V172" s="253">
        <v>0</v>
      </c>
      <c r="W172" s="253">
        <v>0</v>
      </c>
      <c r="X172" s="253"/>
    </row>
    <row r="173" spans="4:24" hidden="1" outlineLevel="1">
      <c r="D173" s="246" t="s">
        <v>834</v>
      </c>
      <c r="E173" s="246" t="s">
        <v>49</v>
      </c>
      <c r="F173" s="246" t="s">
        <v>465</v>
      </c>
      <c r="H173" s="246" t="s">
        <v>466</v>
      </c>
      <c r="I173" s="246" t="s">
        <v>835</v>
      </c>
      <c r="J173" s="246" t="s">
        <v>429</v>
      </c>
      <c r="L173" s="253">
        <v>0</v>
      </c>
      <c r="M173" s="253">
        <v>0</v>
      </c>
      <c r="N173" s="253">
        <v>0</v>
      </c>
      <c r="O173" s="253">
        <v>0</v>
      </c>
      <c r="P173" s="253">
        <v>0</v>
      </c>
      <c r="Q173" s="253">
        <v>0</v>
      </c>
      <c r="R173" s="253">
        <v>0</v>
      </c>
      <c r="S173" s="253">
        <v>0</v>
      </c>
      <c r="T173" s="253">
        <v>0</v>
      </c>
      <c r="U173" s="253">
        <v>0</v>
      </c>
      <c r="V173" s="253">
        <v>0</v>
      </c>
      <c r="W173" s="253">
        <v>0</v>
      </c>
      <c r="X173" s="253"/>
    </row>
    <row r="174" spans="4:24" hidden="1" outlineLevel="1">
      <c r="D174" s="246" t="s">
        <v>249</v>
      </c>
      <c r="E174" s="246" t="s">
        <v>48</v>
      </c>
      <c r="F174" s="246" t="s">
        <v>465</v>
      </c>
      <c r="H174" s="246" t="s">
        <v>466</v>
      </c>
      <c r="I174" s="246" t="s">
        <v>452</v>
      </c>
      <c r="J174" s="246" t="s">
        <v>109</v>
      </c>
      <c r="L174" s="253">
        <v>0</v>
      </c>
      <c r="M174" s="253">
        <v>0</v>
      </c>
      <c r="N174" s="253">
        <v>0</v>
      </c>
      <c r="O174" s="253">
        <v>0</v>
      </c>
      <c r="P174" s="253">
        <v>0</v>
      </c>
      <c r="Q174" s="253">
        <v>0</v>
      </c>
      <c r="R174" s="253">
        <v>0</v>
      </c>
      <c r="S174" s="253">
        <v>0</v>
      </c>
      <c r="T174" s="253">
        <v>0</v>
      </c>
      <c r="U174" s="253">
        <v>0</v>
      </c>
      <c r="V174" s="253">
        <v>0</v>
      </c>
      <c r="W174" s="253">
        <v>0</v>
      </c>
      <c r="X174" s="253"/>
    </row>
    <row r="175" spans="4:24" hidden="1" outlineLevel="1">
      <c r="D175" s="246" t="s">
        <v>249</v>
      </c>
      <c r="E175" s="246" t="s">
        <v>48</v>
      </c>
      <c r="F175" s="246" t="s">
        <v>467</v>
      </c>
      <c r="H175" s="246" t="s">
        <v>466</v>
      </c>
      <c r="I175" s="246" t="s">
        <v>2043</v>
      </c>
      <c r="J175" s="246" t="s">
        <v>109</v>
      </c>
      <c r="L175" s="253">
        <v>0</v>
      </c>
      <c r="M175" s="253">
        <v>0</v>
      </c>
      <c r="N175" s="253">
        <v>0</v>
      </c>
      <c r="O175" s="253">
        <v>0</v>
      </c>
      <c r="P175" s="253">
        <v>0</v>
      </c>
      <c r="Q175" s="253">
        <v>0</v>
      </c>
      <c r="R175" s="253">
        <v>0</v>
      </c>
      <c r="S175" s="253">
        <v>0</v>
      </c>
      <c r="T175" s="253">
        <v>0</v>
      </c>
      <c r="U175" s="253">
        <v>0</v>
      </c>
      <c r="V175" s="253">
        <v>0</v>
      </c>
      <c r="W175" s="253">
        <v>0</v>
      </c>
      <c r="X175" s="253"/>
    </row>
    <row r="176" spans="4:24" hidden="1" outlineLevel="1">
      <c r="D176" s="246" t="s">
        <v>615</v>
      </c>
      <c r="E176" s="246" t="s">
        <v>61</v>
      </c>
      <c r="F176" s="246" t="s">
        <v>465</v>
      </c>
      <c r="H176" s="246" t="s">
        <v>466</v>
      </c>
      <c r="I176" s="246" t="s">
        <v>446</v>
      </c>
      <c r="J176" s="246" t="s">
        <v>0</v>
      </c>
      <c r="L176" s="253">
        <v>0</v>
      </c>
      <c r="M176" s="253">
        <v>0</v>
      </c>
      <c r="N176" s="253">
        <v>0</v>
      </c>
      <c r="O176" s="253">
        <v>0</v>
      </c>
      <c r="P176" s="253">
        <v>0</v>
      </c>
      <c r="Q176" s="253">
        <v>0</v>
      </c>
      <c r="R176" s="253">
        <v>0</v>
      </c>
      <c r="S176" s="253">
        <v>0</v>
      </c>
      <c r="T176" s="253">
        <v>0</v>
      </c>
      <c r="U176" s="253">
        <v>0</v>
      </c>
      <c r="V176" s="253">
        <v>0</v>
      </c>
      <c r="W176" s="253">
        <v>0</v>
      </c>
      <c r="X176" s="253"/>
    </row>
    <row r="177" spans="4:24" hidden="1" outlineLevel="1">
      <c r="D177" s="246" t="s">
        <v>2296</v>
      </c>
      <c r="E177" s="246" t="s">
        <v>49</v>
      </c>
      <c r="F177" s="246" t="s">
        <v>465</v>
      </c>
      <c r="H177" s="246" t="s">
        <v>466</v>
      </c>
      <c r="I177" s="246" t="s">
        <v>2297</v>
      </c>
      <c r="J177" s="246" t="s">
        <v>110</v>
      </c>
      <c r="L177" s="253">
        <v>0</v>
      </c>
      <c r="M177" s="253">
        <v>0</v>
      </c>
      <c r="N177" s="253">
        <v>0</v>
      </c>
      <c r="O177" s="253">
        <v>0</v>
      </c>
      <c r="P177" s="253">
        <v>0</v>
      </c>
      <c r="Q177" s="253">
        <v>0</v>
      </c>
      <c r="R177" s="253">
        <v>0</v>
      </c>
      <c r="S177" s="253">
        <v>0</v>
      </c>
      <c r="T177" s="253">
        <v>0</v>
      </c>
      <c r="U177" s="253">
        <v>0</v>
      </c>
      <c r="V177" s="253">
        <v>0</v>
      </c>
      <c r="W177" s="253">
        <v>0</v>
      </c>
      <c r="X177" s="253"/>
    </row>
    <row r="178" spans="4:24" hidden="1" outlineLevel="1">
      <c r="D178" s="246" t="s">
        <v>491</v>
      </c>
      <c r="E178" s="246" t="s">
        <v>48</v>
      </c>
      <c r="F178" s="246" t="s">
        <v>465</v>
      </c>
      <c r="H178" s="246" t="s">
        <v>466</v>
      </c>
      <c r="I178" s="246" t="s">
        <v>616</v>
      </c>
      <c r="J178" s="246" t="s">
        <v>109</v>
      </c>
      <c r="L178" s="253">
        <v>0</v>
      </c>
      <c r="M178" s="253">
        <v>0</v>
      </c>
      <c r="N178" s="253">
        <v>0</v>
      </c>
      <c r="O178" s="253">
        <v>0</v>
      </c>
      <c r="P178" s="253">
        <v>0</v>
      </c>
      <c r="Q178" s="253">
        <v>0</v>
      </c>
      <c r="R178" s="253">
        <v>0</v>
      </c>
      <c r="S178" s="253">
        <v>0</v>
      </c>
      <c r="T178" s="253">
        <v>0</v>
      </c>
      <c r="U178" s="253">
        <v>0</v>
      </c>
      <c r="V178" s="253">
        <v>0</v>
      </c>
      <c r="W178" s="253">
        <v>0</v>
      </c>
      <c r="X178" s="253"/>
    </row>
    <row r="179" spans="4:24" hidden="1" outlineLevel="1">
      <c r="D179" s="246" t="s">
        <v>491</v>
      </c>
      <c r="E179" s="246" t="s">
        <v>48</v>
      </c>
      <c r="F179" s="246" t="s">
        <v>467</v>
      </c>
      <c r="H179" s="246" t="s">
        <v>466</v>
      </c>
      <c r="I179" s="246" t="s">
        <v>2045</v>
      </c>
      <c r="J179" s="246" t="s">
        <v>109</v>
      </c>
      <c r="L179" s="253">
        <v>0</v>
      </c>
      <c r="M179" s="253">
        <v>0</v>
      </c>
      <c r="N179" s="253">
        <v>0</v>
      </c>
      <c r="O179" s="253">
        <v>0</v>
      </c>
      <c r="P179" s="253">
        <v>0</v>
      </c>
      <c r="Q179" s="253">
        <v>0</v>
      </c>
      <c r="R179" s="253">
        <v>0</v>
      </c>
      <c r="S179" s="253">
        <v>0</v>
      </c>
      <c r="T179" s="253">
        <v>0</v>
      </c>
      <c r="U179" s="253">
        <v>0</v>
      </c>
      <c r="V179" s="253">
        <v>0</v>
      </c>
      <c r="W179" s="253">
        <v>0</v>
      </c>
      <c r="X179" s="253"/>
    </row>
    <row r="180" spans="4:24" hidden="1" outlineLevel="1">
      <c r="D180" s="246" t="s">
        <v>836</v>
      </c>
      <c r="E180" s="246" t="s">
        <v>49</v>
      </c>
      <c r="F180" s="246" t="s">
        <v>465</v>
      </c>
      <c r="H180" s="246" t="s">
        <v>466</v>
      </c>
      <c r="I180" s="246" t="s">
        <v>837</v>
      </c>
      <c r="J180" s="246" t="s">
        <v>797</v>
      </c>
      <c r="L180" s="253">
        <v>0</v>
      </c>
      <c r="M180" s="253">
        <v>0</v>
      </c>
      <c r="N180" s="253">
        <v>0</v>
      </c>
      <c r="O180" s="253">
        <v>0</v>
      </c>
      <c r="P180" s="253">
        <v>0</v>
      </c>
      <c r="Q180" s="253">
        <v>0</v>
      </c>
      <c r="R180" s="253">
        <v>0</v>
      </c>
      <c r="S180" s="253">
        <v>0</v>
      </c>
      <c r="T180" s="253">
        <v>0</v>
      </c>
      <c r="U180" s="253">
        <v>0</v>
      </c>
      <c r="V180" s="253">
        <v>0</v>
      </c>
      <c r="W180" s="253">
        <v>0</v>
      </c>
      <c r="X180" s="253"/>
    </row>
    <row r="181" spans="4:24" hidden="1" outlineLevel="1">
      <c r="D181" s="246" t="s">
        <v>1691</v>
      </c>
      <c r="E181" s="246" t="s">
        <v>48</v>
      </c>
      <c r="F181" s="246" t="s">
        <v>465</v>
      </c>
      <c r="H181" s="246" t="s">
        <v>466</v>
      </c>
      <c r="I181" s="246" t="s">
        <v>617</v>
      </c>
      <c r="J181" s="246" t="s">
        <v>109</v>
      </c>
      <c r="L181" s="253">
        <v>0</v>
      </c>
      <c r="M181" s="253">
        <v>0</v>
      </c>
      <c r="N181" s="253">
        <v>0</v>
      </c>
      <c r="O181" s="253">
        <v>0</v>
      </c>
      <c r="P181" s="253">
        <v>0</v>
      </c>
      <c r="Q181" s="253">
        <v>0</v>
      </c>
      <c r="R181" s="253">
        <v>0</v>
      </c>
      <c r="S181" s="253">
        <v>0</v>
      </c>
      <c r="T181" s="253">
        <v>0</v>
      </c>
      <c r="U181" s="253">
        <v>0</v>
      </c>
      <c r="V181" s="253">
        <v>0</v>
      </c>
      <c r="W181" s="253">
        <v>0</v>
      </c>
      <c r="X181" s="253"/>
    </row>
    <row r="182" spans="4:24" hidden="1" outlineLevel="1">
      <c r="D182" s="246" t="s">
        <v>1691</v>
      </c>
      <c r="E182" s="246" t="s">
        <v>48</v>
      </c>
      <c r="F182" s="246" t="s">
        <v>467</v>
      </c>
      <c r="H182" s="246" t="s">
        <v>466</v>
      </c>
      <c r="I182" s="246" t="s">
        <v>2046</v>
      </c>
      <c r="J182" s="246" t="s">
        <v>109</v>
      </c>
      <c r="L182" s="253">
        <v>0</v>
      </c>
      <c r="M182" s="253">
        <v>0</v>
      </c>
      <c r="N182" s="253">
        <v>0</v>
      </c>
      <c r="O182" s="253">
        <v>0</v>
      </c>
      <c r="P182" s="253">
        <v>0</v>
      </c>
      <c r="Q182" s="253">
        <v>0</v>
      </c>
      <c r="R182" s="253">
        <v>0</v>
      </c>
      <c r="S182" s="253">
        <v>0</v>
      </c>
      <c r="T182" s="253">
        <v>0</v>
      </c>
      <c r="U182" s="253">
        <v>0</v>
      </c>
      <c r="V182" s="253">
        <v>0</v>
      </c>
      <c r="W182" s="253">
        <v>0</v>
      </c>
      <c r="X182" s="253"/>
    </row>
    <row r="183" spans="4:24" hidden="1" outlineLevel="1">
      <c r="D183" s="246" t="s">
        <v>2755</v>
      </c>
      <c r="E183" s="246" t="s">
        <v>2574</v>
      </c>
      <c r="F183" s="246" t="s">
        <v>465</v>
      </c>
      <c r="H183" s="246" t="s">
        <v>466</v>
      </c>
      <c r="I183" s="246" t="s">
        <v>2756</v>
      </c>
      <c r="J183" s="246" t="s">
        <v>471</v>
      </c>
      <c r="L183" s="253">
        <v>0</v>
      </c>
      <c r="M183" s="253">
        <v>0</v>
      </c>
      <c r="N183" s="253">
        <v>0</v>
      </c>
      <c r="O183" s="253">
        <v>0</v>
      </c>
      <c r="P183" s="253">
        <v>0</v>
      </c>
      <c r="Q183" s="253">
        <v>0</v>
      </c>
      <c r="R183" s="253">
        <v>0</v>
      </c>
      <c r="S183" s="253">
        <v>0</v>
      </c>
      <c r="T183" s="253">
        <v>0</v>
      </c>
      <c r="U183" s="253">
        <v>0</v>
      </c>
      <c r="V183" s="253">
        <v>0</v>
      </c>
      <c r="W183" s="253">
        <v>0</v>
      </c>
      <c r="X183" s="253"/>
    </row>
    <row r="184" spans="4:24" hidden="1" outlineLevel="1">
      <c r="D184" s="246" t="s">
        <v>2755</v>
      </c>
      <c r="E184" s="246" t="s">
        <v>2574</v>
      </c>
      <c r="F184" s="246" t="s">
        <v>467</v>
      </c>
      <c r="H184" s="246" t="s">
        <v>466</v>
      </c>
      <c r="I184" s="246" t="s">
        <v>2757</v>
      </c>
      <c r="J184" s="246" t="s">
        <v>471</v>
      </c>
      <c r="L184" s="253">
        <v>500</v>
      </c>
      <c r="M184" s="253">
        <v>1701</v>
      </c>
      <c r="N184" s="253">
        <v>0</v>
      </c>
      <c r="O184" s="253">
        <v>0</v>
      </c>
      <c r="P184" s="253">
        <v>0</v>
      </c>
      <c r="Q184" s="253">
        <v>0</v>
      </c>
      <c r="R184" s="253">
        <v>0</v>
      </c>
      <c r="S184" s="253">
        <v>0</v>
      </c>
      <c r="T184" s="253">
        <v>385</v>
      </c>
      <c r="U184" s="253">
        <v>350</v>
      </c>
      <c r="V184" s="253">
        <v>375</v>
      </c>
      <c r="W184" s="253">
        <v>0</v>
      </c>
      <c r="X184" s="253"/>
    </row>
    <row r="185" spans="4:24" hidden="1" outlineLevel="1">
      <c r="D185" s="246" t="s">
        <v>1980</v>
      </c>
      <c r="E185" s="246" t="s">
        <v>48</v>
      </c>
      <c r="F185" s="246" t="s">
        <v>465</v>
      </c>
      <c r="H185" s="246" t="s">
        <v>466</v>
      </c>
      <c r="I185" s="246" t="s">
        <v>2298</v>
      </c>
      <c r="J185" s="246" t="s">
        <v>109</v>
      </c>
      <c r="L185" s="253">
        <v>0</v>
      </c>
      <c r="M185" s="253">
        <v>0</v>
      </c>
      <c r="N185" s="253">
        <v>0</v>
      </c>
      <c r="O185" s="253">
        <v>0</v>
      </c>
      <c r="P185" s="253">
        <v>0</v>
      </c>
      <c r="Q185" s="253">
        <v>0</v>
      </c>
      <c r="R185" s="253">
        <v>0</v>
      </c>
      <c r="S185" s="253">
        <v>0</v>
      </c>
      <c r="T185" s="253">
        <v>0</v>
      </c>
      <c r="U185" s="253">
        <v>0</v>
      </c>
      <c r="V185" s="253">
        <v>0</v>
      </c>
      <c r="W185" s="253">
        <v>0</v>
      </c>
      <c r="X185" s="253"/>
    </row>
    <row r="186" spans="4:24" hidden="1" outlineLevel="1">
      <c r="D186" s="246" t="s">
        <v>250</v>
      </c>
      <c r="E186" s="246" t="s">
        <v>49</v>
      </c>
      <c r="F186" s="246" t="s">
        <v>465</v>
      </c>
      <c r="H186" s="246" t="s">
        <v>466</v>
      </c>
      <c r="I186" s="246" t="s">
        <v>618</v>
      </c>
      <c r="J186" s="246" t="s">
        <v>110</v>
      </c>
      <c r="L186" s="253">
        <v>55250</v>
      </c>
      <c r="M186" s="253">
        <v>55250</v>
      </c>
      <c r="N186" s="253">
        <v>0</v>
      </c>
      <c r="O186" s="253">
        <v>0</v>
      </c>
      <c r="P186" s="253">
        <v>0</v>
      </c>
      <c r="Q186" s="253">
        <v>0</v>
      </c>
      <c r="R186" s="253">
        <v>0</v>
      </c>
      <c r="S186" s="253">
        <v>0</v>
      </c>
      <c r="T186" s="253">
        <v>0</v>
      </c>
      <c r="U186" s="253">
        <v>0</v>
      </c>
      <c r="V186" s="253">
        <v>0</v>
      </c>
      <c r="W186" s="253">
        <v>0</v>
      </c>
      <c r="X186" s="253"/>
    </row>
    <row r="187" spans="4:24" hidden="1" outlineLevel="1">
      <c r="D187" s="246" t="s">
        <v>250</v>
      </c>
      <c r="E187" s="246" t="s">
        <v>49</v>
      </c>
      <c r="F187" s="246" t="s">
        <v>467</v>
      </c>
      <c r="H187" s="246" t="s">
        <v>466</v>
      </c>
      <c r="I187" s="246" t="s">
        <v>2047</v>
      </c>
      <c r="J187" s="246" t="s">
        <v>110</v>
      </c>
      <c r="L187" s="253">
        <v>0</v>
      </c>
      <c r="M187" s="253">
        <v>0</v>
      </c>
      <c r="N187" s="253">
        <v>0</v>
      </c>
      <c r="O187" s="253">
        <v>0</v>
      </c>
      <c r="P187" s="253">
        <v>0</v>
      </c>
      <c r="Q187" s="253">
        <v>0</v>
      </c>
      <c r="R187" s="253">
        <v>0</v>
      </c>
      <c r="S187" s="253">
        <v>0</v>
      </c>
      <c r="T187" s="253">
        <v>0</v>
      </c>
      <c r="U187" s="253">
        <v>0</v>
      </c>
      <c r="V187" s="253">
        <v>0</v>
      </c>
      <c r="W187" s="253">
        <v>0</v>
      </c>
      <c r="X187" s="253"/>
    </row>
    <row r="188" spans="4:24" hidden="1" outlineLevel="1">
      <c r="D188" s="246" t="s">
        <v>293</v>
      </c>
      <c r="E188" s="246" t="s">
        <v>49</v>
      </c>
      <c r="F188" s="246" t="s">
        <v>465</v>
      </c>
      <c r="H188" s="246" t="s">
        <v>466</v>
      </c>
      <c r="I188" s="246" t="s">
        <v>619</v>
      </c>
      <c r="J188" s="246" t="s">
        <v>110</v>
      </c>
      <c r="L188" s="253">
        <v>0</v>
      </c>
      <c r="M188" s="253">
        <v>0</v>
      </c>
      <c r="N188" s="253">
        <v>0</v>
      </c>
      <c r="O188" s="253">
        <v>0</v>
      </c>
      <c r="P188" s="253">
        <v>0</v>
      </c>
      <c r="Q188" s="253">
        <v>0</v>
      </c>
      <c r="R188" s="253">
        <v>0</v>
      </c>
      <c r="S188" s="253">
        <v>0</v>
      </c>
      <c r="T188" s="253">
        <v>0</v>
      </c>
      <c r="U188" s="253">
        <v>0</v>
      </c>
      <c r="V188" s="253">
        <v>0</v>
      </c>
      <c r="W188" s="253">
        <v>0</v>
      </c>
      <c r="X188" s="253"/>
    </row>
    <row r="189" spans="4:24" hidden="1" outlineLevel="1">
      <c r="D189" s="246" t="s">
        <v>294</v>
      </c>
      <c r="E189" s="246" t="s">
        <v>49</v>
      </c>
      <c r="F189" s="246" t="s">
        <v>465</v>
      </c>
      <c r="H189" s="246" t="s">
        <v>466</v>
      </c>
      <c r="I189" s="246" t="s">
        <v>620</v>
      </c>
      <c r="J189" s="246" t="s">
        <v>110</v>
      </c>
      <c r="L189" s="253">
        <v>0</v>
      </c>
      <c r="M189" s="253">
        <v>0</v>
      </c>
      <c r="N189" s="253">
        <v>0</v>
      </c>
      <c r="O189" s="253">
        <v>0</v>
      </c>
      <c r="P189" s="253">
        <v>0</v>
      </c>
      <c r="Q189" s="253">
        <v>0</v>
      </c>
      <c r="R189" s="253">
        <v>0</v>
      </c>
      <c r="S189" s="253">
        <v>0</v>
      </c>
      <c r="T189" s="253">
        <v>0</v>
      </c>
      <c r="U189" s="253">
        <v>0</v>
      </c>
      <c r="V189" s="253">
        <v>0</v>
      </c>
      <c r="W189" s="253">
        <v>0</v>
      </c>
      <c r="X189" s="253"/>
    </row>
    <row r="190" spans="4:24" hidden="1" outlineLevel="1">
      <c r="D190" s="246" t="s">
        <v>294</v>
      </c>
      <c r="E190" s="246" t="s">
        <v>49</v>
      </c>
      <c r="F190" s="246" t="s">
        <v>467</v>
      </c>
      <c r="H190" s="246" t="s">
        <v>466</v>
      </c>
      <c r="I190" s="246" t="s">
        <v>2048</v>
      </c>
      <c r="J190" s="246" t="s">
        <v>110</v>
      </c>
      <c r="L190" s="253">
        <v>0</v>
      </c>
      <c r="M190" s="253">
        <v>0</v>
      </c>
      <c r="N190" s="253">
        <v>0</v>
      </c>
      <c r="O190" s="253">
        <v>0</v>
      </c>
      <c r="P190" s="253">
        <v>0</v>
      </c>
      <c r="Q190" s="253">
        <v>0</v>
      </c>
      <c r="R190" s="253">
        <v>0</v>
      </c>
      <c r="S190" s="253">
        <v>0</v>
      </c>
      <c r="T190" s="253">
        <v>0</v>
      </c>
      <c r="U190" s="253">
        <v>0</v>
      </c>
      <c r="V190" s="253">
        <v>0</v>
      </c>
      <c r="W190" s="253">
        <v>0</v>
      </c>
      <c r="X190" s="253"/>
    </row>
    <row r="191" spans="4:24" hidden="1" outlineLevel="1">
      <c r="D191" s="246" t="s">
        <v>251</v>
      </c>
      <c r="E191" s="246" t="s">
        <v>49</v>
      </c>
      <c r="F191" s="246" t="s">
        <v>465</v>
      </c>
      <c r="H191" s="246" t="s">
        <v>466</v>
      </c>
      <c r="I191" s="246" t="s">
        <v>621</v>
      </c>
      <c r="J191" s="246" t="s">
        <v>110</v>
      </c>
      <c r="L191" s="253">
        <v>0</v>
      </c>
      <c r="M191" s="253">
        <v>0</v>
      </c>
      <c r="N191" s="253">
        <v>0</v>
      </c>
      <c r="O191" s="253">
        <v>0</v>
      </c>
      <c r="P191" s="253">
        <v>0</v>
      </c>
      <c r="Q191" s="253">
        <v>0</v>
      </c>
      <c r="R191" s="253">
        <v>0</v>
      </c>
      <c r="S191" s="253">
        <v>0</v>
      </c>
      <c r="T191" s="253">
        <v>0</v>
      </c>
      <c r="U191" s="253">
        <v>0</v>
      </c>
      <c r="V191" s="253">
        <v>0</v>
      </c>
      <c r="W191" s="253">
        <v>0</v>
      </c>
      <c r="X191" s="253"/>
    </row>
    <row r="192" spans="4:24" hidden="1" outlineLevel="1">
      <c r="D192" s="246" t="s">
        <v>251</v>
      </c>
      <c r="E192" s="246" t="s">
        <v>49</v>
      </c>
      <c r="F192" s="246" t="s">
        <v>467</v>
      </c>
      <c r="H192" s="246" t="s">
        <v>466</v>
      </c>
      <c r="I192" s="246" t="s">
        <v>2049</v>
      </c>
      <c r="J192" s="246" t="s">
        <v>110</v>
      </c>
      <c r="L192" s="253">
        <v>0</v>
      </c>
      <c r="M192" s="253">
        <v>0</v>
      </c>
      <c r="N192" s="253">
        <v>0</v>
      </c>
      <c r="O192" s="253">
        <v>0</v>
      </c>
      <c r="P192" s="253">
        <v>0</v>
      </c>
      <c r="Q192" s="253">
        <v>0</v>
      </c>
      <c r="R192" s="253">
        <v>0</v>
      </c>
      <c r="S192" s="253">
        <v>0</v>
      </c>
      <c r="T192" s="253">
        <v>0</v>
      </c>
      <c r="U192" s="253">
        <v>0</v>
      </c>
      <c r="V192" s="253">
        <v>0</v>
      </c>
      <c r="W192" s="253">
        <v>0</v>
      </c>
      <c r="X192" s="253"/>
    </row>
    <row r="193" spans="4:24" hidden="1" outlineLevel="1">
      <c r="D193" s="246" t="s">
        <v>252</v>
      </c>
      <c r="E193" s="246" t="s">
        <v>49</v>
      </c>
      <c r="F193" s="246" t="s">
        <v>465</v>
      </c>
      <c r="H193" s="246" t="s">
        <v>466</v>
      </c>
      <c r="I193" s="246" t="s">
        <v>622</v>
      </c>
      <c r="J193" s="246" t="s">
        <v>110</v>
      </c>
      <c r="L193" s="253">
        <v>0</v>
      </c>
      <c r="M193" s="253">
        <v>0</v>
      </c>
      <c r="N193" s="253">
        <v>0</v>
      </c>
      <c r="O193" s="253">
        <v>0</v>
      </c>
      <c r="P193" s="253">
        <v>0</v>
      </c>
      <c r="Q193" s="253">
        <v>0</v>
      </c>
      <c r="R193" s="253">
        <v>0</v>
      </c>
      <c r="S193" s="253">
        <v>0</v>
      </c>
      <c r="T193" s="253">
        <v>0</v>
      </c>
      <c r="U193" s="253">
        <v>0</v>
      </c>
      <c r="V193" s="253">
        <v>0</v>
      </c>
      <c r="W193" s="253">
        <v>0</v>
      </c>
      <c r="X193" s="253"/>
    </row>
    <row r="194" spans="4:24" hidden="1" outlineLevel="1">
      <c r="D194" s="246" t="s">
        <v>252</v>
      </c>
      <c r="E194" s="246" t="s">
        <v>49</v>
      </c>
      <c r="F194" s="246" t="s">
        <v>467</v>
      </c>
      <c r="H194" s="246" t="s">
        <v>466</v>
      </c>
      <c r="I194" s="246" t="s">
        <v>2050</v>
      </c>
      <c r="J194" s="246" t="s">
        <v>110</v>
      </c>
      <c r="L194" s="253">
        <v>0</v>
      </c>
      <c r="M194" s="253">
        <v>0</v>
      </c>
      <c r="N194" s="253">
        <v>0</v>
      </c>
      <c r="O194" s="253">
        <v>0</v>
      </c>
      <c r="P194" s="253">
        <v>0</v>
      </c>
      <c r="Q194" s="253">
        <v>0</v>
      </c>
      <c r="R194" s="253">
        <v>0</v>
      </c>
      <c r="S194" s="253">
        <v>0</v>
      </c>
      <c r="T194" s="253">
        <v>0</v>
      </c>
      <c r="U194" s="253">
        <v>0</v>
      </c>
      <c r="V194" s="253">
        <v>0</v>
      </c>
      <c r="W194" s="253">
        <v>0</v>
      </c>
      <c r="X194" s="253"/>
    </row>
    <row r="195" spans="4:24" hidden="1" outlineLevel="1">
      <c r="D195" s="246" t="s">
        <v>838</v>
      </c>
      <c r="E195" s="246" t="s">
        <v>49</v>
      </c>
      <c r="F195" s="246" t="s">
        <v>465</v>
      </c>
      <c r="H195" s="246" t="s">
        <v>466</v>
      </c>
      <c r="I195" s="246" t="s">
        <v>839</v>
      </c>
      <c r="J195" s="246" t="s">
        <v>429</v>
      </c>
      <c r="L195" s="253">
        <v>0</v>
      </c>
      <c r="M195" s="253">
        <v>0</v>
      </c>
      <c r="N195" s="253">
        <v>0</v>
      </c>
      <c r="O195" s="253">
        <v>0</v>
      </c>
      <c r="P195" s="253">
        <v>0</v>
      </c>
      <c r="Q195" s="253">
        <v>0</v>
      </c>
      <c r="R195" s="253">
        <v>0</v>
      </c>
      <c r="S195" s="253">
        <v>0</v>
      </c>
      <c r="T195" s="253">
        <v>0</v>
      </c>
      <c r="U195" s="253">
        <v>0</v>
      </c>
      <c r="V195" s="253">
        <v>0</v>
      </c>
      <c r="W195" s="253">
        <v>0</v>
      </c>
      <c r="X195" s="253"/>
    </row>
    <row r="196" spans="4:24" hidden="1" outlineLevel="1">
      <c r="D196" s="246" t="s">
        <v>2051</v>
      </c>
      <c r="E196" s="246" t="s">
        <v>50</v>
      </c>
      <c r="F196" s="246" t="s">
        <v>465</v>
      </c>
      <c r="H196" s="246" t="s">
        <v>466</v>
      </c>
      <c r="I196" s="246" t="s">
        <v>840</v>
      </c>
      <c r="J196" s="246" t="s">
        <v>108</v>
      </c>
      <c r="L196" s="253">
        <v>0</v>
      </c>
      <c r="M196" s="253">
        <v>0</v>
      </c>
      <c r="N196" s="253">
        <v>0</v>
      </c>
      <c r="O196" s="253">
        <v>0</v>
      </c>
      <c r="P196" s="253">
        <v>0</v>
      </c>
      <c r="Q196" s="253">
        <v>0</v>
      </c>
      <c r="R196" s="253">
        <v>0</v>
      </c>
      <c r="S196" s="253">
        <v>0</v>
      </c>
      <c r="T196" s="253">
        <v>0</v>
      </c>
      <c r="U196" s="253">
        <v>0</v>
      </c>
      <c r="V196" s="253">
        <v>0</v>
      </c>
      <c r="W196" s="253">
        <v>0</v>
      </c>
      <c r="X196" s="253"/>
    </row>
    <row r="197" spans="4:24" hidden="1" outlineLevel="1">
      <c r="D197" s="246" t="s">
        <v>492</v>
      </c>
      <c r="E197" s="246" t="s">
        <v>49</v>
      </c>
      <c r="F197" s="246" t="s">
        <v>465</v>
      </c>
      <c r="H197" s="246" t="s">
        <v>466</v>
      </c>
      <c r="I197" s="246" t="s">
        <v>623</v>
      </c>
      <c r="J197" s="246" t="s">
        <v>430</v>
      </c>
      <c r="L197" s="253">
        <v>0</v>
      </c>
      <c r="M197" s="253">
        <v>0</v>
      </c>
      <c r="N197" s="253"/>
      <c r="O197" s="253"/>
      <c r="P197" s="253"/>
      <c r="Q197" s="253"/>
      <c r="R197" s="253"/>
      <c r="S197" s="253"/>
      <c r="T197" s="253"/>
      <c r="U197" s="253"/>
      <c r="V197" s="253"/>
      <c r="W197" s="253"/>
      <c r="X197" s="253"/>
    </row>
    <row r="198" spans="4:24" hidden="1" outlineLevel="1">
      <c r="D198" s="246" t="s">
        <v>1892</v>
      </c>
      <c r="E198" s="246" t="s">
        <v>1759</v>
      </c>
      <c r="F198" s="246" t="s">
        <v>465</v>
      </c>
      <c r="H198" s="246" t="s">
        <v>466</v>
      </c>
      <c r="I198" s="246" t="s">
        <v>842</v>
      </c>
      <c r="J198" s="246" t="s">
        <v>789</v>
      </c>
      <c r="L198" s="253">
        <v>0</v>
      </c>
      <c r="M198" s="253">
        <v>0</v>
      </c>
      <c r="N198" s="253">
        <v>0</v>
      </c>
      <c r="O198" s="253">
        <v>0</v>
      </c>
      <c r="P198" s="253">
        <v>0</v>
      </c>
      <c r="Q198" s="253">
        <v>0</v>
      </c>
      <c r="R198" s="253">
        <v>0</v>
      </c>
      <c r="S198" s="253">
        <v>0</v>
      </c>
      <c r="T198" s="253">
        <v>0</v>
      </c>
      <c r="U198" s="253">
        <v>0</v>
      </c>
      <c r="V198" s="253">
        <v>0</v>
      </c>
      <c r="W198" s="253">
        <v>0</v>
      </c>
      <c r="X198" s="253"/>
    </row>
    <row r="199" spans="4:24" hidden="1" outlineLevel="1">
      <c r="D199" s="246" t="s">
        <v>1892</v>
      </c>
      <c r="E199" s="246" t="s">
        <v>1759</v>
      </c>
      <c r="F199" s="246" t="s">
        <v>467</v>
      </c>
      <c r="H199" s="246" t="s">
        <v>466</v>
      </c>
      <c r="I199" s="246" t="s">
        <v>1797</v>
      </c>
      <c r="J199" s="246" t="s">
        <v>789</v>
      </c>
      <c r="L199" s="253">
        <v>0</v>
      </c>
      <c r="M199" s="253">
        <v>0</v>
      </c>
      <c r="N199" s="253">
        <v>0</v>
      </c>
      <c r="O199" s="253">
        <v>0</v>
      </c>
      <c r="P199" s="253">
        <v>0</v>
      </c>
      <c r="Q199" s="253">
        <v>0</v>
      </c>
      <c r="R199" s="253">
        <v>0</v>
      </c>
      <c r="S199" s="253">
        <v>0</v>
      </c>
      <c r="T199" s="253">
        <v>0</v>
      </c>
      <c r="U199" s="253">
        <v>0</v>
      </c>
      <c r="V199" s="253">
        <v>0</v>
      </c>
      <c r="W199" s="253">
        <v>0</v>
      </c>
      <c r="X199" s="253"/>
    </row>
    <row r="200" spans="4:24" hidden="1" outlineLevel="1">
      <c r="D200" s="246" t="s">
        <v>1783</v>
      </c>
      <c r="E200" s="246" t="s">
        <v>1759</v>
      </c>
      <c r="F200" s="246" t="s">
        <v>465</v>
      </c>
      <c r="H200" s="246" t="s">
        <v>466</v>
      </c>
      <c r="I200" s="246" t="s">
        <v>1798</v>
      </c>
      <c r="J200" s="246" t="s">
        <v>789</v>
      </c>
      <c r="L200" s="253">
        <v>0</v>
      </c>
      <c r="M200" s="253">
        <v>0</v>
      </c>
      <c r="N200" s="253">
        <v>0</v>
      </c>
      <c r="O200" s="253">
        <v>0</v>
      </c>
      <c r="P200" s="253">
        <v>0</v>
      </c>
      <c r="Q200" s="253">
        <v>0</v>
      </c>
      <c r="R200" s="253">
        <v>0</v>
      </c>
      <c r="S200" s="253">
        <v>0</v>
      </c>
      <c r="T200" s="253">
        <v>0</v>
      </c>
      <c r="U200" s="253">
        <v>0</v>
      </c>
      <c r="V200" s="253">
        <v>0</v>
      </c>
      <c r="W200" s="253">
        <v>0</v>
      </c>
      <c r="X200" s="253"/>
    </row>
    <row r="201" spans="4:24" hidden="1" outlineLevel="1">
      <c r="D201" s="246" t="s">
        <v>1783</v>
      </c>
      <c r="E201" s="246" t="s">
        <v>1759</v>
      </c>
      <c r="F201" s="246" t="s">
        <v>467</v>
      </c>
      <c r="H201" s="246" t="s">
        <v>466</v>
      </c>
      <c r="I201" s="246" t="s">
        <v>1799</v>
      </c>
      <c r="J201" s="246" t="s">
        <v>789</v>
      </c>
      <c r="L201" s="253">
        <v>0</v>
      </c>
      <c r="M201" s="253">
        <v>0</v>
      </c>
      <c r="N201" s="253">
        <v>0</v>
      </c>
      <c r="O201" s="253">
        <v>0</v>
      </c>
      <c r="P201" s="253">
        <v>0</v>
      </c>
      <c r="Q201" s="253">
        <v>0</v>
      </c>
      <c r="R201" s="253">
        <v>0</v>
      </c>
      <c r="S201" s="253">
        <v>0</v>
      </c>
      <c r="T201" s="253">
        <v>0</v>
      </c>
      <c r="U201" s="253">
        <v>0</v>
      </c>
      <c r="V201" s="253">
        <v>0</v>
      </c>
      <c r="W201" s="253">
        <v>0</v>
      </c>
      <c r="X201" s="253"/>
    </row>
    <row r="202" spans="4:24" hidden="1" outlineLevel="1">
      <c r="D202" s="246" t="s">
        <v>843</v>
      </c>
      <c r="E202" s="246" t="s">
        <v>49</v>
      </c>
      <c r="F202" s="246" t="s">
        <v>465</v>
      </c>
      <c r="H202" s="246" t="s">
        <v>466</v>
      </c>
      <c r="I202" s="246" t="s">
        <v>844</v>
      </c>
      <c r="J202" s="246" t="s">
        <v>429</v>
      </c>
      <c r="L202" s="253">
        <v>0</v>
      </c>
      <c r="M202" s="253">
        <v>0</v>
      </c>
      <c r="N202" s="253">
        <v>0</v>
      </c>
      <c r="O202" s="253">
        <v>0</v>
      </c>
      <c r="P202" s="253">
        <v>0</v>
      </c>
      <c r="Q202" s="253">
        <v>0</v>
      </c>
      <c r="R202" s="253">
        <v>0</v>
      </c>
      <c r="S202" s="253">
        <v>0</v>
      </c>
      <c r="T202" s="253">
        <v>0</v>
      </c>
      <c r="U202" s="253">
        <v>0</v>
      </c>
      <c r="V202" s="253">
        <v>0</v>
      </c>
      <c r="W202" s="253">
        <v>0</v>
      </c>
      <c r="X202" s="253"/>
    </row>
    <row r="203" spans="4:24" hidden="1" outlineLevel="1">
      <c r="D203" s="246" t="s">
        <v>2516</v>
      </c>
      <c r="E203" s="246" t="s">
        <v>49</v>
      </c>
      <c r="F203" s="246" t="s">
        <v>465</v>
      </c>
      <c r="H203" s="246" t="s">
        <v>466</v>
      </c>
      <c r="I203" s="246" t="s">
        <v>624</v>
      </c>
      <c r="J203" s="246" t="s">
        <v>106</v>
      </c>
      <c r="L203" s="253">
        <v>0</v>
      </c>
      <c r="M203" s="253">
        <v>0</v>
      </c>
      <c r="N203" s="253">
        <v>0</v>
      </c>
      <c r="O203" s="253">
        <v>0</v>
      </c>
      <c r="P203" s="253">
        <v>0</v>
      </c>
      <c r="Q203" s="253">
        <v>0</v>
      </c>
      <c r="R203" s="253">
        <v>0</v>
      </c>
      <c r="S203" s="253">
        <v>0</v>
      </c>
      <c r="T203" s="253">
        <v>0</v>
      </c>
      <c r="U203" s="253">
        <v>0</v>
      </c>
      <c r="V203" s="253">
        <v>0</v>
      </c>
      <c r="W203" s="253">
        <v>0</v>
      </c>
      <c r="X203" s="253"/>
    </row>
    <row r="204" spans="4:24" hidden="1" outlineLevel="1">
      <c r="D204" s="246" t="s">
        <v>2052</v>
      </c>
      <c r="E204" s="246" t="s">
        <v>49</v>
      </c>
      <c r="F204" s="246" t="s">
        <v>465</v>
      </c>
      <c r="H204" s="246" t="s">
        <v>466</v>
      </c>
      <c r="I204" s="246" t="s">
        <v>845</v>
      </c>
      <c r="J204" s="246" t="s">
        <v>797</v>
      </c>
      <c r="L204" s="253">
        <v>0</v>
      </c>
      <c r="M204" s="253">
        <v>0</v>
      </c>
      <c r="N204" s="253">
        <v>0</v>
      </c>
      <c r="O204" s="253">
        <v>0</v>
      </c>
      <c r="P204" s="253">
        <v>0</v>
      </c>
      <c r="Q204" s="253">
        <v>0</v>
      </c>
      <c r="R204" s="253">
        <v>0</v>
      </c>
      <c r="S204" s="253">
        <v>0</v>
      </c>
      <c r="T204" s="253">
        <v>0</v>
      </c>
      <c r="U204" s="253">
        <v>0</v>
      </c>
      <c r="V204" s="253">
        <v>0</v>
      </c>
      <c r="W204" s="253">
        <v>0</v>
      </c>
      <c r="X204" s="253"/>
    </row>
    <row r="205" spans="4:24" hidden="1" outlineLevel="1">
      <c r="D205" s="246" t="s">
        <v>493</v>
      </c>
      <c r="E205" s="246" t="s">
        <v>49</v>
      </c>
      <c r="F205" s="246" t="s">
        <v>465</v>
      </c>
      <c r="H205" s="246" t="s">
        <v>466</v>
      </c>
      <c r="I205" s="246" t="s">
        <v>625</v>
      </c>
      <c r="J205" s="246" t="s">
        <v>110</v>
      </c>
      <c r="L205" s="253">
        <v>0</v>
      </c>
      <c r="M205" s="253">
        <v>0</v>
      </c>
      <c r="N205" s="253">
        <v>0</v>
      </c>
      <c r="O205" s="253">
        <v>0</v>
      </c>
      <c r="P205" s="253">
        <v>0</v>
      </c>
      <c r="Q205" s="253">
        <v>0</v>
      </c>
      <c r="R205" s="253">
        <v>0</v>
      </c>
      <c r="S205" s="253">
        <v>0</v>
      </c>
      <c r="T205" s="253">
        <v>0</v>
      </c>
      <c r="U205" s="253">
        <v>0</v>
      </c>
      <c r="V205" s="253">
        <v>0</v>
      </c>
      <c r="W205" s="253">
        <v>0</v>
      </c>
      <c r="X205" s="253"/>
    </row>
    <row r="206" spans="4:24" hidden="1" outlineLevel="1">
      <c r="D206" s="246" t="s">
        <v>493</v>
      </c>
      <c r="E206" s="246" t="s">
        <v>49</v>
      </c>
      <c r="F206" s="246" t="s">
        <v>467</v>
      </c>
      <c r="H206" s="246" t="s">
        <v>466</v>
      </c>
      <c r="I206" s="246" t="s">
        <v>2053</v>
      </c>
      <c r="J206" s="246" t="s">
        <v>110</v>
      </c>
      <c r="L206" s="253">
        <v>0</v>
      </c>
      <c r="M206" s="253">
        <v>0</v>
      </c>
      <c r="N206" s="253">
        <v>0</v>
      </c>
      <c r="O206" s="253">
        <v>0</v>
      </c>
      <c r="P206" s="253">
        <v>0</v>
      </c>
      <c r="Q206" s="253">
        <v>0</v>
      </c>
      <c r="R206" s="253">
        <v>0</v>
      </c>
      <c r="S206" s="253">
        <v>0</v>
      </c>
      <c r="T206" s="253">
        <v>0</v>
      </c>
      <c r="U206" s="253">
        <v>0</v>
      </c>
      <c r="V206" s="253">
        <v>0</v>
      </c>
      <c r="W206" s="253">
        <v>0</v>
      </c>
      <c r="X206" s="253"/>
    </row>
    <row r="207" spans="4:24" hidden="1" outlineLevel="1">
      <c r="D207" s="246" t="s">
        <v>494</v>
      </c>
      <c r="E207" s="246" t="s">
        <v>49</v>
      </c>
      <c r="F207" s="246" t="s">
        <v>465</v>
      </c>
      <c r="H207" s="246" t="s">
        <v>466</v>
      </c>
      <c r="I207" s="246" t="s">
        <v>626</v>
      </c>
      <c r="J207" s="246" t="s">
        <v>430</v>
      </c>
      <c r="L207" s="253">
        <v>0</v>
      </c>
      <c r="M207" s="253">
        <v>0</v>
      </c>
      <c r="N207" s="253">
        <v>0</v>
      </c>
      <c r="O207" s="253">
        <v>0</v>
      </c>
      <c r="P207" s="253">
        <v>0</v>
      </c>
      <c r="Q207" s="253">
        <v>0</v>
      </c>
      <c r="R207" s="253">
        <v>0</v>
      </c>
      <c r="S207" s="253">
        <v>0</v>
      </c>
      <c r="T207" s="253">
        <v>0</v>
      </c>
      <c r="U207" s="253">
        <v>0</v>
      </c>
      <c r="V207" s="253">
        <v>0</v>
      </c>
      <c r="W207" s="253">
        <v>0</v>
      </c>
      <c r="X207" s="253"/>
    </row>
    <row r="208" spans="4:24" hidden="1" outlineLevel="1">
      <c r="D208" s="246" t="s">
        <v>201</v>
      </c>
      <c r="E208" s="246" t="s">
        <v>48</v>
      </c>
      <c r="F208" s="246" t="s">
        <v>465</v>
      </c>
      <c r="H208" s="246" t="s">
        <v>466</v>
      </c>
      <c r="I208" s="246" t="s">
        <v>627</v>
      </c>
      <c r="J208" s="246" t="s">
        <v>109</v>
      </c>
      <c r="L208" s="253">
        <v>0</v>
      </c>
      <c r="M208" s="253">
        <v>0</v>
      </c>
      <c r="N208" s="253">
        <v>0</v>
      </c>
      <c r="O208" s="253">
        <v>0</v>
      </c>
      <c r="P208" s="253">
        <v>0</v>
      </c>
      <c r="Q208" s="253">
        <v>0</v>
      </c>
      <c r="R208" s="253">
        <v>0</v>
      </c>
      <c r="S208" s="253">
        <v>0</v>
      </c>
      <c r="T208" s="253">
        <v>0</v>
      </c>
      <c r="U208" s="253">
        <v>0</v>
      </c>
      <c r="V208" s="253">
        <v>0</v>
      </c>
      <c r="W208" s="253">
        <v>0</v>
      </c>
      <c r="X208" s="253"/>
    </row>
    <row r="209" spans="4:24" hidden="1" outlineLevel="1">
      <c r="D209" s="246" t="s">
        <v>168</v>
      </c>
      <c r="E209" s="246" t="s">
        <v>61</v>
      </c>
      <c r="F209" s="246" t="s">
        <v>465</v>
      </c>
      <c r="H209" s="246" t="s">
        <v>466</v>
      </c>
      <c r="I209" s="246" t="s">
        <v>2056</v>
      </c>
      <c r="J209" s="246" t="s">
        <v>0</v>
      </c>
      <c r="L209" s="253">
        <v>0</v>
      </c>
      <c r="M209" s="253">
        <v>0</v>
      </c>
      <c r="N209" s="253">
        <v>0</v>
      </c>
      <c r="O209" s="253">
        <v>0</v>
      </c>
      <c r="P209" s="253">
        <v>0</v>
      </c>
      <c r="Q209" s="253">
        <v>0</v>
      </c>
      <c r="R209" s="253">
        <v>0</v>
      </c>
      <c r="S209" s="253">
        <v>0</v>
      </c>
      <c r="T209" s="253">
        <v>0</v>
      </c>
      <c r="U209" s="253">
        <v>0</v>
      </c>
      <c r="V209" s="253">
        <v>0</v>
      </c>
      <c r="W209" s="253">
        <v>0</v>
      </c>
      <c r="X209" s="253"/>
    </row>
    <row r="210" spans="4:24" hidden="1" outlineLevel="1">
      <c r="D210" s="246" t="s">
        <v>2054</v>
      </c>
      <c r="E210" s="246" t="s">
        <v>61</v>
      </c>
      <c r="F210" s="246" t="s">
        <v>465</v>
      </c>
      <c r="H210" s="246" t="s">
        <v>466</v>
      </c>
      <c r="I210" s="246" t="s">
        <v>2055</v>
      </c>
      <c r="J210" s="246" t="s">
        <v>0</v>
      </c>
      <c r="L210" s="253">
        <v>0</v>
      </c>
      <c r="M210" s="253">
        <v>0</v>
      </c>
      <c r="N210" s="253">
        <v>0</v>
      </c>
      <c r="O210" s="253">
        <v>0</v>
      </c>
      <c r="P210" s="253">
        <v>0</v>
      </c>
      <c r="Q210" s="253">
        <v>0</v>
      </c>
      <c r="R210" s="253">
        <v>0</v>
      </c>
      <c r="S210" s="253">
        <v>0</v>
      </c>
      <c r="T210" s="253">
        <v>0</v>
      </c>
      <c r="U210" s="253">
        <v>0</v>
      </c>
      <c r="V210" s="253">
        <v>0</v>
      </c>
      <c r="W210" s="253">
        <v>0</v>
      </c>
      <c r="X210" s="253"/>
    </row>
    <row r="211" spans="4:24" hidden="1" outlineLevel="1">
      <c r="D211" s="246" t="s">
        <v>495</v>
      </c>
      <c r="E211" s="246" t="s">
        <v>48</v>
      </c>
      <c r="F211" s="246" t="s">
        <v>465</v>
      </c>
      <c r="H211" s="246" t="s">
        <v>466</v>
      </c>
      <c r="I211" s="246" t="s">
        <v>628</v>
      </c>
      <c r="J211" s="246" t="s">
        <v>109</v>
      </c>
      <c r="L211" s="253">
        <v>0</v>
      </c>
      <c r="M211" s="253">
        <v>0</v>
      </c>
      <c r="N211" s="253">
        <v>0</v>
      </c>
      <c r="O211" s="253">
        <v>0</v>
      </c>
      <c r="P211" s="253">
        <v>0</v>
      </c>
      <c r="Q211" s="253">
        <v>0</v>
      </c>
      <c r="R211" s="253">
        <v>0</v>
      </c>
      <c r="S211" s="253">
        <v>0</v>
      </c>
      <c r="T211" s="253">
        <v>0</v>
      </c>
      <c r="U211" s="253">
        <v>0</v>
      </c>
      <c r="V211" s="253">
        <v>0</v>
      </c>
      <c r="W211" s="253">
        <v>0</v>
      </c>
      <c r="X211" s="253"/>
    </row>
    <row r="212" spans="4:24" hidden="1" outlineLevel="1">
      <c r="D212" s="246" t="s">
        <v>846</v>
      </c>
      <c r="E212" s="246" t="s">
        <v>49</v>
      </c>
      <c r="F212" s="246" t="s">
        <v>465</v>
      </c>
      <c r="H212" s="246" t="s">
        <v>466</v>
      </c>
      <c r="I212" s="246" t="s">
        <v>847</v>
      </c>
      <c r="J212" s="246" t="s">
        <v>774</v>
      </c>
      <c r="L212" s="253">
        <v>0</v>
      </c>
      <c r="M212" s="253">
        <v>0</v>
      </c>
      <c r="N212" s="253">
        <v>0</v>
      </c>
      <c r="O212" s="253">
        <v>0</v>
      </c>
      <c r="P212" s="253">
        <v>0</v>
      </c>
      <c r="Q212" s="253">
        <v>0</v>
      </c>
      <c r="R212" s="253">
        <v>0</v>
      </c>
      <c r="S212" s="253">
        <v>0</v>
      </c>
      <c r="T212" s="253">
        <v>0</v>
      </c>
      <c r="U212" s="253">
        <v>0</v>
      </c>
      <c r="V212" s="253">
        <v>0</v>
      </c>
      <c r="W212" s="253">
        <v>0</v>
      </c>
      <c r="X212" s="253"/>
    </row>
    <row r="213" spans="4:24" hidden="1" outlineLevel="1">
      <c r="D213" s="246" t="s">
        <v>848</v>
      </c>
      <c r="E213" s="246" t="s">
        <v>49</v>
      </c>
      <c r="F213" s="246" t="s">
        <v>465</v>
      </c>
      <c r="H213" s="246" t="s">
        <v>466</v>
      </c>
      <c r="I213" s="246" t="s">
        <v>849</v>
      </c>
      <c r="J213" s="246" t="s">
        <v>774</v>
      </c>
      <c r="L213" s="253">
        <v>0</v>
      </c>
      <c r="M213" s="253">
        <v>0</v>
      </c>
      <c r="N213" s="253">
        <v>0</v>
      </c>
      <c r="O213" s="253">
        <v>0</v>
      </c>
      <c r="P213" s="253">
        <v>0</v>
      </c>
      <c r="Q213" s="253">
        <v>0</v>
      </c>
      <c r="R213" s="253">
        <v>0</v>
      </c>
      <c r="S213" s="253">
        <v>0</v>
      </c>
      <c r="T213" s="253">
        <v>0</v>
      </c>
      <c r="U213" s="253">
        <v>0</v>
      </c>
      <c r="V213" s="253">
        <v>0</v>
      </c>
      <c r="W213" s="253">
        <v>0</v>
      </c>
      <c r="X213" s="253"/>
    </row>
    <row r="214" spans="4:24" hidden="1" outlineLevel="1">
      <c r="D214" s="246" t="s">
        <v>1800</v>
      </c>
      <c r="E214" s="246" t="s">
        <v>50</v>
      </c>
      <c r="F214" s="246" t="s">
        <v>465</v>
      </c>
      <c r="H214" s="246" t="s">
        <v>466</v>
      </c>
      <c r="I214" s="246" t="s">
        <v>629</v>
      </c>
      <c r="J214" s="246" t="s">
        <v>108</v>
      </c>
      <c r="L214" s="253">
        <v>0</v>
      </c>
      <c r="M214" s="253">
        <v>0</v>
      </c>
      <c r="N214" s="253">
        <v>0</v>
      </c>
      <c r="O214" s="253">
        <v>0</v>
      </c>
      <c r="P214" s="253">
        <v>0</v>
      </c>
      <c r="Q214" s="253">
        <v>0</v>
      </c>
      <c r="R214" s="253">
        <v>0</v>
      </c>
      <c r="S214" s="253">
        <v>0</v>
      </c>
      <c r="T214" s="253">
        <v>0</v>
      </c>
      <c r="U214" s="253">
        <v>0</v>
      </c>
      <c r="V214" s="253">
        <v>0</v>
      </c>
      <c r="W214" s="253">
        <v>0</v>
      </c>
      <c r="X214" s="253"/>
    </row>
    <row r="215" spans="4:24" hidden="1" outlineLevel="1">
      <c r="D215" s="246" t="s">
        <v>1377</v>
      </c>
      <c r="E215" s="246" t="s">
        <v>48</v>
      </c>
      <c r="F215" s="246" t="s">
        <v>465</v>
      </c>
      <c r="H215" s="246" t="s">
        <v>466</v>
      </c>
      <c r="I215" s="246" t="s">
        <v>1801</v>
      </c>
      <c r="J215" s="246" t="s">
        <v>109</v>
      </c>
      <c r="L215" s="253">
        <v>0</v>
      </c>
      <c r="M215" s="253">
        <v>0</v>
      </c>
      <c r="N215" s="253">
        <v>0</v>
      </c>
      <c r="O215" s="253">
        <v>0</v>
      </c>
      <c r="P215" s="253">
        <v>0</v>
      </c>
      <c r="Q215" s="253">
        <v>0</v>
      </c>
      <c r="R215" s="253">
        <v>0</v>
      </c>
      <c r="S215" s="253">
        <v>0</v>
      </c>
      <c r="T215" s="253">
        <v>0</v>
      </c>
      <c r="U215" s="253">
        <v>0</v>
      </c>
      <c r="V215" s="253">
        <v>0</v>
      </c>
      <c r="W215" s="253">
        <v>0</v>
      </c>
      <c r="X215" s="253"/>
    </row>
    <row r="216" spans="4:24" hidden="1" outlineLevel="1">
      <c r="D216" s="246" t="s">
        <v>295</v>
      </c>
      <c r="E216" s="246" t="s">
        <v>49</v>
      </c>
      <c r="F216" s="246" t="s">
        <v>465</v>
      </c>
      <c r="H216" s="246" t="s">
        <v>466</v>
      </c>
      <c r="I216" s="246" t="s">
        <v>630</v>
      </c>
      <c r="J216" s="246" t="s">
        <v>455</v>
      </c>
      <c r="L216" s="253">
        <v>0</v>
      </c>
      <c r="M216" s="253">
        <v>0</v>
      </c>
      <c r="N216" s="253">
        <v>0</v>
      </c>
      <c r="O216" s="253">
        <v>0</v>
      </c>
      <c r="P216" s="253">
        <v>0</v>
      </c>
      <c r="Q216" s="253">
        <v>0</v>
      </c>
      <c r="R216" s="253">
        <v>0</v>
      </c>
      <c r="S216" s="253">
        <v>0</v>
      </c>
      <c r="T216" s="253">
        <v>0</v>
      </c>
      <c r="U216" s="253">
        <v>0</v>
      </c>
      <c r="V216" s="253">
        <v>0</v>
      </c>
      <c r="W216" s="253">
        <v>0</v>
      </c>
      <c r="X216" s="253"/>
    </row>
    <row r="217" spans="4:24" hidden="1" outlineLevel="1">
      <c r="D217" s="246" t="s">
        <v>1981</v>
      </c>
      <c r="E217" s="246" t="s">
        <v>1759</v>
      </c>
      <c r="F217" s="246" t="s">
        <v>465</v>
      </c>
      <c r="H217" s="246" t="s">
        <v>466</v>
      </c>
      <c r="I217" s="246" t="s">
        <v>2299</v>
      </c>
      <c r="J217" s="246" t="s">
        <v>789</v>
      </c>
      <c r="L217" s="253">
        <v>0</v>
      </c>
      <c r="M217" s="253">
        <v>0</v>
      </c>
      <c r="N217" s="253">
        <v>0</v>
      </c>
      <c r="O217" s="253">
        <v>0</v>
      </c>
      <c r="P217" s="253">
        <v>0</v>
      </c>
      <c r="Q217" s="253">
        <v>0</v>
      </c>
      <c r="R217" s="253">
        <v>0</v>
      </c>
      <c r="S217" s="253">
        <v>0</v>
      </c>
      <c r="T217" s="253">
        <v>0</v>
      </c>
      <c r="U217" s="253">
        <v>0</v>
      </c>
      <c r="V217" s="253">
        <v>0</v>
      </c>
      <c r="W217" s="253">
        <v>0</v>
      </c>
      <c r="X217" s="253"/>
    </row>
    <row r="218" spans="4:24" hidden="1" outlineLevel="1">
      <c r="D218" s="246" t="s">
        <v>1981</v>
      </c>
      <c r="E218" s="246" t="s">
        <v>1759</v>
      </c>
      <c r="F218" s="246" t="s">
        <v>467</v>
      </c>
      <c r="H218" s="246" t="s">
        <v>466</v>
      </c>
      <c r="I218" s="246" t="s">
        <v>2300</v>
      </c>
      <c r="J218" s="246" t="s">
        <v>789</v>
      </c>
      <c r="L218" s="253">
        <v>0</v>
      </c>
      <c r="M218" s="253">
        <v>0</v>
      </c>
      <c r="N218" s="253">
        <v>0</v>
      </c>
      <c r="O218" s="253">
        <v>0</v>
      </c>
      <c r="P218" s="253">
        <v>0</v>
      </c>
      <c r="Q218" s="253">
        <v>0</v>
      </c>
      <c r="R218" s="253">
        <v>0</v>
      </c>
      <c r="S218" s="253">
        <v>0</v>
      </c>
      <c r="T218" s="253">
        <v>0</v>
      </c>
      <c r="U218" s="253">
        <v>0</v>
      </c>
      <c r="V218" s="253">
        <v>0</v>
      </c>
      <c r="W218" s="253">
        <v>0</v>
      </c>
      <c r="X218" s="253"/>
    </row>
    <row r="219" spans="4:24" hidden="1" outlineLevel="1">
      <c r="D219" s="246" t="s">
        <v>2301</v>
      </c>
      <c r="E219" s="246" t="s">
        <v>1759</v>
      </c>
      <c r="F219" s="246" t="s">
        <v>465</v>
      </c>
      <c r="H219" s="246" t="s">
        <v>466</v>
      </c>
      <c r="I219" s="246" t="s">
        <v>2068</v>
      </c>
      <c r="J219" s="246" t="s">
        <v>789</v>
      </c>
      <c r="L219" s="253">
        <v>0</v>
      </c>
      <c r="M219" s="253">
        <v>0</v>
      </c>
      <c r="N219" s="253">
        <v>0</v>
      </c>
      <c r="O219" s="253">
        <v>0</v>
      </c>
      <c r="P219" s="253">
        <v>0</v>
      </c>
      <c r="Q219" s="253">
        <v>0</v>
      </c>
      <c r="R219" s="253">
        <v>0</v>
      </c>
      <c r="S219" s="253">
        <v>0</v>
      </c>
      <c r="T219" s="253">
        <v>0</v>
      </c>
      <c r="U219" s="253">
        <v>0</v>
      </c>
      <c r="V219" s="253">
        <v>0</v>
      </c>
      <c r="W219" s="253">
        <v>0</v>
      </c>
      <c r="X219" s="253"/>
    </row>
    <row r="220" spans="4:24" hidden="1" outlineLevel="1">
      <c r="D220" s="246" t="s">
        <v>2301</v>
      </c>
      <c r="E220" s="246" t="s">
        <v>1759</v>
      </c>
      <c r="F220" s="246" t="s">
        <v>467</v>
      </c>
      <c r="H220" s="246" t="s">
        <v>466</v>
      </c>
      <c r="I220" s="246" t="s">
        <v>2069</v>
      </c>
      <c r="J220" s="246" t="s">
        <v>789</v>
      </c>
      <c r="L220" s="253">
        <v>0</v>
      </c>
      <c r="M220" s="253">
        <v>0</v>
      </c>
      <c r="N220" s="253">
        <v>0</v>
      </c>
      <c r="O220" s="253">
        <v>0</v>
      </c>
      <c r="P220" s="253">
        <v>0</v>
      </c>
      <c r="Q220" s="253">
        <v>0</v>
      </c>
      <c r="R220" s="253">
        <v>0</v>
      </c>
      <c r="S220" s="253">
        <v>0</v>
      </c>
      <c r="T220" s="253">
        <v>0</v>
      </c>
      <c r="U220" s="253">
        <v>0</v>
      </c>
      <c r="V220" s="253">
        <v>0</v>
      </c>
      <c r="W220" s="253">
        <v>0</v>
      </c>
      <c r="X220" s="253"/>
    </row>
    <row r="221" spans="4:24" hidden="1" outlineLevel="1">
      <c r="D221" s="246" t="s">
        <v>296</v>
      </c>
      <c r="E221" s="246" t="s">
        <v>49</v>
      </c>
      <c r="F221" s="246" t="s">
        <v>465</v>
      </c>
      <c r="H221" s="246" t="s">
        <v>466</v>
      </c>
      <c r="I221" s="246" t="s">
        <v>631</v>
      </c>
      <c r="J221" s="246" t="s">
        <v>430</v>
      </c>
      <c r="L221" s="253">
        <v>0</v>
      </c>
      <c r="M221" s="253">
        <v>0</v>
      </c>
      <c r="N221" s="253">
        <v>0</v>
      </c>
      <c r="O221" s="253">
        <v>0</v>
      </c>
      <c r="P221" s="253">
        <v>0</v>
      </c>
      <c r="Q221" s="253">
        <v>0</v>
      </c>
      <c r="R221" s="253">
        <v>0</v>
      </c>
      <c r="S221" s="253">
        <v>0</v>
      </c>
      <c r="T221" s="253">
        <v>0</v>
      </c>
      <c r="U221" s="253">
        <v>0</v>
      </c>
      <c r="V221" s="253">
        <v>0</v>
      </c>
      <c r="W221" s="253">
        <v>0</v>
      </c>
      <c r="X221" s="253"/>
    </row>
    <row r="222" spans="4:24" hidden="1" outlineLevel="1">
      <c r="D222" s="246" t="s">
        <v>496</v>
      </c>
      <c r="E222" s="246" t="s">
        <v>49</v>
      </c>
      <c r="F222" s="246" t="s">
        <v>465</v>
      </c>
      <c r="H222" s="246" t="s">
        <v>466</v>
      </c>
      <c r="I222" s="246" t="s">
        <v>632</v>
      </c>
      <c r="J222" s="246" t="s">
        <v>430</v>
      </c>
      <c r="L222" s="253">
        <v>0</v>
      </c>
      <c r="M222" s="253">
        <v>0</v>
      </c>
      <c r="N222" s="253">
        <v>0</v>
      </c>
      <c r="O222" s="253">
        <v>0</v>
      </c>
      <c r="P222" s="253">
        <v>0</v>
      </c>
      <c r="Q222" s="253">
        <v>0</v>
      </c>
      <c r="R222" s="253">
        <v>0</v>
      </c>
      <c r="S222" s="253">
        <v>0</v>
      </c>
      <c r="T222" s="253">
        <v>0</v>
      </c>
      <c r="U222" s="253">
        <v>0</v>
      </c>
      <c r="V222" s="253">
        <v>0</v>
      </c>
      <c r="W222" s="253">
        <v>0</v>
      </c>
      <c r="X222" s="253"/>
    </row>
    <row r="223" spans="4:24" hidden="1" outlineLevel="1">
      <c r="D223" s="246" t="s">
        <v>253</v>
      </c>
      <c r="E223" s="246" t="s">
        <v>2574</v>
      </c>
      <c r="F223" s="246" t="s">
        <v>465</v>
      </c>
      <c r="H223" s="246" t="s">
        <v>466</v>
      </c>
      <c r="I223" s="246" t="s">
        <v>2758</v>
      </c>
      <c r="J223" s="246" t="s">
        <v>471</v>
      </c>
      <c r="L223" s="253">
        <v>75</v>
      </c>
      <c r="M223" s="253">
        <v>0</v>
      </c>
      <c r="N223" s="253">
        <v>0</v>
      </c>
      <c r="O223" s="253">
        <v>0</v>
      </c>
      <c r="P223" s="253">
        <v>0</v>
      </c>
      <c r="Q223" s="253">
        <v>0</v>
      </c>
      <c r="R223" s="253">
        <v>0</v>
      </c>
      <c r="S223" s="253">
        <v>0</v>
      </c>
      <c r="T223" s="253">
        <v>0</v>
      </c>
      <c r="U223" s="253">
        <v>0</v>
      </c>
      <c r="V223" s="253">
        <v>0</v>
      </c>
      <c r="W223" s="253">
        <v>0</v>
      </c>
      <c r="X223" s="253"/>
    </row>
    <row r="224" spans="4:24" hidden="1" outlineLevel="1">
      <c r="D224" s="246" t="s">
        <v>253</v>
      </c>
      <c r="E224" s="246" t="s">
        <v>2574</v>
      </c>
      <c r="F224" s="246" t="s">
        <v>467</v>
      </c>
      <c r="H224" s="246" t="s">
        <v>466</v>
      </c>
      <c r="I224" s="246" t="s">
        <v>2759</v>
      </c>
      <c r="J224" s="246" t="s">
        <v>471</v>
      </c>
      <c r="L224" s="253">
        <v>55150</v>
      </c>
      <c r="M224" s="253">
        <v>36200</v>
      </c>
      <c r="N224" s="253">
        <v>10700</v>
      </c>
      <c r="O224" s="253">
        <v>10700</v>
      </c>
      <c r="P224" s="253">
        <v>10700</v>
      </c>
      <c r="Q224" s="253">
        <v>0</v>
      </c>
      <c r="R224" s="253">
        <v>25</v>
      </c>
      <c r="S224" s="253">
        <v>0</v>
      </c>
      <c r="T224" s="253">
        <v>0</v>
      </c>
      <c r="U224" s="253">
        <v>0</v>
      </c>
      <c r="V224" s="253">
        <v>0</v>
      </c>
      <c r="W224" s="253">
        <v>2000</v>
      </c>
      <c r="X224" s="253"/>
    </row>
    <row r="225" spans="4:24" hidden="1" outlineLevel="1">
      <c r="D225" s="246" t="s">
        <v>850</v>
      </c>
      <c r="E225" s="246" t="s">
        <v>48</v>
      </c>
      <c r="F225" s="246" t="s">
        <v>465</v>
      </c>
      <c r="H225" s="246" t="s">
        <v>466</v>
      </c>
      <c r="I225" s="246" t="s">
        <v>645</v>
      </c>
      <c r="J225" s="246" t="s">
        <v>109</v>
      </c>
      <c r="L225" s="253">
        <v>0</v>
      </c>
      <c r="M225" s="253">
        <v>0</v>
      </c>
      <c r="N225" s="253">
        <v>0</v>
      </c>
      <c r="O225" s="253">
        <v>0</v>
      </c>
      <c r="P225" s="253">
        <v>0</v>
      </c>
      <c r="Q225" s="253">
        <v>0</v>
      </c>
      <c r="R225" s="253">
        <v>0</v>
      </c>
      <c r="S225" s="253">
        <v>0</v>
      </c>
      <c r="T225" s="253">
        <v>0</v>
      </c>
      <c r="U225" s="253">
        <v>0</v>
      </c>
      <c r="V225" s="253">
        <v>0</v>
      </c>
      <c r="W225" s="253">
        <v>0</v>
      </c>
      <c r="X225" s="253"/>
    </row>
    <row r="226" spans="4:24" hidden="1" outlineLevel="1">
      <c r="D226" s="246" t="s">
        <v>850</v>
      </c>
      <c r="E226" s="246" t="s">
        <v>48</v>
      </c>
      <c r="F226" s="246" t="s">
        <v>467</v>
      </c>
      <c r="H226" s="246" t="s">
        <v>466</v>
      </c>
      <c r="I226" s="246" t="s">
        <v>2057</v>
      </c>
      <c r="J226" s="246" t="s">
        <v>109</v>
      </c>
      <c r="L226" s="253">
        <v>0</v>
      </c>
      <c r="M226" s="253">
        <v>0</v>
      </c>
      <c r="N226" s="253">
        <v>0</v>
      </c>
      <c r="O226" s="253">
        <v>0</v>
      </c>
      <c r="P226" s="253">
        <v>0</v>
      </c>
      <c r="Q226" s="253">
        <v>0</v>
      </c>
      <c r="R226" s="253">
        <v>0</v>
      </c>
      <c r="S226" s="253">
        <v>0</v>
      </c>
      <c r="T226" s="253">
        <v>0</v>
      </c>
      <c r="U226" s="253">
        <v>0</v>
      </c>
      <c r="V226" s="253">
        <v>0</v>
      </c>
      <c r="W226" s="253">
        <v>0</v>
      </c>
      <c r="X226" s="253"/>
    </row>
    <row r="227" spans="4:24" hidden="1" outlineLevel="1">
      <c r="D227" s="246" t="s">
        <v>2760</v>
      </c>
      <c r="E227" s="246" t="s">
        <v>2574</v>
      </c>
      <c r="F227" s="246" t="s">
        <v>465</v>
      </c>
      <c r="H227" s="246" t="s">
        <v>466</v>
      </c>
      <c r="I227" s="246" t="s">
        <v>2761</v>
      </c>
      <c r="J227" s="246" t="s">
        <v>471</v>
      </c>
      <c r="L227" s="253">
        <v>0</v>
      </c>
      <c r="M227" s="253">
        <v>0</v>
      </c>
      <c r="N227" s="253">
        <v>0</v>
      </c>
      <c r="O227" s="253">
        <v>0</v>
      </c>
      <c r="P227" s="253">
        <v>0</v>
      </c>
      <c r="Q227" s="253">
        <v>0</v>
      </c>
      <c r="R227" s="253">
        <v>0</v>
      </c>
      <c r="S227" s="253">
        <v>0</v>
      </c>
      <c r="T227" s="253">
        <v>0</v>
      </c>
      <c r="U227" s="253">
        <v>0</v>
      </c>
      <c r="V227" s="253">
        <v>0</v>
      </c>
      <c r="W227" s="253">
        <v>0</v>
      </c>
      <c r="X227" s="253"/>
    </row>
    <row r="228" spans="4:24" hidden="1" outlineLevel="1">
      <c r="D228" s="246" t="s">
        <v>2760</v>
      </c>
      <c r="E228" s="246" t="s">
        <v>2574</v>
      </c>
      <c r="F228" s="246" t="s">
        <v>467</v>
      </c>
      <c r="H228" s="246" t="s">
        <v>466</v>
      </c>
      <c r="I228" s="246" t="s">
        <v>2762</v>
      </c>
      <c r="J228" s="246" t="s">
        <v>471</v>
      </c>
      <c r="L228" s="253">
        <v>17006</v>
      </c>
      <c r="M228" s="253">
        <v>14</v>
      </c>
      <c r="N228" s="253">
        <v>16</v>
      </c>
      <c r="O228" s="253">
        <v>20</v>
      </c>
      <c r="P228" s="253">
        <v>63</v>
      </c>
      <c r="Q228" s="253">
        <v>17</v>
      </c>
      <c r="R228" s="253">
        <v>17</v>
      </c>
      <c r="S228" s="253">
        <v>10</v>
      </c>
      <c r="T228" s="253">
        <v>10</v>
      </c>
      <c r="U228" s="253">
        <v>11406</v>
      </c>
      <c r="V228" s="253">
        <v>44954</v>
      </c>
      <c r="W228" s="253">
        <v>22200</v>
      </c>
      <c r="X228" s="253"/>
    </row>
    <row r="229" spans="4:24" hidden="1" outlineLevel="1">
      <c r="D229" s="246" t="s">
        <v>2058</v>
      </c>
      <c r="E229" s="246" t="s">
        <v>1759</v>
      </c>
      <c r="F229" s="246" t="s">
        <v>465</v>
      </c>
      <c r="H229" s="246" t="s">
        <v>466</v>
      </c>
      <c r="I229" s="246" t="s">
        <v>2059</v>
      </c>
      <c r="J229" s="246" t="s">
        <v>789</v>
      </c>
      <c r="L229" s="253">
        <v>0</v>
      </c>
      <c r="M229" s="253">
        <v>0</v>
      </c>
      <c r="N229" s="253"/>
      <c r="O229" s="253"/>
      <c r="P229" s="253"/>
      <c r="Q229" s="253"/>
      <c r="R229" s="253"/>
      <c r="S229" s="253"/>
      <c r="T229" s="253"/>
      <c r="U229" s="253"/>
      <c r="V229" s="253"/>
      <c r="W229" s="253"/>
      <c r="X229" s="253"/>
    </row>
    <row r="230" spans="4:24" hidden="1" outlineLevel="1">
      <c r="D230" s="246" t="s">
        <v>2058</v>
      </c>
      <c r="E230" s="246" t="s">
        <v>1759</v>
      </c>
      <c r="F230" s="246" t="s">
        <v>467</v>
      </c>
      <c r="H230" s="246" t="s">
        <v>466</v>
      </c>
      <c r="I230" s="246" t="s">
        <v>2060</v>
      </c>
      <c r="J230" s="246" t="s">
        <v>789</v>
      </c>
      <c r="L230" s="253">
        <v>0</v>
      </c>
      <c r="M230" s="253">
        <v>0</v>
      </c>
      <c r="N230" s="253"/>
      <c r="O230" s="253"/>
      <c r="P230" s="253"/>
      <c r="Q230" s="253"/>
      <c r="R230" s="253"/>
      <c r="S230" s="253"/>
      <c r="T230" s="253"/>
      <c r="U230" s="253"/>
      <c r="V230" s="253"/>
      <c r="W230" s="253"/>
      <c r="X230" s="253"/>
    </row>
    <row r="231" spans="4:24" hidden="1" outlineLevel="1">
      <c r="D231" s="246" t="s">
        <v>1692</v>
      </c>
      <c r="E231" s="246" t="s">
        <v>1759</v>
      </c>
      <c r="F231" s="246" t="s">
        <v>465</v>
      </c>
      <c r="H231" s="246" t="s">
        <v>466</v>
      </c>
      <c r="I231" s="246" t="s">
        <v>1802</v>
      </c>
      <c r="J231" s="246" t="s">
        <v>789</v>
      </c>
      <c r="L231" s="253">
        <v>0</v>
      </c>
      <c r="M231" s="253">
        <v>0</v>
      </c>
      <c r="N231" s="253">
        <v>0</v>
      </c>
      <c r="O231" s="253">
        <v>0</v>
      </c>
      <c r="P231" s="253">
        <v>0</v>
      </c>
      <c r="Q231" s="253">
        <v>0</v>
      </c>
      <c r="R231" s="253">
        <v>0</v>
      </c>
      <c r="S231" s="253">
        <v>0</v>
      </c>
      <c r="T231" s="253">
        <v>0</v>
      </c>
      <c r="U231" s="253">
        <v>0</v>
      </c>
      <c r="V231" s="253">
        <v>0</v>
      </c>
      <c r="W231" s="253">
        <v>0</v>
      </c>
      <c r="X231" s="253"/>
    </row>
    <row r="232" spans="4:24" hidden="1" outlineLevel="1">
      <c r="D232" s="246" t="s">
        <v>1692</v>
      </c>
      <c r="E232" s="246" t="s">
        <v>1759</v>
      </c>
      <c r="F232" s="246" t="s">
        <v>467</v>
      </c>
      <c r="H232" s="246" t="s">
        <v>466</v>
      </c>
      <c r="I232" s="246" t="s">
        <v>1803</v>
      </c>
      <c r="J232" s="246" t="s">
        <v>789</v>
      </c>
      <c r="L232" s="253">
        <v>0</v>
      </c>
      <c r="M232" s="253">
        <v>0</v>
      </c>
      <c r="N232" s="253">
        <v>0</v>
      </c>
      <c r="O232" s="253">
        <v>0</v>
      </c>
      <c r="P232" s="253">
        <v>0</v>
      </c>
      <c r="Q232" s="253">
        <v>0</v>
      </c>
      <c r="R232" s="253">
        <v>0</v>
      </c>
      <c r="S232" s="253">
        <v>0</v>
      </c>
      <c r="T232" s="253">
        <v>0</v>
      </c>
      <c r="U232" s="253">
        <v>0</v>
      </c>
      <c r="V232" s="253">
        <v>0</v>
      </c>
      <c r="W232" s="253">
        <v>0</v>
      </c>
      <c r="X232" s="253"/>
    </row>
    <row r="233" spans="4:24" hidden="1" outlineLevel="1">
      <c r="D233" s="246" t="s">
        <v>2763</v>
      </c>
      <c r="E233" s="246" t="s">
        <v>2574</v>
      </c>
      <c r="F233" s="246" t="s">
        <v>465</v>
      </c>
      <c r="H233" s="246" t="s">
        <v>466</v>
      </c>
      <c r="I233" s="246" t="s">
        <v>2764</v>
      </c>
      <c r="J233" s="246" t="s">
        <v>471</v>
      </c>
      <c r="L233" s="253">
        <v>0</v>
      </c>
      <c r="M233" s="253">
        <v>0</v>
      </c>
      <c r="N233" s="253">
        <v>0</v>
      </c>
      <c r="O233" s="253">
        <v>0</v>
      </c>
      <c r="P233" s="253">
        <v>0</v>
      </c>
      <c r="Q233" s="253">
        <v>0</v>
      </c>
      <c r="R233" s="253">
        <v>0</v>
      </c>
      <c r="S233" s="253">
        <v>0</v>
      </c>
      <c r="T233" s="253">
        <v>0</v>
      </c>
      <c r="U233" s="253">
        <v>0</v>
      </c>
      <c r="V233" s="253">
        <v>0</v>
      </c>
      <c r="W233" s="253">
        <v>0</v>
      </c>
      <c r="X233" s="253"/>
    </row>
    <row r="234" spans="4:24" hidden="1" outlineLevel="1">
      <c r="D234" s="246" t="s">
        <v>2763</v>
      </c>
      <c r="E234" s="246" t="s">
        <v>2574</v>
      </c>
      <c r="F234" s="246" t="s">
        <v>467</v>
      </c>
      <c r="H234" s="246" t="s">
        <v>466</v>
      </c>
      <c r="I234" s="246" t="s">
        <v>2765</v>
      </c>
      <c r="J234" s="246" t="s">
        <v>471</v>
      </c>
      <c r="L234" s="253">
        <v>0</v>
      </c>
      <c r="M234" s="253">
        <v>0</v>
      </c>
      <c r="N234" s="253">
        <v>0</v>
      </c>
      <c r="O234" s="253">
        <v>0</v>
      </c>
      <c r="P234" s="253">
        <v>0</v>
      </c>
      <c r="Q234" s="253">
        <v>0</v>
      </c>
      <c r="R234" s="253">
        <v>0</v>
      </c>
      <c r="S234" s="253">
        <v>0</v>
      </c>
      <c r="T234" s="253">
        <v>0</v>
      </c>
      <c r="U234" s="253">
        <v>0</v>
      </c>
      <c r="V234" s="253">
        <v>0</v>
      </c>
      <c r="W234" s="253">
        <v>0</v>
      </c>
      <c r="X234" s="253"/>
    </row>
    <row r="235" spans="4:24" hidden="1" outlineLevel="1">
      <c r="D235" s="246" t="s">
        <v>851</v>
      </c>
      <c r="E235" s="246" t="s">
        <v>49</v>
      </c>
      <c r="F235" s="246" t="s">
        <v>465</v>
      </c>
      <c r="H235" s="246" t="s">
        <v>466</v>
      </c>
      <c r="I235" s="246" t="s">
        <v>852</v>
      </c>
      <c r="J235" s="246" t="s">
        <v>774</v>
      </c>
      <c r="L235" s="253">
        <v>0</v>
      </c>
      <c r="M235" s="253">
        <v>0</v>
      </c>
      <c r="N235" s="253">
        <v>0</v>
      </c>
      <c r="O235" s="253">
        <v>0</v>
      </c>
      <c r="P235" s="253">
        <v>0</v>
      </c>
      <c r="Q235" s="253">
        <v>0</v>
      </c>
      <c r="R235" s="253">
        <v>0</v>
      </c>
      <c r="S235" s="253">
        <v>0</v>
      </c>
      <c r="T235" s="253">
        <v>0</v>
      </c>
      <c r="U235" s="253">
        <v>0</v>
      </c>
      <c r="V235" s="253">
        <v>0</v>
      </c>
      <c r="W235" s="253">
        <v>0</v>
      </c>
      <c r="X235" s="253"/>
    </row>
    <row r="236" spans="4:24" hidden="1" outlineLevel="1">
      <c r="D236" s="246" t="s">
        <v>297</v>
      </c>
      <c r="E236" s="246" t="s">
        <v>49</v>
      </c>
      <c r="F236" s="246" t="s">
        <v>465</v>
      </c>
      <c r="H236" s="246" t="s">
        <v>466</v>
      </c>
      <c r="I236" s="246" t="s">
        <v>633</v>
      </c>
      <c r="J236" s="246" t="s">
        <v>19</v>
      </c>
      <c r="L236" s="253">
        <v>0</v>
      </c>
      <c r="M236" s="253">
        <v>0</v>
      </c>
      <c r="N236" s="253">
        <v>0</v>
      </c>
      <c r="O236" s="253">
        <v>0</v>
      </c>
      <c r="P236" s="253">
        <v>0</v>
      </c>
      <c r="Q236" s="253">
        <v>0</v>
      </c>
      <c r="R236" s="253">
        <v>0</v>
      </c>
      <c r="S236" s="253">
        <v>0</v>
      </c>
      <c r="T236" s="253">
        <v>0</v>
      </c>
      <c r="U236" s="253">
        <v>0</v>
      </c>
      <c r="V236" s="253">
        <v>0</v>
      </c>
      <c r="W236" s="253">
        <v>0</v>
      </c>
      <c r="X236" s="253"/>
    </row>
    <row r="237" spans="4:24" hidden="1" outlineLevel="1">
      <c r="D237" s="246" t="s">
        <v>1693</v>
      </c>
      <c r="E237" s="246" t="s">
        <v>48</v>
      </c>
      <c r="F237" s="246" t="s">
        <v>465</v>
      </c>
      <c r="H237" s="246" t="s">
        <v>466</v>
      </c>
      <c r="I237" s="246" t="s">
        <v>634</v>
      </c>
      <c r="J237" s="246" t="s">
        <v>109</v>
      </c>
      <c r="L237" s="253">
        <v>0</v>
      </c>
      <c r="M237" s="253">
        <v>0</v>
      </c>
      <c r="N237" s="253">
        <v>0</v>
      </c>
      <c r="O237" s="253">
        <v>0</v>
      </c>
      <c r="P237" s="253">
        <v>0</v>
      </c>
      <c r="Q237" s="253">
        <v>0</v>
      </c>
      <c r="R237" s="253">
        <v>0</v>
      </c>
      <c r="S237" s="253">
        <v>0</v>
      </c>
      <c r="T237" s="253">
        <v>0</v>
      </c>
      <c r="U237" s="253">
        <v>0</v>
      </c>
      <c r="V237" s="253">
        <v>0</v>
      </c>
      <c r="W237" s="253">
        <v>0</v>
      </c>
      <c r="X237" s="253"/>
    </row>
    <row r="238" spans="4:24" hidden="1" outlineLevel="1">
      <c r="D238" s="246" t="s">
        <v>1693</v>
      </c>
      <c r="E238" s="246" t="s">
        <v>48</v>
      </c>
      <c r="F238" s="246" t="s">
        <v>467</v>
      </c>
      <c r="H238" s="246" t="s">
        <v>466</v>
      </c>
      <c r="I238" s="246" t="s">
        <v>2061</v>
      </c>
      <c r="J238" s="246" t="s">
        <v>109</v>
      </c>
      <c r="L238" s="253">
        <v>0</v>
      </c>
      <c r="M238" s="253">
        <v>0</v>
      </c>
      <c r="N238" s="253">
        <v>0</v>
      </c>
      <c r="O238" s="253">
        <v>0</v>
      </c>
      <c r="P238" s="253">
        <v>0</v>
      </c>
      <c r="Q238" s="253">
        <v>0</v>
      </c>
      <c r="R238" s="253">
        <v>0</v>
      </c>
      <c r="S238" s="253">
        <v>0</v>
      </c>
      <c r="T238" s="253">
        <v>0</v>
      </c>
      <c r="U238" s="253">
        <v>0</v>
      </c>
      <c r="V238" s="253">
        <v>0</v>
      </c>
      <c r="W238" s="253">
        <v>0</v>
      </c>
      <c r="X238" s="253"/>
    </row>
    <row r="239" spans="4:24" hidden="1" outlineLevel="1">
      <c r="D239" s="246" t="s">
        <v>2302</v>
      </c>
      <c r="E239" s="246" t="s">
        <v>49</v>
      </c>
      <c r="F239" s="246" t="s">
        <v>465</v>
      </c>
      <c r="H239" s="246" t="s">
        <v>466</v>
      </c>
      <c r="I239" s="246" t="s">
        <v>2303</v>
      </c>
      <c r="J239" s="246" t="s">
        <v>774</v>
      </c>
      <c r="L239" s="253">
        <v>0</v>
      </c>
      <c r="M239" s="253">
        <v>0</v>
      </c>
      <c r="N239" s="253">
        <v>0</v>
      </c>
      <c r="O239" s="253">
        <v>0</v>
      </c>
      <c r="P239" s="253">
        <v>0</v>
      </c>
      <c r="Q239" s="253">
        <v>0</v>
      </c>
      <c r="R239" s="253">
        <v>0</v>
      </c>
      <c r="S239" s="253">
        <v>0</v>
      </c>
      <c r="T239" s="253">
        <v>0</v>
      </c>
      <c r="U239" s="253">
        <v>0</v>
      </c>
      <c r="V239" s="253">
        <v>0</v>
      </c>
      <c r="W239" s="253">
        <v>0</v>
      </c>
      <c r="X239" s="253"/>
    </row>
    <row r="240" spans="4:24" hidden="1" outlineLevel="1">
      <c r="D240" s="246" t="s">
        <v>497</v>
      </c>
      <c r="E240" s="246" t="s">
        <v>48</v>
      </c>
      <c r="F240" s="246" t="s">
        <v>465</v>
      </c>
      <c r="H240" s="246" t="s">
        <v>466</v>
      </c>
      <c r="I240" s="246" t="s">
        <v>635</v>
      </c>
      <c r="J240" s="246" t="s">
        <v>109</v>
      </c>
      <c r="L240" s="253">
        <v>0</v>
      </c>
      <c r="M240" s="253">
        <v>0</v>
      </c>
      <c r="N240" s="253">
        <v>0</v>
      </c>
      <c r="O240" s="253">
        <v>0</v>
      </c>
      <c r="P240" s="253">
        <v>0</v>
      </c>
      <c r="Q240" s="253">
        <v>0</v>
      </c>
      <c r="R240" s="253">
        <v>0</v>
      </c>
      <c r="S240" s="253">
        <v>0</v>
      </c>
      <c r="T240" s="253">
        <v>0</v>
      </c>
      <c r="U240" s="253">
        <v>0</v>
      </c>
      <c r="V240" s="253">
        <v>0</v>
      </c>
      <c r="W240" s="253">
        <v>0</v>
      </c>
      <c r="X240" s="253"/>
    </row>
    <row r="241" spans="4:24" hidden="1" outlineLevel="1">
      <c r="D241" s="246" t="s">
        <v>2062</v>
      </c>
      <c r="E241" s="246" t="s">
        <v>48</v>
      </c>
      <c r="F241" s="246" t="s">
        <v>465</v>
      </c>
      <c r="H241" s="246" t="s">
        <v>466</v>
      </c>
      <c r="I241" s="246" t="s">
        <v>2063</v>
      </c>
      <c r="J241" s="246" t="s">
        <v>109</v>
      </c>
      <c r="L241" s="253">
        <v>0</v>
      </c>
      <c r="M241" s="253">
        <v>0</v>
      </c>
      <c r="N241" s="253">
        <v>0</v>
      </c>
      <c r="O241" s="253">
        <v>0</v>
      </c>
      <c r="P241" s="253">
        <v>0</v>
      </c>
      <c r="Q241" s="253">
        <v>0</v>
      </c>
      <c r="R241" s="253">
        <v>0</v>
      </c>
      <c r="S241" s="253">
        <v>0</v>
      </c>
      <c r="T241" s="253">
        <v>0</v>
      </c>
      <c r="U241" s="253">
        <v>0</v>
      </c>
      <c r="V241" s="253">
        <v>0</v>
      </c>
      <c r="W241" s="253">
        <v>0</v>
      </c>
      <c r="X241" s="253"/>
    </row>
    <row r="242" spans="4:24" hidden="1" outlineLevel="1">
      <c r="D242" s="246" t="s">
        <v>2062</v>
      </c>
      <c r="E242" s="246" t="s">
        <v>48</v>
      </c>
      <c r="F242" s="246" t="s">
        <v>467</v>
      </c>
      <c r="H242" s="246" t="s">
        <v>466</v>
      </c>
      <c r="I242" s="246" t="s">
        <v>2064</v>
      </c>
      <c r="J242" s="246" t="s">
        <v>109</v>
      </c>
      <c r="L242" s="253">
        <v>0</v>
      </c>
      <c r="M242" s="253">
        <v>0</v>
      </c>
      <c r="N242" s="253">
        <v>0</v>
      </c>
      <c r="O242" s="253">
        <v>0</v>
      </c>
      <c r="P242" s="253">
        <v>0</v>
      </c>
      <c r="Q242" s="253">
        <v>0</v>
      </c>
      <c r="R242" s="253">
        <v>0</v>
      </c>
      <c r="S242" s="253">
        <v>0</v>
      </c>
      <c r="T242" s="253">
        <v>0</v>
      </c>
      <c r="U242" s="253">
        <v>0</v>
      </c>
      <c r="V242" s="253">
        <v>0</v>
      </c>
      <c r="W242" s="253">
        <v>0</v>
      </c>
      <c r="X242" s="253"/>
    </row>
    <row r="243" spans="4:24" hidden="1" outlineLevel="1">
      <c r="D243" s="246" t="s">
        <v>755</v>
      </c>
      <c r="E243" s="246" t="s">
        <v>49</v>
      </c>
      <c r="F243" s="246" t="s">
        <v>465</v>
      </c>
      <c r="H243" s="246" t="s">
        <v>466</v>
      </c>
      <c r="I243" s="246" t="s">
        <v>2304</v>
      </c>
      <c r="J243" s="246" t="s">
        <v>106</v>
      </c>
      <c r="L243" s="253">
        <v>0</v>
      </c>
      <c r="M243" s="253">
        <v>0</v>
      </c>
      <c r="N243" s="253">
        <v>0</v>
      </c>
      <c r="O243" s="253">
        <v>0</v>
      </c>
      <c r="P243" s="253">
        <v>0</v>
      </c>
      <c r="Q243" s="253">
        <v>0</v>
      </c>
      <c r="R243" s="253">
        <v>0</v>
      </c>
      <c r="S243" s="253">
        <v>0</v>
      </c>
      <c r="T243" s="253">
        <v>0</v>
      </c>
      <c r="U243" s="253">
        <v>0</v>
      </c>
      <c r="V243" s="253">
        <v>0</v>
      </c>
      <c r="W243" s="253">
        <v>0</v>
      </c>
      <c r="X243" s="253"/>
    </row>
    <row r="244" spans="4:24" hidden="1" outlineLevel="1">
      <c r="D244" s="246" t="s">
        <v>2065</v>
      </c>
      <c r="E244" s="246" t="s">
        <v>1759</v>
      </c>
      <c r="F244" s="246" t="s">
        <v>465</v>
      </c>
      <c r="H244" s="246" t="s">
        <v>466</v>
      </c>
      <c r="I244" s="246" t="s">
        <v>2066</v>
      </c>
      <c r="J244" s="246" t="s">
        <v>789</v>
      </c>
      <c r="L244" s="253">
        <v>0</v>
      </c>
      <c r="M244" s="253">
        <v>0</v>
      </c>
      <c r="N244" s="253">
        <v>0</v>
      </c>
      <c r="O244" s="253">
        <v>0</v>
      </c>
      <c r="P244" s="253">
        <v>0</v>
      </c>
      <c r="Q244" s="253">
        <v>0</v>
      </c>
      <c r="R244" s="253">
        <v>0</v>
      </c>
      <c r="S244" s="253">
        <v>0</v>
      </c>
      <c r="T244" s="253">
        <v>0</v>
      </c>
      <c r="U244" s="253">
        <v>0</v>
      </c>
      <c r="V244" s="253">
        <v>0</v>
      </c>
      <c r="W244" s="253">
        <v>0</v>
      </c>
      <c r="X244" s="253"/>
    </row>
    <row r="245" spans="4:24" hidden="1" outlineLevel="1">
      <c r="D245" s="246" t="s">
        <v>2065</v>
      </c>
      <c r="E245" s="246" t="s">
        <v>1759</v>
      </c>
      <c r="F245" s="246" t="s">
        <v>467</v>
      </c>
      <c r="H245" s="246" t="s">
        <v>466</v>
      </c>
      <c r="I245" s="246" t="s">
        <v>2067</v>
      </c>
      <c r="J245" s="246" t="s">
        <v>789</v>
      </c>
      <c r="L245" s="253">
        <v>0</v>
      </c>
      <c r="M245" s="253">
        <v>0</v>
      </c>
      <c r="N245" s="253">
        <v>0</v>
      </c>
      <c r="O245" s="253">
        <v>0</v>
      </c>
      <c r="P245" s="253">
        <v>0</v>
      </c>
      <c r="Q245" s="253">
        <v>0</v>
      </c>
      <c r="R245" s="253">
        <v>0</v>
      </c>
      <c r="S245" s="253">
        <v>0</v>
      </c>
      <c r="T245" s="253">
        <v>0</v>
      </c>
      <c r="U245" s="253">
        <v>0</v>
      </c>
      <c r="V245" s="253">
        <v>0</v>
      </c>
      <c r="W245" s="253">
        <v>0</v>
      </c>
      <c r="X245" s="253"/>
    </row>
    <row r="246" spans="4:24" hidden="1" outlineLevel="1">
      <c r="D246" s="246" t="s">
        <v>498</v>
      </c>
      <c r="E246" s="246" t="s">
        <v>48</v>
      </c>
      <c r="F246" s="246" t="s">
        <v>465</v>
      </c>
      <c r="H246" s="246" t="s">
        <v>466</v>
      </c>
      <c r="I246" s="246" t="s">
        <v>636</v>
      </c>
      <c r="J246" s="246" t="s">
        <v>109</v>
      </c>
      <c r="L246" s="253">
        <v>0</v>
      </c>
      <c r="M246" s="253">
        <v>0</v>
      </c>
      <c r="N246" s="253">
        <v>0</v>
      </c>
      <c r="O246" s="253">
        <v>0</v>
      </c>
      <c r="P246" s="253">
        <v>0</v>
      </c>
      <c r="Q246" s="253">
        <v>0</v>
      </c>
      <c r="R246" s="253">
        <v>0</v>
      </c>
      <c r="S246" s="253">
        <v>0</v>
      </c>
      <c r="T246" s="253">
        <v>0</v>
      </c>
      <c r="U246" s="253">
        <v>0</v>
      </c>
      <c r="V246" s="253">
        <v>0</v>
      </c>
      <c r="W246" s="253">
        <v>0</v>
      </c>
      <c r="X246" s="253"/>
    </row>
    <row r="247" spans="4:24" hidden="1" outlineLevel="1">
      <c r="D247" s="246" t="s">
        <v>2305</v>
      </c>
      <c r="E247" s="246" t="s">
        <v>49</v>
      </c>
      <c r="F247" s="246" t="s">
        <v>465</v>
      </c>
      <c r="H247" s="246" t="s">
        <v>466</v>
      </c>
      <c r="I247" s="246" t="s">
        <v>2306</v>
      </c>
      <c r="J247" s="246" t="s">
        <v>774</v>
      </c>
      <c r="L247" s="253">
        <v>0</v>
      </c>
      <c r="M247" s="253">
        <v>0</v>
      </c>
      <c r="N247" s="253">
        <v>0</v>
      </c>
      <c r="O247" s="253">
        <v>0</v>
      </c>
      <c r="P247" s="253">
        <v>0</v>
      </c>
      <c r="Q247" s="253">
        <v>0</v>
      </c>
      <c r="R247" s="253">
        <v>0</v>
      </c>
      <c r="S247" s="253">
        <v>0</v>
      </c>
      <c r="T247" s="253">
        <v>0</v>
      </c>
      <c r="U247" s="253">
        <v>0</v>
      </c>
      <c r="V247" s="253">
        <v>0</v>
      </c>
      <c r="W247" s="253">
        <v>0</v>
      </c>
      <c r="X247" s="253"/>
    </row>
    <row r="248" spans="4:24" hidden="1" outlineLevel="1">
      <c r="D248" s="246" t="s">
        <v>2307</v>
      </c>
      <c r="E248" s="246" t="s">
        <v>49</v>
      </c>
      <c r="F248" s="246" t="s">
        <v>465</v>
      </c>
      <c r="H248" s="246" t="s">
        <v>466</v>
      </c>
      <c r="I248" s="246" t="s">
        <v>2308</v>
      </c>
      <c r="J248" s="246" t="s">
        <v>106</v>
      </c>
      <c r="L248" s="253">
        <v>0</v>
      </c>
      <c r="M248" s="253">
        <v>0</v>
      </c>
      <c r="N248" s="253">
        <v>0</v>
      </c>
      <c r="O248" s="253">
        <v>0</v>
      </c>
      <c r="P248" s="253">
        <v>0</v>
      </c>
      <c r="Q248" s="253">
        <v>0</v>
      </c>
      <c r="R248" s="253">
        <v>0</v>
      </c>
      <c r="S248" s="253">
        <v>0</v>
      </c>
      <c r="T248" s="253">
        <v>0</v>
      </c>
      <c r="U248" s="253">
        <v>0</v>
      </c>
      <c r="V248" s="253">
        <v>0</v>
      </c>
      <c r="W248" s="253">
        <v>0</v>
      </c>
      <c r="X248" s="253"/>
    </row>
    <row r="249" spans="4:24" hidden="1" outlineLevel="1">
      <c r="D249" s="246" t="s">
        <v>853</v>
      </c>
      <c r="E249" s="246" t="s">
        <v>49</v>
      </c>
      <c r="F249" s="246" t="s">
        <v>465</v>
      </c>
      <c r="H249" s="246" t="s">
        <v>466</v>
      </c>
      <c r="I249" s="246" t="s">
        <v>854</v>
      </c>
      <c r="J249" s="246" t="s">
        <v>429</v>
      </c>
      <c r="L249" s="253">
        <v>0</v>
      </c>
      <c r="M249" s="253">
        <v>0</v>
      </c>
      <c r="N249" s="253">
        <v>0</v>
      </c>
      <c r="O249" s="253">
        <v>0</v>
      </c>
      <c r="P249" s="253">
        <v>0</v>
      </c>
      <c r="Q249" s="253">
        <v>0</v>
      </c>
      <c r="R249" s="253">
        <v>0</v>
      </c>
      <c r="S249" s="253">
        <v>0</v>
      </c>
      <c r="T249" s="253">
        <v>0</v>
      </c>
      <c r="U249" s="253">
        <v>0</v>
      </c>
      <c r="V249" s="253">
        <v>0</v>
      </c>
      <c r="W249" s="253">
        <v>0</v>
      </c>
      <c r="X249" s="253"/>
    </row>
    <row r="250" spans="4:24" hidden="1" outlineLevel="1">
      <c r="D250" s="246" t="s">
        <v>2766</v>
      </c>
      <c r="E250" s="246" t="s">
        <v>49</v>
      </c>
      <c r="F250" s="246" t="s">
        <v>465</v>
      </c>
      <c r="H250" s="246" t="s">
        <v>466</v>
      </c>
      <c r="I250" s="246" t="s">
        <v>991</v>
      </c>
      <c r="J250" s="246" t="s">
        <v>429</v>
      </c>
      <c r="L250" s="253">
        <v>0</v>
      </c>
      <c r="M250" s="253">
        <v>0</v>
      </c>
      <c r="N250" s="253">
        <v>0</v>
      </c>
      <c r="O250" s="253">
        <v>0</v>
      </c>
      <c r="P250" s="253">
        <v>0</v>
      </c>
      <c r="Q250" s="253">
        <v>0</v>
      </c>
      <c r="R250" s="253">
        <v>0</v>
      </c>
      <c r="S250" s="253">
        <v>0</v>
      </c>
      <c r="T250" s="253">
        <v>0</v>
      </c>
      <c r="U250" s="253">
        <v>0</v>
      </c>
      <c r="V250" s="253">
        <v>0</v>
      </c>
      <c r="W250" s="253">
        <v>0</v>
      </c>
      <c r="X250" s="253"/>
    </row>
    <row r="251" spans="4:24" hidden="1" outlineLevel="1">
      <c r="D251" s="246" t="s">
        <v>2579</v>
      </c>
      <c r="E251" s="246" t="s">
        <v>2574</v>
      </c>
      <c r="F251" s="246" t="s">
        <v>465</v>
      </c>
      <c r="H251" s="246" t="s">
        <v>466</v>
      </c>
      <c r="I251" s="246" t="s">
        <v>2767</v>
      </c>
      <c r="J251" s="246" t="s">
        <v>471</v>
      </c>
      <c r="L251" s="253">
        <v>0</v>
      </c>
      <c r="M251" s="253">
        <v>0</v>
      </c>
      <c r="N251" s="253">
        <v>0</v>
      </c>
      <c r="O251" s="253">
        <v>0</v>
      </c>
      <c r="P251" s="253">
        <v>0</v>
      </c>
      <c r="Q251" s="253">
        <v>0</v>
      </c>
      <c r="R251" s="253">
        <v>0</v>
      </c>
      <c r="S251" s="253">
        <v>0</v>
      </c>
      <c r="T251" s="253">
        <v>0</v>
      </c>
      <c r="U251" s="253">
        <v>0</v>
      </c>
      <c r="V251" s="253">
        <v>0</v>
      </c>
      <c r="W251" s="253">
        <v>0</v>
      </c>
      <c r="X251" s="253"/>
    </row>
    <row r="252" spans="4:24" hidden="1" outlineLevel="1">
      <c r="D252" s="246" t="s">
        <v>2579</v>
      </c>
      <c r="E252" s="246" t="s">
        <v>2574</v>
      </c>
      <c r="F252" s="246" t="s">
        <v>467</v>
      </c>
      <c r="H252" s="246" t="s">
        <v>466</v>
      </c>
      <c r="I252" s="246" t="s">
        <v>2768</v>
      </c>
      <c r="J252" s="246" t="s">
        <v>471</v>
      </c>
      <c r="L252" s="253">
        <v>0</v>
      </c>
      <c r="M252" s="253">
        <v>0</v>
      </c>
      <c r="N252" s="253">
        <v>0</v>
      </c>
      <c r="O252" s="253">
        <v>0</v>
      </c>
      <c r="P252" s="253">
        <v>0</v>
      </c>
      <c r="Q252" s="253">
        <v>0</v>
      </c>
      <c r="R252" s="253">
        <v>0</v>
      </c>
      <c r="S252" s="253">
        <v>0</v>
      </c>
      <c r="T252" s="253">
        <v>140</v>
      </c>
      <c r="U252" s="253">
        <v>60</v>
      </c>
      <c r="V252" s="253">
        <v>0</v>
      </c>
      <c r="W252" s="253">
        <v>0</v>
      </c>
      <c r="X252" s="253"/>
    </row>
    <row r="253" spans="4:24" hidden="1" outlineLevel="1">
      <c r="D253" s="246" t="s">
        <v>2517</v>
      </c>
      <c r="E253" s="246" t="s">
        <v>49</v>
      </c>
      <c r="F253" s="246" t="s">
        <v>465</v>
      </c>
      <c r="H253" s="246" t="s">
        <v>466</v>
      </c>
      <c r="I253" s="246" t="s">
        <v>637</v>
      </c>
      <c r="J253" s="246" t="s">
        <v>106</v>
      </c>
      <c r="L253" s="253">
        <v>0</v>
      </c>
      <c r="M253" s="253">
        <v>0</v>
      </c>
      <c r="N253" s="253">
        <v>0</v>
      </c>
      <c r="O253" s="253">
        <v>0</v>
      </c>
      <c r="P253" s="253">
        <v>0</v>
      </c>
      <c r="Q253" s="253">
        <v>0</v>
      </c>
      <c r="R253" s="253">
        <v>0</v>
      </c>
      <c r="S253" s="253">
        <v>0</v>
      </c>
      <c r="T253" s="253">
        <v>0</v>
      </c>
      <c r="U253" s="253">
        <v>0</v>
      </c>
      <c r="V253" s="253">
        <v>0</v>
      </c>
      <c r="W253" s="253">
        <v>0</v>
      </c>
      <c r="X253" s="253"/>
    </row>
    <row r="254" spans="4:24" hidden="1" outlineLevel="1">
      <c r="D254" s="246" t="s">
        <v>2698</v>
      </c>
      <c r="E254" s="246" t="s">
        <v>2574</v>
      </c>
      <c r="F254" s="246" t="s">
        <v>465</v>
      </c>
      <c r="H254" s="246" t="s">
        <v>466</v>
      </c>
      <c r="I254" s="246" t="s">
        <v>2769</v>
      </c>
      <c r="J254" s="246" t="s">
        <v>471</v>
      </c>
      <c r="L254" s="253">
        <v>0</v>
      </c>
      <c r="M254" s="253">
        <v>0</v>
      </c>
      <c r="N254" s="253">
        <v>0</v>
      </c>
      <c r="O254" s="253">
        <v>0</v>
      </c>
      <c r="P254" s="253">
        <v>0</v>
      </c>
      <c r="Q254" s="253">
        <v>0</v>
      </c>
      <c r="R254" s="253">
        <v>0</v>
      </c>
      <c r="S254" s="253">
        <v>0</v>
      </c>
      <c r="T254" s="253">
        <v>0</v>
      </c>
      <c r="U254" s="253">
        <v>0</v>
      </c>
      <c r="V254" s="253">
        <v>0</v>
      </c>
      <c r="W254" s="253">
        <v>0</v>
      </c>
      <c r="X254" s="253"/>
    </row>
    <row r="255" spans="4:24" hidden="1" outlineLevel="1">
      <c r="D255" s="246" t="s">
        <v>2698</v>
      </c>
      <c r="E255" s="246" t="s">
        <v>2574</v>
      </c>
      <c r="F255" s="246" t="s">
        <v>467</v>
      </c>
      <c r="H255" s="246" t="s">
        <v>466</v>
      </c>
      <c r="I255" s="246" t="s">
        <v>2770</v>
      </c>
      <c r="J255" s="246" t="s">
        <v>471</v>
      </c>
      <c r="L255" s="253">
        <v>0</v>
      </c>
      <c r="M255" s="253">
        <v>0</v>
      </c>
      <c r="N255" s="253">
        <v>0</v>
      </c>
      <c r="O255" s="253">
        <v>0</v>
      </c>
      <c r="P255" s="253">
        <v>0</v>
      </c>
      <c r="Q255" s="253">
        <v>0</v>
      </c>
      <c r="R255" s="253">
        <v>0</v>
      </c>
      <c r="S255" s="253">
        <v>0</v>
      </c>
      <c r="T255" s="253">
        <v>0</v>
      </c>
      <c r="U255" s="253">
        <v>0</v>
      </c>
      <c r="V255" s="253">
        <v>0</v>
      </c>
      <c r="W255" s="253">
        <v>0</v>
      </c>
      <c r="X255" s="253"/>
    </row>
    <row r="256" spans="4:24" hidden="1" outlineLevel="1">
      <c r="D256" s="246" t="s">
        <v>855</v>
      </c>
      <c r="E256" s="246" t="s">
        <v>49</v>
      </c>
      <c r="F256" s="246" t="s">
        <v>465</v>
      </c>
      <c r="H256" s="246" t="s">
        <v>466</v>
      </c>
      <c r="I256" s="246" t="s">
        <v>856</v>
      </c>
      <c r="J256" s="246" t="s">
        <v>429</v>
      </c>
      <c r="L256" s="253">
        <v>0</v>
      </c>
      <c r="M256" s="253">
        <v>0</v>
      </c>
      <c r="N256" s="253">
        <v>0</v>
      </c>
      <c r="O256" s="253">
        <v>0</v>
      </c>
      <c r="P256" s="253">
        <v>0</v>
      </c>
      <c r="Q256" s="253">
        <v>0</v>
      </c>
      <c r="R256" s="253">
        <v>0</v>
      </c>
      <c r="S256" s="253">
        <v>0</v>
      </c>
      <c r="T256" s="253">
        <v>0</v>
      </c>
      <c r="U256" s="253">
        <v>0</v>
      </c>
      <c r="V256" s="253">
        <v>0</v>
      </c>
      <c r="W256" s="253">
        <v>0</v>
      </c>
      <c r="X256" s="253"/>
    </row>
    <row r="257" spans="4:24" hidden="1" outlineLevel="1">
      <c r="D257" s="246" t="s">
        <v>1015</v>
      </c>
      <c r="E257" s="246" t="s">
        <v>49</v>
      </c>
      <c r="F257" s="246" t="s">
        <v>465</v>
      </c>
      <c r="H257" s="246" t="s">
        <v>466</v>
      </c>
      <c r="I257" s="246" t="s">
        <v>2070</v>
      </c>
      <c r="J257" s="246" t="s">
        <v>106</v>
      </c>
      <c r="L257" s="253">
        <v>0</v>
      </c>
      <c r="M257" s="253">
        <v>0</v>
      </c>
      <c r="N257" s="253">
        <v>0</v>
      </c>
      <c r="O257" s="253">
        <v>0</v>
      </c>
      <c r="P257" s="253">
        <v>0</v>
      </c>
      <c r="Q257" s="253">
        <v>0</v>
      </c>
      <c r="R257" s="253">
        <v>0</v>
      </c>
      <c r="S257" s="253">
        <v>0</v>
      </c>
      <c r="T257" s="253">
        <v>0</v>
      </c>
      <c r="U257" s="253">
        <v>0</v>
      </c>
      <c r="V257" s="253">
        <v>0</v>
      </c>
      <c r="W257" s="253">
        <v>0</v>
      </c>
      <c r="X257" s="253"/>
    </row>
    <row r="258" spans="4:24" hidden="1" outlineLevel="1">
      <c r="D258" s="246" t="s">
        <v>1015</v>
      </c>
      <c r="E258" s="246" t="s">
        <v>49</v>
      </c>
      <c r="F258" s="246" t="s">
        <v>467</v>
      </c>
      <c r="H258" s="246" t="s">
        <v>466</v>
      </c>
      <c r="I258" s="246" t="s">
        <v>2071</v>
      </c>
      <c r="J258" s="246" t="s">
        <v>106</v>
      </c>
      <c r="L258" s="253">
        <v>0</v>
      </c>
      <c r="M258" s="253">
        <v>0</v>
      </c>
      <c r="N258" s="253">
        <v>0</v>
      </c>
      <c r="O258" s="253">
        <v>0</v>
      </c>
      <c r="P258" s="253">
        <v>0</v>
      </c>
      <c r="Q258" s="253">
        <v>0</v>
      </c>
      <c r="R258" s="253">
        <v>0</v>
      </c>
      <c r="S258" s="253">
        <v>0</v>
      </c>
      <c r="T258" s="253">
        <v>0</v>
      </c>
      <c r="U258" s="253">
        <v>0</v>
      </c>
      <c r="V258" s="253">
        <v>0</v>
      </c>
      <c r="W258" s="253">
        <v>0</v>
      </c>
      <c r="X258" s="253"/>
    </row>
    <row r="259" spans="4:24" hidden="1" outlineLevel="1">
      <c r="D259" s="246" t="s">
        <v>857</v>
      </c>
      <c r="E259" s="246" t="s">
        <v>49</v>
      </c>
      <c r="F259" s="246" t="s">
        <v>465</v>
      </c>
      <c r="H259" s="246" t="s">
        <v>466</v>
      </c>
      <c r="I259" s="246" t="s">
        <v>858</v>
      </c>
      <c r="J259" s="246" t="s">
        <v>797</v>
      </c>
      <c r="L259" s="253">
        <v>0</v>
      </c>
      <c r="M259" s="253">
        <v>0</v>
      </c>
      <c r="N259" s="253">
        <v>0</v>
      </c>
      <c r="O259" s="253">
        <v>0</v>
      </c>
      <c r="P259" s="253">
        <v>0</v>
      </c>
      <c r="Q259" s="253">
        <v>0</v>
      </c>
      <c r="R259" s="253">
        <v>0</v>
      </c>
      <c r="S259" s="253">
        <v>0</v>
      </c>
      <c r="T259" s="253">
        <v>0</v>
      </c>
      <c r="U259" s="253">
        <v>0</v>
      </c>
      <c r="V259" s="253">
        <v>0</v>
      </c>
      <c r="W259" s="253">
        <v>0</v>
      </c>
      <c r="X259" s="253"/>
    </row>
    <row r="260" spans="4:24" hidden="1" outlineLevel="1">
      <c r="D260" s="246" t="s">
        <v>859</v>
      </c>
      <c r="E260" s="246" t="s">
        <v>49</v>
      </c>
      <c r="F260" s="246" t="s">
        <v>465</v>
      </c>
      <c r="H260" s="246" t="s">
        <v>466</v>
      </c>
      <c r="I260" s="246" t="s">
        <v>860</v>
      </c>
      <c r="J260" s="246" t="s">
        <v>472</v>
      </c>
      <c r="L260" s="253">
        <v>0</v>
      </c>
      <c r="M260" s="253">
        <v>0</v>
      </c>
      <c r="N260" s="253">
        <v>0</v>
      </c>
      <c r="O260" s="253">
        <v>0</v>
      </c>
      <c r="P260" s="253">
        <v>0</v>
      </c>
      <c r="Q260" s="253">
        <v>0</v>
      </c>
      <c r="R260" s="253">
        <v>0</v>
      </c>
      <c r="S260" s="253">
        <v>0</v>
      </c>
      <c r="T260" s="253">
        <v>0</v>
      </c>
      <c r="U260" s="253">
        <v>0</v>
      </c>
      <c r="V260" s="253">
        <v>0</v>
      </c>
      <c r="W260" s="253">
        <v>0</v>
      </c>
      <c r="X260" s="253"/>
    </row>
    <row r="261" spans="4:24" hidden="1" outlineLevel="1">
      <c r="D261" s="246" t="s">
        <v>298</v>
      </c>
      <c r="E261" s="246" t="s">
        <v>49</v>
      </c>
      <c r="F261" s="246" t="s">
        <v>465</v>
      </c>
      <c r="H261" s="246" t="s">
        <v>466</v>
      </c>
      <c r="I261" s="246" t="s">
        <v>638</v>
      </c>
      <c r="J261" s="246" t="s">
        <v>455</v>
      </c>
      <c r="L261" s="253">
        <v>0</v>
      </c>
      <c r="M261" s="253">
        <v>0</v>
      </c>
      <c r="N261" s="253">
        <v>0</v>
      </c>
      <c r="O261" s="253">
        <v>0</v>
      </c>
      <c r="P261" s="253">
        <v>0</v>
      </c>
      <c r="Q261" s="253">
        <v>0</v>
      </c>
      <c r="R261" s="253">
        <v>0</v>
      </c>
      <c r="S261" s="253">
        <v>0</v>
      </c>
      <c r="T261" s="253">
        <v>0</v>
      </c>
      <c r="U261" s="253">
        <v>0</v>
      </c>
      <c r="V261" s="253">
        <v>0</v>
      </c>
      <c r="W261" s="253">
        <v>0</v>
      </c>
      <c r="X261" s="253"/>
    </row>
    <row r="262" spans="4:24" hidden="1" outlineLevel="1">
      <c r="D262" s="246" t="s">
        <v>299</v>
      </c>
      <c r="E262" s="246" t="s">
        <v>49</v>
      </c>
      <c r="F262" s="246" t="s">
        <v>465</v>
      </c>
      <c r="H262" s="246" t="s">
        <v>466</v>
      </c>
      <c r="I262" s="246" t="s">
        <v>639</v>
      </c>
      <c r="J262" s="246" t="s">
        <v>110</v>
      </c>
      <c r="L262" s="253">
        <v>0</v>
      </c>
      <c r="M262" s="253">
        <v>0</v>
      </c>
      <c r="N262" s="253">
        <v>0</v>
      </c>
      <c r="O262" s="253">
        <v>0</v>
      </c>
      <c r="P262" s="253">
        <v>0</v>
      </c>
      <c r="Q262" s="253">
        <v>0</v>
      </c>
      <c r="R262" s="253">
        <v>0</v>
      </c>
      <c r="S262" s="253">
        <v>0</v>
      </c>
      <c r="T262" s="253">
        <v>0</v>
      </c>
      <c r="U262" s="253">
        <v>0</v>
      </c>
      <c r="V262" s="253">
        <v>0</v>
      </c>
      <c r="W262" s="253">
        <v>0</v>
      </c>
      <c r="X262" s="253"/>
    </row>
    <row r="263" spans="4:24" hidden="1" outlineLevel="1">
      <c r="D263" s="246" t="s">
        <v>300</v>
      </c>
      <c r="E263" s="246" t="s">
        <v>49</v>
      </c>
      <c r="F263" s="246" t="s">
        <v>465</v>
      </c>
      <c r="H263" s="246" t="s">
        <v>466</v>
      </c>
      <c r="I263" s="246" t="s">
        <v>640</v>
      </c>
      <c r="J263" s="246" t="s">
        <v>110</v>
      </c>
      <c r="L263" s="253">
        <v>0</v>
      </c>
      <c r="M263" s="253">
        <v>0</v>
      </c>
      <c r="N263" s="253">
        <v>0</v>
      </c>
      <c r="O263" s="253">
        <v>0</v>
      </c>
      <c r="P263" s="253">
        <v>0</v>
      </c>
      <c r="Q263" s="253">
        <v>0</v>
      </c>
      <c r="R263" s="253">
        <v>0</v>
      </c>
      <c r="S263" s="253">
        <v>0</v>
      </c>
      <c r="T263" s="253">
        <v>0</v>
      </c>
      <c r="U263" s="253">
        <v>0</v>
      </c>
      <c r="V263" s="253">
        <v>0</v>
      </c>
      <c r="W263" s="253">
        <v>0</v>
      </c>
      <c r="X263" s="253"/>
    </row>
    <row r="264" spans="4:24" hidden="1" outlineLevel="1">
      <c r="D264" s="246" t="s">
        <v>499</v>
      </c>
      <c r="E264" s="246" t="s">
        <v>49</v>
      </c>
      <c r="F264" s="246" t="s">
        <v>465</v>
      </c>
      <c r="H264" s="246" t="s">
        <v>466</v>
      </c>
      <c r="I264" s="246" t="s">
        <v>641</v>
      </c>
      <c r="J264" s="246" t="s">
        <v>110</v>
      </c>
      <c r="L264" s="253">
        <v>0</v>
      </c>
      <c r="M264" s="253">
        <v>0</v>
      </c>
      <c r="N264" s="253">
        <v>0</v>
      </c>
      <c r="O264" s="253">
        <v>0</v>
      </c>
      <c r="P264" s="253">
        <v>0</v>
      </c>
      <c r="Q264" s="253">
        <v>0</v>
      </c>
      <c r="R264" s="253">
        <v>0</v>
      </c>
      <c r="S264" s="253">
        <v>0</v>
      </c>
      <c r="T264" s="253">
        <v>0</v>
      </c>
      <c r="U264" s="253">
        <v>0</v>
      </c>
      <c r="V264" s="253">
        <v>0</v>
      </c>
      <c r="W264" s="253">
        <v>0</v>
      </c>
      <c r="X264" s="253"/>
    </row>
    <row r="265" spans="4:24" hidden="1" outlineLevel="1">
      <c r="D265" s="246" t="s">
        <v>499</v>
      </c>
      <c r="E265" s="246" t="s">
        <v>49</v>
      </c>
      <c r="F265" s="246" t="s">
        <v>467</v>
      </c>
      <c r="H265" s="246" t="s">
        <v>466</v>
      </c>
      <c r="I265" s="246" t="s">
        <v>2072</v>
      </c>
      <c r="J265" s="246" t="s">
        <v>110</v>
      </c>
      <c r="L265" s="253">
        <v>0</v>
      </c>
      <c r="M265" s="253">
        <v>0</v>
      </c>
      <c r="N265" s="253">
        <v>0</v>
      </c>
      <c r="O265" s="253">
        <v>0</v>
      </c>
      <c r="P265" s="253">
        <v>0</v>
      </c>
      <c r="Q265" s="253">
        <v>0</v>
      </c>
      <c r="R265" s="253">
        <v>0</v>
      </c>
      <c r="S265" s="253">
        <v>0</v>
      </c>
      <c r="T265" s="253">
        <v>0</v>
      </c>
      <c r="U265" s="253">
        <v>0</v>
      </c>
      <c r="V265" s="253">
        <v>0</v>
      </c>
      <c r="W265" s="253">
        <v>0</v>
      </c>
      <c r="X265" s="253"/>
    </row>
    <row r="266" spans="4:24" hidden="1" outlineLevel="1">
      <c r="D266" s="246" t="s">
        <v>861</v>
      </c>
      <c r="E266" s="246" t="s">
        <v>49</v>
      </c>
      <c r="F266" s="246" t="s">
        <v>465</v>
      </c>
      <c r="H266" s="246" t="s">
        <v>466</v>
      </c>
      <c r="I266" s="246" t="s">
        <v>862</v>
      </c>
      <c r="J266" s="246" t="s">
        <v>429</v>
      </c>
      <c r="L266" s="253">
        <v>0</v>
      </c>
      <c r="M266" s="253">
        <v>0</v>
      </c>
      <c r="N266" s="253">
        <v>0</v>
      </c>
      <c r="O266" s="253">
        <v>0</v>
      </c>
      <c r="P266" s="253">
        <v>0</v>
      </c>
      <c r="Q266" s="253">
        <v>0</v>
      </c>
      <c r="R266" s="253">
        <v>0</v>
      </c>
      <c r="S266" s="253">
        <v>0</v>
      </c>
      <c r="T266" s="253">
        <v>0</v>
      </c>
      <c r="U266" s="253">
        <v>0</v>
      </c>
      <c r="V266" s="253">
        <v>0</v>
      </c>
      <c r="W266" s="253">
        <v>0</v>
      </c>
      <c r="X266" s="253"/>
    </row>
    <row r="267" spans="4:24" hidden="1" outlineLevel="1">
      <c r="D267" s="246" t="s">
        <v>1784</v>
      </c>
      <c r="E267" s="246" t="s">
        <v>1759</v>
      </c>
      <c r="F267" s="246" t="s">
        <v>465</v>
      </c>
      <c r="H267" s="246" t="s">
        <v>466</v>
      </c>
      <c r="I267" s="246" t="s">
        <v>1804</v>
      </c>
      <c r="J267" s="246" t="s">
        <v>789</v>
      </c>
      <c r="L267" s="253">
        <v>0</v>
      </c>
      <c r="M267" s="253">
        <v>0</v>
      </c>
      <c r="N267" s="253">
        <v>0</v>
      </c>
      <c r="O267" s="253">
        <v>0</v>
      </c>
      <c r="P267" s="253">
        <v>0</v>
      </c>
      <c r="Q267" s="253">
        <v>0</v>
      </c>
      <c r="R267" s="253">
        <v>0</v>
      </c>
      <c r="S267" s="253">
        <v>0</v>
      </c>
      <c r="T267" s="253">
        <v>0</v>
      </c>
      <c r="U267" s="253">
        <v>0</v>
      </c>
      <c r="V267" s="253">
        <v>0</v>
      </c>
      <c r="W267" s="253">
        <v>0</v>
      </c>
      <c r="X267" s="253"/>
    </row>
    <row r="268" spans="4:24" hidden="1" outlineLevel="1">
      <c r="D268" s="246" t="s">
        <v>1784</v>
      </c>
      <c r="E268" s="246" t="s">
        <v>1759</v>
      </c>
      <c r="F268" s="246" t="s">
        <v>467</v>
      </c>
      <c r="H268" s="246" t="s">
        <v>466</v>
      </c>
      <c r="I268" s="246" t="s">
        <v>1805</v>
      </c>
      <c r="J268" s="246" t="s">
        <v>789</v>
      </c>
      <c r="L268" s="253">
        <v>0</v>
      </c>
      <c r="M268" s="253">
        <v>0</v>
      </c>
      <c r="N268" s="253">
        <v>0</v>
      </c>
      <c r="O268" s="253">
        <v>0</v>
      </c>
      <c r="P268" s="253">
        <v>0</v>
      </c>
      <c r="Q268" s="253">
        <v>0</v>
      </c>
      <c r="R268" s="253">
        <v>0</v>
      </c>
      <c r="S268" s="253">
        <v>0</v>
      </c>
      <c r="T268" s="253">
        <v>0</v>
      </c>
      <c r="U268" s="253">
        <v>0</v>
      </c>
      <c r="V268" s="253">
        <v>0</v>
      </c>
      <c r="W268" s="253">
        <v>0</v>
      </c>
      <c r="X268" s="253"/>
    </row>
    <row r="269" spans="4:24" hidden="1" outlineLevel="1">
      <c r="D269" s="246" t="s">
        <v>2518</v>
      </c>
      <c r="E269" s="246" t="s">
        <v>49</v>
      </c>
      <c r="F269" s="246" t="s">
        <v>465</v>
      </c>
      <c r="H269" s="246" t="s">
        <v>466</v>
      </c>
      <c r="I269" s="246" t="s">
        <v>642</v>
      </c>
      <c r="J269" s="246" t="s">
        <v>110</v>
      </c>
      <c r="L269" s="253">
        <v>0</v>
      </c>
      <c r="M269" s="253">
        <v>0</v>
      </c>
      <c r="N269" s="253">
        <v>0</v>
      </c>
      <c r="O269" s="253">
        <v>0</v>
      </c>
      <c r="P269" s="253">
        <v>0</v>
      </c>
      <c r="Q269" s="253">
        <v>0</v>
      </c>
      <c r="R269" s="253">
        <v>0</v>
      </c>
      <c r="S269" s="253">
        <v>0</v>
      </c>
      <c r="T269" s="253">
        <v>0</v>
      </c>
      <c r="U269" s="253">
        <v>0</v>
      </c>
      <c r="V269" s="253">
        <v>0</v>
      </c>
      <c r="W269" s="253">
        <v>0</v>
      </c>
      <c r="X269" s="253"/>
    </row>
    <row r="270" spans="4:24" hidden="1" outlineLevel="1">
      <c r="D270" s="246" t="s">
        <v>412</v>
      </c>
      <c r="E270" s="246" t="s">
        <v>49</v>
      </c>
      <c r="F270" s="246" t="s">
        <v>465</v>
      </c>
      <c r="H270" s="246" t="s">
        <v>466</v>
      </c>
      <c r="I270" s="246" t="s">
        <v>643</v>
      </c>
      <c r="J270" s="246" t="s">
        <v>106</v>
      </c>
      <c r="L270" s="253">
        <v>0</v>
      </c>
      <c r="M270" s="253">
        <v>0</v>
      </c>
      <c r="N270" s="253">
        <v>0</v>
      </c>
      <c r="O270" s="253">
        <v>0</v>
      </c>
      <c r="P270" s="253">
        <v>0</v>
      </c>
      <c r="Q270" s="253">
        <v>0</v>
      </c>
      <c r="R270" s="253">
        <v>0</v>
      </c>
      <c r="S270" s="253">
        <v>0</v>
      </c>
      <c r="T270" s="253">
        <v>0</v>
      </c>
      <c r="U270" s="253">
        <v>0</v>
      </c>
      <c r="V270" s="253">
        <v>0</v>
      </c>
      <c r="W270" s="253">
        <v>0</v>
      </c>
      <c r="X270" s="253"/>
    </row>
    <row r="271" spans="4:24" hidden="1" outlineLevel="1">
      <c r="D271" s="246" t="s">
        <v>500</v>
      </c>
      <c r="E271" s="246" t="s">
        <v>50</v>
      </c>
      <c r="F271" s="246" t="s">
        <v>465</v>
      </c>
      <c r="H271" s="246" t="s">
        <v>466</v>
      </c>
      <c r="I271" s="246" t="s">
        <v>1351</v>
      </c>
      <c r="J271" s="246" t="s">
        <v>108</v>
      </c>
      <c r="L271" s="253">
        <v>0</v>
      </c>
      <c r="M271" s="253">
        <v>0</v>
      </c>
      <c r="N271" s="253">
        <v>0</v>
      </c>
      <c r="O271" s="253">
        <v>0</v>
      </c>
      <c r="P271" s="253">
        <v>0</v>
      </c>
      <c r="Q271" s="253">
        <v>0</v>
      </c>
      <c r="R271" s="253">
        <v>0</v>
      </c>
      <c r="S271" s="253">
        <v>0</v>
      </c>
      <c r="T271" s="253">
        <v>0</v>
      </c>
      <c r="U271" s="253">
        <v>0</v>
      </c>
      <c r="V271" s="253">
        <v>0</v>
      </c>
      <c r="W271" s="253">
        <v>0</v>
      </c>
      <c r="X271" s="253"/>
    </row>
    <row r="272" spans="4:24" hidden="1" outlineLevel="1">
      <c r="D272" s="246" t="s">
        <v>501</v>
      </c>
      <c r="E272" s="246" t="s">
        <v>61</v>
      </c>
      <c r="F272" s="246" t="s">
        <v>465</v>
      </c>
      <c r="H272" s="246" t="s">
        <v>466</v>
      </c>
      <c r="I272" s="246" t="s">
        <v>233</v>
      </c>
      <c r="J272" s="246" t="s">
        <v>0</v>
      </c>
      <c r="L272" s="253">
        <v>0</v>
      </c>
      <c r="M272" s="253">
        <v>0</v>
      </c>
      <c r="N272" s="253">
        <v>0</v>
      </c>
      <c r="O272" s="253">
        <v>0</v>
      </c>
      <c r="P272" s="253">
        <v>0</v>
      </c>
      <c r="Q272" s="253">
        <v>0</v>
      </c>
      <c r="R272" s="253">
        <v>0</v>
      </c>
      <c r="S272" s="253">
        <v>0</v>
      </c>
      <c r="T272" s="253">
        <v>0</v>
      </c>
      <c r="U272" s="253">
        <v>0</v>
      </c>
      <c r="V272" s="253">
        <v>0</v>
      </c>
      <c r="W272" s="253">
        <v>0</v>
      </c>
      <c r="X272" s="253"/>
    </row>
    <row r="273" spans="4:24" hidden="1" outlineLevel="1">
      <c r="D273" s="246" t="s">
        <v>413</v>
      </c>
      <c r="E273" s="246" t="s">
        <v>49</v>
      </c>
      <c r="F273" s="246" t="s">
        <v>465</v>
      </c>
      <c r="H273" s="246" t="s">
        <v>466</v>
      </c>
      <c r="I273" s="246" t="s">
        <v>646</v>
      </c>
      <c r="J273" s="246" t="s">
        <v>110</v>
      </c>
      <c r="L273" s="253">
        <v>0</v>
      </c>
      <c r="M273" s="253">
        <v>0</v>
      </c>
      <c r="N273" s="253">
        <v>0</v>
      </c>
      <c r="O273" s="253">
        <v>0</v>
      </c>
      <c r="P273" s="253">
        <v>0</v>
      </c>
      <c r="Q273" s="253">
        <v>0</v>
      </c>
      <c r="R273" s="253">
        <v>0</v>
      </c>
      <c r="S273" s="253">
        <v>0</v>
      </c>
      <c r="T273" s="253">
        <v>0</v>
      </c>
      <c r="U273" s="253">
        <v>0</v>
      </c>
      <c r="V273" s="253">
        <v>0</v>
      </c>
      <c r="W273" s="253">
        <v>0</v>
      </c>
      <c r="X273" s="253"/>
    </row>
    <row r="274" spans="4:24" hidden="1" outlineLevel="1">
      <c r="D274" s="246" t="s">
        <v>2309</v>
      </c>
      <c r="E274" s="246" t="s">
        <v>49</v>
      </c>
      <c r="F274" s="246" t="s">
        <v>465</v>
      </c>
      <c r="H274" s="246" t="s">
        <v>466</v>
      </c>
      <c r="I274" s="246" t="s">
        <v>2310</v>
      </c>
      <c r="J274" s="246" t="s">
        <v>472</v>
      </c>
      <c r="L274" s="253">
        <v>0</v>
      </c>
      <c r="M274" s="253">
        <v>0</v>
      </c>
      <c r="N274" s="253">
        <v>0</v>
      </c>
      <c r="O274" s="253">
        <v>0</v>
      </c>
      <c r="P274" s="253">
        <v>0</v>
      </c>
      <c r="Q274" s="253">
        <v>0</v>
      </c>
      <c r="R274" s="253">
        <v>0</v>
      </c>
      <c r="S274" s="253">
        <v>0</v>
      </c>
      <c r="T274" s="253">
        <v>0</v>
      </c>
      <c r="U274" s="253">
        <v>0</v>
      </c>
      <c r="V274" s="253">
        <v>0</v>
      </c>
      <c r="W274" s="253">
        <v>0</v>
      </c>
      <c r="X274" s="253"/>
    </row>
    <row r="275" spans="4:24" hidden="1" outlineLevel="1">
      <c r="D275" s="246" t="s">
        <v>2771</v>
      </c>
      <c r="E275" s="246" t="s">
        <v>2574</v>
      </c>
      <c r="F275" s="246" t="s">
        <v>465</v>
      </c>
      <c r="H275" s="246" t="s">
        <v>466</v>
      </c>
      <c r="I275" s="246" t="s">
        <v>2772</v>
      </c>
      <c r="J275" s="246" t="s">
        <v>471</v>
      </c>
      <c r="L275" s="253">
        <v>0</v>
      </c>
      <c r="M275" s="253">
        <v>75</v>
      </c>
      <c r="N275" s="253">
        <v>0</v>
      </c>
      <c r="O275" s="253">
        <v>0</v>
      </c>
      <c r="P275" s="253">
        <v>0</v>
      </c>
      <c r="Q275" s="253">
        <v>0</v>
      </c>
      <c r="R275" s="253">
        <v>0</v>
      </c>
      <c r="S275" s="253">
        <v>0</v>
      </c>
      <c r="T275" s="253">
        <v>0</v>
      </c>
      <c r="U275" s="253">
        <v>0</v>
      </c>
      <c r="V275" s="253">
        <v>0</v>
      </c>
      <c r="W275" s="253">
        <v>0</v>
      </c>
      <c r="X275" s="253"/>
    </row>
    <row r="276" spans="4:24" hidden="1" outlineLevel="1">
      <c r="D276" s="246" t="s">
        <v>2771</v>
      </c>
      <c r="E276" s="246" t="s">
        <v>2574</v>
      </c>
      <c r="F276" s="246" t="s">
        <v>467</v>
      </c>
      <c r="H276" s="246" t="s">
        <v>466</v>
      </c>
      <c r="I276" s="246" t="s">
        <v>2773</v>
      </c>
      <c r="J276" s="246" t="s">
        <v>471</v>
      </c>
      <c r="L276" s="253">
        <v>5000</v>
      </c>
      <c r="M276" s="253">
        <v>12501</v>
      </c>
      <c r="N276" s="253">
        <v>9500</v>
      </c>
      <c r="O276" s="253">
        <v>9500</v>
      </c>
      <c r="P276" s="253">
        <v>9500</v>
      </c>
      <c r="Q276" s="253">
        <v>4500</v>
      </c>
      <c r="R276" s="253">
        <v>4500</v>
      </c>
      <c r="S276" s="253">
        <v>4500</v>
      </c>
      <c r="T276" s="253">
        <v>24525</v>
      </c>
      <c r="U276" s="253">
        <v>4500</v>
      </c>
      <c r="V276" s="253">
        <v>4500</v>
      </c>
      <c r="W276" s="253">
        <v>22500</v>
      </c>
      <c r="X276" s="253"/>
    </row>
    <row r="277" spans="4:24" hidden="1" outlineLevel="1">
      <c r="D277" s="246" t="s">
        <v>2774</v>
      </c>
      <c r="E277" s="246" t="s">
        <v>2574</v>
      </c>
      <c r="F277" s="246" t="s">
        <v>465</v>
      </c>
      <c r="H277" s="246" t="s">
        <v>466</v>
      </c>
      <c r="I277" s="246" t="s">
        <v>2775</v>
      </c>
      <c r="J277" s="246" t="s">
        <v>471</v>
      </c>
      <c r="L277" s="253">
        <v>0</v>
      </c>
      <c r="M277" s="253">
        <v>0</v>
      </c>
      <c r="N277" s="253">
        <v>0</v>
      </c>
      <c r="O277" s="253">
        <v>0</v>
      </c>
      <c r="P277" s="253">
        <v>0</v>
      </c>
      <c r="Q277" s="253">
        <v>0</v>
      </c>
      <c r="R277" s="253">
        <v>0</v>
      </c>
      <c r="S277" s="253">
        <v>0</v>
      </c>
      <c r="T277" s="253">
        <v>0</v>
      </c>
      <c r="U277" s="253">
        <v>0</v>
      </c>
      <c r="V277" s="253">
        <v>0</v>
      </c>
      <c r="W277" s="253">
        <v>0</v>
      </c>
      <c r="X277" s="253"/>
    </row>
    <row r="278" spans="4:24" hidden="1" outlineLevel="1">
      <c r="D278" s="246" t="s">
        <v>2774</v>
      </c>
      <c r="E278" s="246" t="s">
        <v>2574</v>
      </c>
      <c r="F278" s="246" t="s">
        <v>467</v>
      </c>
      <c r="H278" s="246" t="s">
        <v>466</v>
      </c>
      <c r="I278" s="246" t="s">
        <v>2776</v>
      </c>
      <c r="J278" s="246" t="s">
        <v>471</v>
      </c>
      <c r="L278" s="253">
        <v>0</v>
      </c>
      <c r="M278" s="253">
        <v>0</v>
      </c>
      <c r="N278" s="253">
        <v>0</v>
      </c>
      <c r="O278" s="253">
        <v>0</v>
      </c>
      <c r="P278" s="253">
        <v>1</v>
      </c>
      <c r="Q278" s="253">
        <v>0</v>
      </c>
      <c r="R278" s="253">
        <v>0</v>
      </c>
      <c r="S278" s="253">
        <v>0</v>
      </c>
      <c r="T278" s="253">
        <v>0</v>
      </c>
      <c r="U278" s="253">
        <v>0</v>
      </c>
      <c r="V278" s="253">
        <v>0</v>
      </c>
      <c r="W278" s="253">
        <v>0</v>
      </c>
      <c r="X278" s="253"/>
    </row>
    <row r="279" spans="4:24" hidden="1" outlineLevel="1">
      <c r="D279" s="246" t="s">
        <v>647</v>
      </c>
      <c r="E279" s="246" t="s">
        <v>49</v>
      </c>
      <c r="F279" s="246" t="s">
        <v>465</v>
      </c>
      <c r="H279" s="246" t="s">
        <v>466</v>
      </c>
      <c r="I279" s="246" t="s">
        <v>648</v>
      </c>
      <c r="J279" s="246" t="s">
        <v>110</v>
      </c>
      <c r="L279" s="253">
        <v>0</v>
      </c>
      <c r="M279" s="253">
        <v>0</v>
      </c>
      <c r="N279" s="253">
        <v>0</v>
      </c>
      <c r="O279" s="253">
        <v>0</v>
      </c>
      <c r="P279" s="253">
        <v>0</v>
      </c>
      <c r="Q279" s="253">
        <v>0</v>
      </c>
      <c r="R279" s="253">
        <v>0</v>
      </c>
      <c r="S279" s="253">
        <v>0</v>
      </c>
      <c r="T279" s="253">
        <v>0</v>
      </c>
      <c r="U279" s="253">
        <v>0</v>
      </c>
      <c r="V279" s="253">
        <v>0</v>
      </c>
      <c r="W279" s="253">
        <v>0</v>
      </c>
      <c r="X279" s="253"/>
    </row>
    <row r="280" spans="4:24" hidden="1" outlineLevel="1">
      <c r="D280" s="246" t="s">
        <v>863</v>
      </c>
      <c r="E280" s="246" t="s">
        <v>49</v>
      </c>
      <c r="F280" s="246" t="s">
        <v>465</v>
      </c>
      <c r="H280" s="246" t="s">
        <v>466</v>
      </c>
      <c r="I280" s="246" t="s">
        <v>864</v>
      </c>
      <c r="J280" s="246" t="s">
        <v>774</v>
      </c>
      <c r="L280" s="253">
        <v>0</v>
      </c>
      <c r="M280" s="253">
        <v>0</v>
      </c>
      <c r="N280" s="253">
        <v>0</v>
      </c>
      <c r="O280" s="253">
        <v>0</v>
      </c>
      <c r="P280" s="253">
        <v>0</v>
      </c>
      <c r="Q280" s="253">
        <v>0</v>
      </c>
      <c r="R280" s="253">
        <v>0</v>
      </c>
      <c r="S280" s="253">
        <v>0</v>
      </c>
      <c r="T280" s="253">
        <v>0</v>
      </c>
      <c r="U280" s="253">
        <v>0</v>
      </c>
      <c r="V280" s="253">
        <v>0</v>
      </c>
      <c r="W280" s="253">
        <v>0</v>
      </c>
      <c r="X280" s="253"/>
    </row>
    <row r="281" spans="4:24" hidden="1" outlineLevel="1">
      <c r="D281" s="246" t="s">
        <v>1694</v>
      </c>
      <c r="E281" s="246" t="s">
        <v>48</v>
      </c>
      <c r="F281" s="246" t="s">
        <v>465</v>
      </c>
      <c r="H281" s="246" t="s">
        <v>466</v>
      </c>
      <c r="I281" s="246" t="s">
        <v>650</v>
      </c>
      <c r="J281" s="246" t="s">
        <v>109</v>
      </c>
      <c r="L281" s="253">
        <v>0</v>
      </c>
      <c r="M281" s="253">
        <v>0</v>
      </c>
      <c r="N281" s="253">
        <v>0</v>
      </c>
      <c r="O281" s="253">
        <v>0</v>
      </c>
      <c r="P281" s="253">
        <v>0</v>
      </c>
      <c r="Q281" s="253">
        <v>0</v>
      </c>
      <c r="R281" s="253">
        <v>0</v>
      </c>
      <c r="S281" s="253">
        <v>0</v>
      </c>
      <c r="T281" s="253">
        <v>0</v>
      </c>
      <c r="U281" s="253">
        <v>0</v>
      </c>
      <c r="V281" s="253">
        <v>0</v>
      </c>
      <c r="W281" s="253">
        <v>0</v>
      </c>
      <c r="X281" s="253"/>
    </row>
    <row r="282" spans="4:24" hidden="1" outlineLevel="1">
      <c r="D282" s="246" t="s">
        <v>865</v>
      </c>
      <c r="E282" s="246" t="s">
        <v>49</v>
      </c>
      <c r="F282" s="246" t="s">
        <v>465</v>
      </c>
      <c r="H282" s="246" t="s">
        <v>466</v>
      </c>
      <c r="I282" s="246" t="s">
        <v>866</v>
      </c>
      <c r="J282" s="246" t="s">
        <v>472</v>
      </c>
      <c r="L282" s="253">
        <v>0</v>
      </c>
      <c r="M282" s="253">
        <v>0</v>
      </c>
      <c r="N282" s="253">
        <v>0</v>
      </c>
      <c r="O282" s="253">
        <v>0</v>
      </c>
      <c r="P282" s="253">
        <v>0</v>
      </c>
      <c r="Q282" s="253">
        <v>0</v>
      </c>
      <c r="R282" s="253">
        <v>0</v>
      </c>
      <c r="S282" s="253">
        <v>0</v>
      </c>
      <c r="T282" s="253">
        <v>0</v>
      </c>
      <c r="U282" s="253">
        <v>0</v>
      </c>
      <c r="V282" s="253">
        <v>0</v>
      </c>
      <c r="W282" s="253">
        <v>0</v>
      </c>
      <c r="X282" s="253"/>
    </row>
    <row r="283" spans="4:24" hidden="1" outlineLevel="1">
      <c r="D283" s="246" t="s">
        <v>1785</v>
      </c>
      <c r="E283" s="246" t="s">
        <v>1759</v>
      </c>
      <c r="F283" s="246" t="s">
        <v>465</v>
      </c>
      <c r="H283" s="246" t="s">
        <v>466</v>
      </c>
      <c r="I283" s="246" t="s">
        <v>1806</v>
      </c>
      <c r="J283" s="246" t="s">
        <v>789</v>
      </c>
      <c r="L283" s="253">
        <v>0</v>
      </c>
      <c r="M283" s="253">
        <v>0</v>
      </c>
      <c r="N283" s="253">
        <v>0</v>
      </c>
      <c r="O283" s="253">
        <v>0</v>
      </c>
      <c r="P283" s="253">
        <v>0</v>
      </c>
      <c r="Q283" s="253">
        <v>0</v>
      </c>
      <c r="R283" s="253">
        <v>0</v>
      </c>
      <c r="S283" s="253">
        <v>0</v>
      </c>
      <c r="T283" s="253">
        <v>0</v>
      </c>
      <c r="U283" s="253">
        <v>0</v>
      </c>
      <c r="V283" s="253">
        <v>0</v>
      </c>
      <c r="W283" s="253">
        <v>0</v>
      </c>
      <c r="X283" s="253"/>
    </row>
    <row r="284" spans="4:24" hidden="1" outlineLevel="1">
      <c r="D284" s="246" t="s">
        <v>1785</v>
      </c>
      <c r="E284" s="246" t="s">
        <v>1759</v>
      </c>
      <c r="F284" s="246" t="s">
        <v>467</v>
      </c>
      <c r="H284" s="246" t="s">
        <v>466</v>
      </c>
      <c r="I284" s="246" t="s">
        <v>1807</v>
      </c>
      <c r="J284" s="246" t="s">
        <v>789</v>
      </c>
      <c r="L284" s="253">
        <v>0</v>
      </c>
      <c r="M284" s="253">
        <v>0</v>
      </c>
      <c r="N284" s="253">
        <v>0</v>
      </c>
      <c r="O284" s="253">
        <v>0</v>
      </c>
      <c r="P284" s="253">
        <v>0</v>
      </c>
      <c r="Q284" s="253">
        <v>0</v>
      </c>
      <c r="R284" s="253">
        <v>0</v>
      </c>
      <c r="S284" s="253">
        <v>0</v>
      </c>
      <c r="T284" s="253">
        <v>0</v>
      </c>
      <c r="U284" s="253">
        <v>0</v>
      </c>
      <c r="V284" s="253">
        <v>0</v>
      </c>
      <c r="W284" s="253">
        <v>0</v>
      </c>
      <c r="X284" s="253"/>
    </row>
    <row r="285" spans="4:24" hidden="1" outlineLevel="1">
      <c r="D285" s="246" t="s">
        <v>868</v>
      </c>
      <c r="E285" s="246" t="s">
        <v>49</v>
      </c>
      <c r="F285" s="246" t="s">
        <v>465</v>
      </c>
      <c r="H285" s="246" t="s">
        <v>466</v>
      </c>
      <c r="I285" s="246" t="s">
        <v>869</v>
      </c>
      <c r="J285" s="246" t="s">
        <v>429</v>
      </c>
      <c r="L285" s="253">
        <v>0</v>
      </c>
      <c r="M285" s="253">
        <v>0</v>
      </c>
      <c r="N285" s="253">
        <v>0</v>
      </c>
      <c r="O285" s="253">
        <v>0</v>
      </c>
      <c r="P285" s="253">
        <v>0</v>
      </c>
      <c r="Q285" s="253">
        <v>0</v>
      </c>
      <c r="R285" s="253">
        <v>0</v>
      </c>
      <c r="S285" s="253">
        <v>0</v>
      </c>
      <c r="T285" s="253">
        <v>0</v>
      </c>
      <c r="U285" s="253">
        <v>0</v>
      </c>
      <c r="V285" s="253">
        <v>0</v>
      </c>
      <c r="W285" s="253">
        <v>0</v>
      </c>
      <c r="X285" s="253"/>
    </row>
    <row r="286" spans="4:24" hidden="1" outlineLevel="1">
      <c r="D286" s="246" t="s">
        <v>870</v>
      </c>
      <c r="E286" s="246" t="s">
        <v>49</v>
      </c>
      <c r="F286" s="246" t="s">
        <v>465</v>
      </c>
      <c r="H286" s="246" t="s">
        <v>466</v>
      </c>
      <c r="I286" s="246" t="s">
        <v>871</v>
      </c>
      <c r="J286" s="246" t="s">
        <v>797</v>
      </c>
      <c r="L286" s="253">
        <v>0</v>
      </c>
      <c r="M286" s="253">
        <v>0</v>
      </c>
      <c r="N286" s="253">
        <v>0</v>
      </c>
      <c r="O286" s="253">
        <v>0</v>
      </c>
      <c r="P286" s="253">
        <v>0</v>
      </c>
      <c r="Q286" s="253">
        <v>0</v>
      </c>
      <c r="R286" s="253">
        <v>0</v>
      </c>
      <c r="S286" s="253">
        <v>0</v>
      </c>
      <c r="T286" s="253">
        <v>0</v>
      </c>
      <c r="U286" s="253">
        <v>0</v>
      </c>
      <c r="V286" s="253">
        <v>0</v>
      </c>
      <c r="W286" s="253">
        <v>0</v>
      </c>
      <c r="X286" s="253"/>
    </row>
    <row r="287" spans="4:24" hidden="1" outlineLevel="1">
      <c r="D287" s="246" t="s">
        <v>2075</v>
      </c>
      <c r="E287" s="246" t="s">
        <v>1759</v>
      </c>
      <c r="F287" s="246" t="s">
        <v>465</v>
      </c>
      <c r="H287" s="246" t="s">
        <v>466</v>
      </c>
      <c r="I287" s="246" t="s">
        <v>2076</v>
      </c>
      <c r="J287" s="246" t="s">
        <v>789</v>
      </c>
      <c r="L287" s="253">
        <v>0</v>
      </c>
      <c r="M287" s="253">
        <v>0</v>
      </c>
      <c r="N287" s="253">
        <v>0</v>
      </c>
      <c r="O287" s="253">
        <v>0</v>
      </c>
      <c r="P287" s="253">
        <v>0</v>
      </c>
      <c r="Q287" s="253">
        <v>0</v>
      </c>
      <c r="R287" s="253">
        <v>0</v>
      </c>
      <c r="S287" s="253">
        <v>0</v>
      </c>
      <c r="T287" s="253">
        <v>0</v>
      </c>
      <c r="U287" s="253">
        <v>0</v>
      </c>
      <c r="V287" s="253">
        <v>0</v>
      </c>
      <c r="W287" s="253">
        <v>0</v>
      </c>
      <c r="X287" s="253"/>
    </row>
    <row r="288" spans="4:24" hidden="1" outlineLevel="1">
      <c r="D288" s="246" t="s">
        <v>2075</v>
      </c>
      <c r="E288" s="246" t="s">
        <v>1759</v>
      </c>
      <c r="F288" s="246" t="s">
        <v>467</v>
      </c>
      <c r="H288" s="246" t="s">
        <v>466</v>
      </c>
      <c r="I288" s="246" t="s">
        <v>2077</v>
      </c>
      <c r="J288" s="246" t="s">
        <v>789</v>
      </c>
      <c r="L288" s="253">
        <v>0</v>
      </c>
      <c r="M288" s="253">
        <v>0</v>
      </c>
      <c r="N288" s="253">
        <v>0</v>
      </c>
      <c r="O288" s="253">
        <v>0</v>
      </c>
      <c r="P288" s="253">
        <v>0</v>
      </c>
      <c r="Q288" s="253">
        <v>0</v>
      </c>
      <c r="R288" s="253">
        <v>0</v>
      </c>
      <c r="S288" s="253">
        <v>0</v>
      </c>
      <c r="T288" s="253">
        <v>0</v>
      </c>
      <c r="U288" s="253">
        <v>0</v>
      </c>
      <c r="V288" s="253">
        <v>0</v>
      </c>
      <c r="W288" s="253">
        <v>0</v>
      </c>
      <c r="X288" s="253"/>
    </row>
    <row r="289" spans="4:24" hidden="1" outlineLevel="1">
      <c r="D289" s="246" t="s">
        <v>301</v>
      </c>
      <c r="E289" s="246" t="s">
        <v>50</v>
      </c>
      <c r="F289" s="246" t="s">
        <v>465</v>
      </c>
      <c r="H289" s="246" t="s">
        <v>466</v>
      </c>
      <c r="I289" s="246" t="s">
        <v>649</v>
      </c>
      <c r="J289" s="246" t="s">
        <v>108</v>
      </c>
      <c r="L289" s="253">
        <v>0</v>
      </c>
      <c r="M289" s="253">
        <v>0</v>
      </c>
      <c r="N289" s="253">
        <v>0</v>
      </c>
      <c r="O289" s="253">
        <v>0</v>
      </c>
      <c r="P289" s="253">
        <v>0</v>
      </c>
      <c r="Q289" s="253">
        <v>0</v>
      </c>
      <c r="R289" s="253">
        <v>0</v>
      </c>
      <c r="S289" s="253">
        <v>0</v>
      </c>
      <c r="T289" s="253">
        <v>0</v>
      </c>
      <c r="U289" s="253">
        <v>0</v>
      </c>
      <c r="V289" s="253">
        <v>0</v>
      </c>
      <c r="W289" s="253">
        <v>0</v>
      </c>
      <c r="X289" s="253"/>
    </row>
    <row r="290" spans="4:24" hidden="1" outlineLevel="1">
      <c r="D290" s="246" t="s">
        <v>2311</v>
      </c>
      <c r="E290" s="246" t="s">
        <v>49</v>
      </c>
      <c r="F290" s="246" t="s">
        <v>465</v>
      </c>
      <c r="H290" s="246" t="s">
        <v>466</v>
      </c>
      <c r="I290" s="246" t="s">
        <v>867</v>
      </c>
      <c r="J290" s="246" t="s">
        <v>429</v>
      </c>
      <c r="L290" s="253">
        <v>0</v>
      </c>
      <c r="M290" s="253">
        <v>0</v>
      </c>
      <c r="N290" s="253">
        <v>0</v>
      </c>
      <c r="O290" s="253">
        <v>0</v>
      </c>
      <c r="P290" s="253">
        <v>0</v>
      </c>
      <c r="Q290" s="253">
        <v>0</v>
      </c>
      <c r="R290" s="253">
        <v>0</v>
      </c>
      <c r="S290" s="253">
        <v>0</v>
      </c>
      <c r="T290" s="253">
        <v>0</v>
      </c>
      <c r="U290" s="253">
        <v>0</v>
      </c>
      <c r="V290" s="253">
        <v>0</v>
      </c>
      <c r="W290" s="253">
        <v>0</v>
      </c>
      <c r="X290" s="253"/>
    </row>
    <row r="291" spans="4:24" hidden="1" outlineLevel="1">
      <c r="D291" s="246" t="s">
        <v>2777</v>
      </c>
      <c r="E291" s="246" t="s">
        <v>2574</v>
      </c>
      <c r="F291" s="246" t="s">
        <v>467</v>
      </c>
      <c r="H291" s="246" t="s">
        <v>466</v>
      </c>
      <c r="I291" s="246" t="s">
        <v>2778</v>
      </c>
      <c r="J291" s="246" t="s">
        <v>471</v>
      </c>
      <c r="L291" s="253">
        <v>0</v>
      </c>
      <c r="M291" s="253">
        <v>0</v>
      </c>
      <c r="N291" s="253">
        <v>0</v>
      </c>
      <c r="O291" s="253">
        <v>0</v>
      </c>
      <c r="P291" s="253">
        <v>0</v>
      </c>
      <c r="Q291" s="253">
        <v>0</v>
      </c>
      <c r="R291" s="253">
        <v>0</v>
      </c>
      <c r="S291" s="253">
        <v>0</v>
      </c>
      <c r="T291" s="253">
        <v>0</v>
      </c>
      <c r="U291" s="253">
        <v>0</v>
      </c>
      <c r="V291" s="253">
        <v>0</v>
      </c>
      <c r="W291" s="253">
        <v>0</v>
      </c>
      <c r="X291" s="253"/>
    </row>
    <row r="292" spans="4:24" hidden="1" outlineLevel="1">
      <c r="D292" s="246" t="s">
        <v>502</v>
      </c>
      <c r="E292" s="246" t="s">
        <v>49</v>
      </c>
      <c r="F292" s="246" t="s">
        <v>465</v>
      </c>
      <c r="H292" s="246" t="s">
        <v>466</v>
      </c>
      <c r="I292" s="246" t="s">
        <v>651</v>
      </c>
      <c r="J292" s="246" t="s">
        <v>110</v>
      </c>
      <c r="L292" s="253">
        <v>0</v>
      </c>
      <c r="M292" s="253">
        <v>0</v>
      </c>
      <c r="N292" s="253">
        <v>0</v>
      </c>
      <c r="O292" s="253">
        <v>0</v>
      </c>
      <c r="P292" s="253">
        <v>0</v>
      </c>
      <c r="Q292" s="253">
        <v>0</v>
      </c>
      <c r="R292" s="253">
        <v>0</v>
      </c>
      <c r="S292" s="253">
        <v>0</v>
      </c>
      <c r="T292" s="253">
        <v>0</v>
      </c>
      <c r="U292" s="253">
        <v>0</v>
      </c>
      <c r="V292" s="253">
        <v>0</v>
      </c>
      <c r="W292" s="253">
        <v>0</v>
      </c>
      <c r="X292" s="253"/>
    </row>
    <row r="293" spans="4:24" hidden="1" outlineLevel="1">
      <c r="D293" s="246" t="s">
        <v>2519</v>
      </c>
      <c r="E293" s="246" t="s">
        <v>49</v>
      </c>
      <c r="F293" s="246" t="s">
        <v>465</v>
      </c>
      <c r="H293" s="246" t="s">
        <v>466</v>
      </c>
      <c r="I293" s="246" t="s">
        <v>653</v>
      </c>
      <c r="J293" s="246" t="s">
        <v>110</v>
      </c>
      <c r="L293" s="253">
        <v>0</v>
      </c>
      <c r="M293" s="253">
        <v>0</v>
      </c>
      <c r="N293" s="253">
        <v>0</v>
      </c>
      <c r="O293" s="253">
        <v>0</v>
      </c>
      <c r="P293" s="253">
        <v>0</v>
      </c>
      <c r="Q293" s="253">
        <v>0</v>
      </c>
      <c r="R293" s="253">
        <v>0</v>
      </c>
      <c r="S293" s="253">
        <v>0</v>
      </c>
      <c r="T293" s="253">
        <v>0</v>
      </c>
      <c r="U293" s="253">
        <v>0</v>
      </c>
      <c r="V293" s="253">
        <v>0</v>
      </c>
      <c r="W293" s="253">
        <v>0</v>
      </c>
      <c r="X293" s="253"/>
    </row>
    <row r="294" spans="4:24" hidden="1" outlineLevel="1">
      <c r="D294" s="246" t="s">
        <v>302</v>
      </c>
      <c r="E294" s="246" t="s">
        <v>49</v>
      </c>
      <c r="F294" s="246" t="s">
        <v>465</v>
      </c>
      <c r="H294" s="246" t="s">
        <v>466</v>
      </c>
      <c r="I294" s="246" t="s">
        <v>654</v>
      </c>
      <c r="J294" s="246" t="s">
        <v>106</v>
      </c>
      <c r="L294" s="253">
        <v>0</v>
      </c>
      <c r="M294" s="253">
        <v>0</v>
      </c>
      <c r="N294" s="253">
        <v>0</v>
      </c>
      <c r="O294" s="253">
        <v>0</v>
      </c>
      <c r="P294" s="253">
        <v>0</v>
      </c>
      <c r="Q294" s="253">
        <v>0</v>
      </c>
      <c r="R294" s="253">
        <v>0</v>
      </c>
      <c r="S294" s="253">
        <v>0</v>
      </c>
      <c r="T294" s="253">
        <v>0</v>
      </c>
      <c r="U294" s="253">
        <v>0</v>
      </c>
      <c r="V294" s="253">
        <v>0</v>
      </c>
      <c r="W294" s="253">
        <v>0</v>
      </c>
      <c r="X294" s="253"/>
    </row>
    <row r="295" spans="4:24" hidden="1" outlineLevel="1">
      <c r="D295" s="246" t="s">
        <v>254</v>
      </c>
      <c r="E295" s="246" t="s">
        <v>49</v>
      </c>
      <c r="F295" s="246" t="s">
        <v>465</v>
      </c>
      <c r="H295" s="246" t="s">
        <v>466</v>
      </c>
      <c r="I295" s="246" t="s">
        <v>655</v>
      </c>
      <c r="J295" s="246" t="s">
        <v>106</v>
      </c>
      <c r="L295" s="253">
        <v>0</v>
      </c>
      <c r="M295" s="253">
        <v>0</v>
      </c>
      <c r="N295" s="253">
        <v>0</v>
      </c>
      <c r="O295" s="253">
        <v>0</v>
      </c>
      <c r="P295" s="253">
        <v>0</v>
      </c>
      <c r="Q295" s="253">
        <v>0</v>
      </c>
      <c r="R295" s="253">
        <v>0</v>
      </c>
      <c r="S295" s="253">
        <v>0</v>
      </c>
      <c r="T295" s="253">
        <v>0</v>
      </c>
      <c r="U295" s="253">
        <v>0</v>
      </c>
      <c r="V295" s="253">
        <v>0</v>
      </c>
      <c r="W295" s="253">
        <v>0</v>
      </c>
      <c r="X295" s="253"/>
    </row>
    <row r="296" spans="4:24" hidden="1" outlineLevel="1">
      <c r="D296" s="246" t="s">
        <v>503</v>
      </c>
      <c r="E296" s="246" t="s">
        <v>49</v>
      </c>
      <c r="F296" s="246" t="s">
        <v>465</v>
      </c>
      <c r="H296" s="246" t="s">
        <v>466</v>
      </c>
      <c r="I296" s="246" t="s">
        <v>656</v>
      </c>
      <c r="J296" s="246" t="s">
        <v>110</v>
      </c>
      <c r="L296" s="253">
        <v>0</v>
      </c>
      <c r="M296" s="253">
        <v>0</v>
      </c>
      <c r="N296" s="253">
        <v>0</v>
      </c>
      <c r="O296" s="253">
        <v>0</v>
      </c>
      <c r="P296" s="253">
        <v>0</v>
      </c>
      <c r="Q296" s="253">
        <v>0</v>
      </c>
      <c r="R296" s="253">
        <v>0</v>
      </c>
      <c r="S296" s="253">
        <v>0</v>
      </c>
      <c r="T296" s="253">
        <v>0</v>
      </c>
      <c r="U296" s="253">
        <v>0</v>
      </c>
      <c r="V296" s="253">
        <v>0</v>
      </c>
      <c r="W296" s="253">
        <v>0</v>
      </c>
      <c r="X296" s="253"/>
    </row>
    <row r="297" spans="4:24" hidden="1" outlineLevel="1">
      <c r="D297" s="246" t="s">
        <v>872</v>
      </c>
      <c r="E297" s="246" t="s">
        <v>49</v>
      </c>
      <c r="F297" s="246" t="s">
        <v>465</v>
      </c>
      <c r="H297" s="246" t="s">
        <v>466</v>
      </c>
      <c r="I297" s="246" t="s">
        <v>873</v>
      </c>
      <c r="J297" s="246" t="s">
        <v>774</v>
      </c>
      <c r="L297" s="253">
        <v>0</v>
      </c>
      <c r="M297" s="253">
        <v>0</v>
      </c>
      <c r="N297" s="253">
        <v>0</v>
      </c>
      <c r="O297" s="253">
        <v>0</v>
      </c>
      <c r="P297" s="253">
        <v>0</v>
      </c>
      <c r="Q297" s="253">
        <v>0</v>
      </c>
      <c r="R297" s="253">
        <v>0</v>
      </c>
      <c r="S297" s="253">
        <v>0</v>
      </c>
      <c r="T297" s="253">
        <v>0</v>
      </c>
      <c r="U297" s="253">
        <v>0</v>
      </c>
      <c r="V297" s="253">
        <v>0</v>
      </c>
      <c r="W297" s="253">
        <v>0</v>
      </c>
      <c r="X297" s="253"/>
    </row>
    <row r="298" spans="4:24" hidden="1" outlineLevel="1">
      <c r="D298" s="246" t="s">
        <v>2779</v>
      </c>
      <c r="E298" s="246" t="s">
        <v>2574</v>
      </c>
      <c r="F298" s="246" t="s">
        <v>467</v>
      </c>
      <c r="H298" s="246" t="s">
        <v>466</v>
      </c>
      <c r="I298" s="246" t="s">
        <v>2780</v>
      </c>
      <c r="J298" s="246" t="s">
        <v>471</v>
      </c>
      <c r="L298" s="253">
        <v>0</v>
      </c>
      <c r="M298" s="253">
        <v>0</v>
      </c>
      <c r="N298" s="253">
        <v>0</v>
      </c>
      <c r="O298" s="253">
        <v>0</v>
      </c>
      <c r="P298" s="253">
        <v>0</v>
      </c>
      <c r="Q298" s="253">
        <v>295</v>
      </c>
      <c r="R298" s="253">
        <v>295</v>
      </c>
      <c r="S298" s="253">
        <v>295</v>
      </c>
      <c r="T298" s="253">
        <v>295</v>
      </c>
      <c r="U298" s="253">
        <v>295</v>
      </c>
      <c r="V298" s="253">
        <v>295</v>
      </c>
      <c r="W298" s="253">
        <v>0</v>
      </c>
      <c r="X298" s="253"/>
    </row>
    <row r="299" spans="4:24" hidden="1" outlineLevel="1">
      <c r="D299" s="246" t="s">
        <v>1380</v>
      </c>
      <c r="E299" s="246" t="s">
        <v>48</v>
      </c>
      <c r="F299" s="246" t="s">
        <v>465</v>
      </c>
      <c r="H299" s="246" t="s">
        <v>466</v>
      </c>
      <c r="I299" s="246" t="s">
        <v>1695</v>
      </c>
      <c r="J299" s="246" t="s">
        <v>109</v>
      </c>
      <c r="L299" s="253">
        <v>0</v>
      </c>
      <c r="M299" s="253">
        <v>0</v>
      </c>
      <c r="N299" s="253">
        <v>0</v>
      </c>
      <c r="O299" s="253">
        <v>0</v>
      </c>
      <c r="P299" s="253">
        <v>0</v>
      </c>
      <c r="Q299" s="253">
        <v>0</v>
      </c>
      <c r="R299" s="253">
        <v>0</v>
      </c>
      <c r="S299" s="253">
        <v>0</v>
      </c>
      <c r="T299" s="253">
        <v>0</v>
      </c>
      <c r="U299" s="253">
        <v>0</v>
      </c>
      <c r="V299" s="253">
        <v>0</v>
      </c>
      <c r="W299" s="253">
        <v>0</v>
      </c>
      <c r="X299" s="253"/>
    </row>
    <row r="300" spans="4:24" hidden="1" outlineLevel="1">
      <c r="D300" s="246" t="s">
        <v>1380</v>
      </c>
      <c r="E300" s="246" t="s">
        <v>48</v>
      </c>
      <c r="F300" s="246" t="s">
        <v>467</v>
      </c>
      <c r="H300" s="246" t="s">
        <v>466</v>
      </c>
      <c r="I300" s="246" t="s">
        <v>2078</v>
      </c>
      <c r="J300" s="246" t="s">
        <v>109</v>
      </c>
      <c r="L300" s="253">
        <v>0</v>
      </c>
      <c r="M300" s="253">
        <v>0</v>
      </c>
      <c r="N300" s="253">
        <v>0</v>
      </c>
      <c r="O300" s="253">
        <v>0</v>
      </c>
      <c r="P300" s="253">
        <v>0</v>
      </c>
      <c r="Q300" s="253">
        <v>0</v>
      </c>
      <c r="R300" s="253">
        <v>0</v>
      </c>
      <c r="S300" s="253">
        <v>0</v>
      </c>
      <c r="T300" s="253">
        <v>0</v>
      </c>
      <c r="U300" s="253">
        <v>0</v>
      </c>
      <c r="V300" s="253">
        <v>0</v>
      </c>
      <c r="W300" s="253">
        <v>0</v>
      </c>
      <c r="X300" s="253"/>
    </row>
    <row r="301" spans="4:24" hidden="1" outlineLevel="1">
      <c r="D301" s="246" t="s">
        <v>874</v>
      </c>
      <c r="E301" s="246" t="s">
        <v>49</v>
      </c>
      <c r="F301" s="246" t="s">
        <v>465</v>
      </c>
      <c r="H301" s="246" t="s">
        <v>466</v>
      </c>
      <c r="I301" s="246" t="s">
        <v>875</v>
      </c>
      <c r="J301" s="246" t="s">
        <v>774</v>
      </c>
      <c r="L301" s="253">
        <v>0</v>
      </c>
      <c r="M301" s="253">
        <v>0</v>
      </c>
      <c r="N301" s="253">
        <v>0</v>
      </c>
      <c r="O301" s="253">
        <v>0</v>
      </c>
      <c r="P301" s="253">
        <v>0</v>
      </c>
      <c r="Q301" s="253">
        <v>0</v>
      </c>
      <c r="R301" s="253">
        <v>0</v>
      </c>
      <c r="S301" s="253">
        <v>0</v>
      </c>
      <c r="T301" s="253">
        <v>0</v>
      </c>
      <c r="U301" s="253">
        <v>0</v>
      </c>
      <c r="V301" s="253">
        <v>0</v>
      </c>
      <c r="W301" s="253">
        <v>0</v>
      </c>
      <c r="X301" s="253"/>
    </row>
    <row r="302" spans="4:24" hidden="1" outlineLevel="1">
      <c r="D302" s="246" t="s">
        <v>304</v>
      </c>
      <c r="E302" s="246" t="s">
        <v>49</v>
      </c>
      <c r="F302" s="246" t="s">
        <v>465</v>
      </c>
      <c r="H302" s="246" t="s">
        <v>466</v>
      </c>
      <c r="I302" s="246" t="s">
        <v>657</v>
      </c>
      <c r="J302" s="246" t="s">
        <v>110</v>
      </c>
      <c r="L302" s="253">
        <v>0</v>
      </c>
      <c r="M302" s="253">
        <v>0</v>
      </c>
      <c r="N302" s="253">
        <v>0</v>
      </c>
      <c r="O302" s="253">
        <v>0</v>
      </c>
      <c r="P302" s="253">
        <v>0</v>
      </c>
      <c r="Q302" s="253">
        <v>0</v>
      </c>
      <c r="R302" s="253">
        <v>0</v>
      </c>
      <c r="S302" s="253">
        <v>0</v>
      </c>
      <c r="T302" s="253">
        <v>0</v>
      </c>
      <c r="U302" s="253">
        <v>0</v>
      </c>
      <c r="V302" s="253">
        <v>0</v>
      </c>
      <c r="W302" s="253">
        <v>0</v>
      </c>
      <c r="X302" s="253"/>
    </row>
    <row r="303" spans="4:24" hidden="1" outlineLevel="1">
      <c r="D303" s="246" t="s">
        <v>876</v>
      </c>
      <c r="E303" s="246" t="s">
        <v>49</v>
      </c>
      <c r="F303" s="246" t="s">
        <v>465</v>
      </c>
      <c r="H303" s="246" t="s">
        <v>466</v>
      </c>
      <c r="I303" s="246" t="s">
        <v>877</v>
      </c>
      <c r="J303" s="246" t="s">
        <v>429</v>
      </c>
      <c r="L303" s="253">
        <v>0</v>
      </c>
      <c r="M303" s="253">
        <v>0</v>
      </c>
      <c r="N303" s="253">
        <v>0</v>
      </c>
      <c r="O303" s="253">
        <v>0</v>
      </c>
      <c r="P303" s="253">
        <v>0</v>
      </c>
      <c r="Q303" s="253">
        <v>0</v>
      </c>
      <c r="R303" s="253">
        <v>0</v>
      </c>
      <c r="S303" s="253">
        <v>0</v>
      </c>
      <c r="T303" s="253">
        <v>0</v>
      </c>
      <c r="U303" s="253">
        <v>0</v>
      </c>
      <c r="V303" s="253">
        <v>0</v>
      </c>
      <c r="W303" s="253">
        <v>0</v>
      </c>
      <c r="X303" s="253"/>
    </row>
    <row r="304" spans="4:24" hidden="1" outlineLevel="1">
      <c r="D304" s="246" t="s">
        <v>504</v>
      </c>
      <c r="E304" s="246" t="s">
        <v>49</v>
      </c>
      <c r="F304" s="246" t="s">
        <v>465</v>
      </c>
      <c r="H304" s="246" t="s">
        <v>466</v>
      </c>
      <c r="I304" s="246" t="s">
        <v>658</v>
      </c>
      <c r="J304" s="246" t="s">
        <v>110</v>
      </c>
      <c r="L304" s="253">
        <v>0</v>
      </c>
      <c r="M304" s="253">
        <v>0</v>
      </c>
      <c r="N304" s="253">
        <v>0</v>
      </c>
      <c r="O304" s="253">
        <v>0</v>
      </c>
      <c r="P304" s="253">
        <v>0</v>
      </c>
      <c r="Q304" s="253">
        <v>0</v>
      </c>
      <c r="R304" s="253">
        <v>0</v>
      </c>
      <c r="S304" s="253">
        <v>0</v>
      </c>
      <c r="T304" s="253">
        <v>0</v>
      </c>
      <c r="U304" s="253">
        <v>0</v>
      </c>
      <c r="V304" s="253">
        <v>0</v>
      </c>
      <c r="W304" s="253">
        <v>0</v>
      </c>
      <c r="X304" s="253"/>
    </row>
    <row r="305" spans="4:24" hidden="1" outlineLevel="1">
      <c r="D305" s="246" t="s">
        <v>505</v>
      </c>
      <c r="E305" s="246" t="s">
        <v>48</v>
      </c>
      <c r="F305" s="246" t="s">
        <v>465</v>
      </c>
      <c r="H305" s="246" t="s">
        <v>466</v>
      </c>
      <c r="I305" s="246" t="s">
        <v>659</v>
      </c>
      <c r="J305" s="246" t="s">
        <v>109</v>
      </c>
      <c r="L305" s="253">
        <v>0</v>
      </c>
      <c r="M305" s="253">
        <v>0</v>
      </c>
      <c r="N305" s="253">
        <v>0</v>
      </c>
      <c r="O305" s="253">
        <v>0</v>
      </c>
      <c r="P305" s="253">
        <v>0</v>
      </c>
      <c r="Q305" s="253">
        <v>0</v>
      </c>
      <c r="R305" s="253">
        <v>0</v>
      </c>
      <c r="S305" s="253">
        <v>0</v>
      </c>
      <c r="T305" s="253">
        <v>0</v>
      </c>
      <c r="U305" s="253">
        <v>0</v>
      </c>
      <c r="V305" s="253">
        <v>0</v>
      </c>
      <c r="W305" s="253">
        <v>0</v>
      </c>
      <c r="X305" s="253"/>
    </row>
    <row r="306" spans="4:24" hidden="1" outlineLevel="1">
      <c r="D306" s="246" t="s">
        <v>1352</v>
      </c>
      <c r="E306" s="246" t="s">
        <v>49</v>
      </c>
      <c r="F306" s="246" t="s">
        <v>465</v>
      </c>
      <c r="H306" s="246" t="s">
        <v>466</v>
      </c>
      <c r="I306" s="246" t="s">
        <v>878</v>
      </c>
      <c r="J306" s="246" t="s">
        <v>429</v>
      </c>
      <c r="L306" s="253">
        <v>0</v>
      </c>
      <c r="M306" s="253">
        <v>0</v>
      </c>
      <c r="N306" s="253">
        <v>0</v>
      </c>
      <c r="O306" s="253">
        <v>0</v>
      </c>
      <c r="P306" s="253">
        <v>0</v>
      </c>
      <c r="Q306" s="253">
        <v>0</v>
      </c>
      <c r="R306" s="253">
        <v>0</v>
      </c>
      <c r="S306" s="253">
        <v>0</v>
      </c>
      <c r="T306" s="253">
        <v>0</v>
      </c>
      <c r="U306" s="253">
        <v>0</v>
      </c>
      <c r="V306" s="253">
        <v>0</v>
      </c>
      <c r="W306" s="253">
        <v>0</v>
      </c>
      <c r="X306" s="253"/>
    </row>
    <row r="307" spans="4:24" hidden="1" outlineLevel="1">
      <c r="D307" s="246" t="s">
        <v>256</v>
      </c>
      <c r="E307" s="246" t="s">
        <v>49</v>
      </c>
      <c r="F307" s="246" t="s">
        <v>465</v>
      </c>
      <c r="H307" s="246" t="s">
        <v>466</v>
      </c>
      <c r="I307" s="246" t="s">
        <v>660</v>
      </c>
      <c r="J307" s="246" t="s">
        <v>430</v>
      </c>
      <c r="L307" s="253">
        <v>0</v>
      </c>
      <c r="M307" s="253">
        <v>0</v>
      </c>
      <c r="N307" s="253">
        <v>0</v>
      </c>
      <c r="O307" s="253">
        <v>0</v>
      </c>
      <c r="P307" s="253">
        <v>0</v>
      </c>
      <c r="Q307" s="253">
        <v>0</v>
      </c>
      <c r="R307" s="253">
        <v>0</v>
      </c>
      <c r="S307" s="253">
        <v>0</v>
      </c>
      <c r="T307" s="253">
        <v>0</v>
      </c>
      <c r="U307" s="253">
        <v>0</v>
      </c>
      <c r="V307" s="253">
        <v>0</v>
      </c>
      <c r="W307" s="253">
        <v>0</v>
      </c>
      <c r="X307" s="253"/>
    </row>
    <row r="308" spans="4:24" hidden="1" outlineLevel="1">
      <c r="D308" s="246" t="s">
        <v>305</v>
      </c>
      <c r="E308" s="246" t="s">
        <v>49</v>
      </c>
      <c r="F308" s="246" t="s">
        <v>465</v>
      </c>
      <c r="H308" s="246" t="s">
        <v>466</v>
      </c>
      <c r="I308" s="246" t="s">
        <v>661</v>
      </c>
      <c r="J308" s="246" t="s">
        <v>430</v>
      </c>
      <c r="L308" s="253">
        <v>0</v>
      </c>
      <c r="M308" s="253">
        <v>0</v>
      </c>
      <c r="N308" s="253">
        <v>0</v>
      </c>
      <c r="O308" s="253">
        <v>0</v>
      </c>
      <c r="P308" s="253">
        <v>0</v>
      </c>
      <c r="Q308" s="253">
        <v>0</v>
      </c>
      <c r="R308" s="253">
        <v>0</v>
      </c>
      <c r="S308" s="253">
        <v>0</v>
      </c>
      <c r="T308" s="253">
        <v>0</v>
      </c>
      <c r="U308" s="253">
        <v>0</v>
      </c>
      <c r="V308" s="253">
        <v>0</v>
      </c>
      <c r="W308" s="253">
        <v>0</v>
      </c>
      <c r="X308" s="253"/>
    </row>
    <row r="309" spans="4:24" hidden="1" outlineLevel="1">
      <c r="D309" s="246" t="s">
        <v>257</v>
      </c>
      <c r="E309" s="246" t="s">
        <v>49</v>
      </c>
      <c r="F309" s="246" t="s">
        <v>465</v>
      </c>
      <c r="H309" s="246" t="s">
        <v>466</v>
      </c>
      <c r="I309" s="246" t="s">
        <v>662</v>
      </c>
      <c r="J309" s="246" t="s">
        <v>110</v>
      </c>
      <c r="L309" s="253">
        <v>0</v>
      </c>
      <c r="M309" s="253">
        <v>0</v>
      </c>
      <c r="N309" s="253">
        <v>0</v>
      </c>
      <c r="O309" s="253">
        <v>0</v>
      </c>
      <c r="P309" s="253">
        <v>0</v>
      </c>
      <c r="Q309" s="253">
        <v>0</v>
      </c>
      <c r="R309" s="253">
        <v>0</v>
      </c>
      <c r="S309" s="253">
        <v>0</v>
      </c>
      <c r="T309" s="253">
        <v>0</v>
      </c>
      <c r="U309" s="253">
        <v>0</v>
      </c>
      <c r="V309" s="253">
        <v>0</v>
      </c>
      <c r="W309" s="253">
        <v>0</v>
      </c>
      <c r="X309" s="253"/>
    </row>
    <row r="310" spans="4:24" hidden="1" outlineLevel="1">
      <c r="D310" s="246" t="s">
        <v>257</v>
      </c>
      <c r="E310" s="246" t="s">
        <v>49</v>
      </c>
      <c r="F310" s="246" t="s">
        <v>467</v>
      </c>
      <c r="H310" s="246" t="s">
        <v>466</v>
      </c>
      <c r="I310" s="246" t="s">
        <v>2079</v>
      </c>
      <c r="J310" s="246" t="s">
        <v>110</v>
      </c>
      <c r="L310" s="253">
        <v>0</v>
      </c>
      <c r="M310" s="253">
        <v>0</v>
      </c>
      <c r="N310" s="253">
        <v>0</v>
      </c>
      <c r="O310" s="253">
        <v>0</v>
      </c>
      <c r="P310" s="253">
        <v>0</v>
      </c>
      <c r="Q310" s="253">
        <v>0</v>
      </c>
      <c r="R310" s="253">
        <v>0</v>
      </c>
      <c r="S310" s="253">
        <v>0</v>
      </c>
      <c r="T310" s="253">
        <v>0</v>
      </c>
      <c r="U310" s="253">
        <v>0</v>
      </c>
      <c r="V310" s="253">
        <v>0</v>
      </c>
      <c r="W310" s="253">
        <v>0</v>
      </c>
      <c r="X310" s="253"/>
    </row>
    <row r="311" spans="4:24" hidden="1" outlineLevel="1">
      <c r="D311" s="246" t="s">
        <v>258</v>
      </c>
      <c r="E311" s="246" t="s">
        <v>49</v>
      </c>
      <c r="F311" s="246" t="s">
        <v>465</v>
      </c>
      <c r="H311" s="246" t="s">
        <v>466</v>
      </c>
      <c r="I311" s="246" t="s">
        <v>663</v>
      </c>
      <c r="J311" s="246" t="s">
        <v>106</v>
      </c>
      <c r="L311" s="253">
        <v>0</v>
      </c>
      <c r="M311" s="253">
        <v>0</v>
      </c>
      <c r="N311" s="253">
        <v>0</v>
      </c>
      <c r="O311" s="253">
        <v>0</v>
      </c>
      <c r="P311" s="253">
        <v>0</v>
      </c>
      <c r="Q311" s="253">
        <v>0</v>
      </c>
      <c r="R311" s="253">
        <v>0</v>
      </c>
      <c r="S311" s="253">
        <v>0</v>
      </c>
      <c r="T311" s="253">
        <v>0</v>
      </c>
      <c r="U311" s="253">
        <v>0</v>
      </c>
      <c r="V311" s="253">
        <v>0</v>
      </c>
      <c r="W311" s="253">
        <v>0</v>
      </c>
      <c r="X311" s="253"/>
    </row>
    <row r="312" spans="4:24" hidden="1" outlineLevel="1">
      <c r="D312" s="246" t="s">
        <v>258</v>
      </c>
      <c r="E312" s="246" t="s">
        <v>49</v>
      </c>
      <c r="F312" s="246" t="s">
        <v>467</v>
      </c>
      <c r="H312" s="246" t="s">
        <v>466</v>
      </c>
      <c r="I312" s="246" t="s">
        <v>2080</v>
      </c>
      <c r="J312" s="246" t="s">
        <v>106</v>
      </c>
      <c r="L312" s="253">
        <v>0</v>
      </c>
      <c r="M312" s="253">
        <v>0</v>
      </c>
      <c r="N312" s="253">
        <v>0</v>
      </c>
      <c r="O312" s="253">
        <v>0</v>
      </c>
      <c r="P312" s="253">
        <v>0</v>
      </c>
      <c r="Q312" s="253">
        <v>0</v>
      </c>
      <c r="R312" s="253">
        <v>0</v>
      </c>
      <c r="S312" s="253">
        <v>0</v>
      </c>
      <c r="T312" s="253">
        <v>0</v>
      </c>
      <c r="U312" s="253">
        <v>0</v>
      </c>
      <c r="V312" s="253">
        <v>0</v>
      </c>
      <c r="W312" s="253">
        <v>0</v>
      </c>
      <c r="X312" s="253"/>
    </row>
    <row r="313" spans="4:24" hidden="1" outlineLevel="1">
      <c r="D313" s="246" t="s">
        <v>879</v>
      </c>
      <c r="E313" s="246" t="s">
        <v>49</v>
      </c>
      <c r="F313" s="246" t="s">
        <v>465</v>
      </c>
      <c r="H313" s="246" t="s">
        <v>466</v>
      </c>
      <c r="I313" s="246" t="s">
        <v>880</v>
      </c>
      <c r="J313" s="246" t="s">
        <v>429</v>
      </c>
      <c r="L313" s="253">
        <v>0</v>
      </c>
      <c r="M313" s="253">
        <v>0</v>
      </c>
      <c r="N313" s="253">
        <v>0</v>
      </c>
      <c r="O313" s="253">
        <v>0</v>
      </c>
      <c r="P313" s="253">
        <v>0</v>
      </c>
      <c r="Q313" s="253">
        <v>0</v>
      </c>
      <c r="R313" s="253">
        <v>0</v>
      </c>
      <c r="S313" s="253">
        <v>0</v>
      </c>
      <c r="T313" s="253">
        <v>0</v>
      </c>
      <c r="U313" s="253">
        <v>0</v>
      </c>
      <c r="V313" s="253">
        <v>0</v>
      </c>
      <c r="W313" s="253">
        <v>0</v>
      </c>
      <c r="X313" s="253"/>
    </row>
    <row r="314" spans="4:24" hidden="1" outlineLevel="1">
      <c r="D314" s="246" t="s">
        <v>260</v>
      </c>
      <c r="E314" s="246" t="s">
        <v>2574</v>
      </c>
      <c r="F314" s="246" t="s">
        <v>465</v>
      </c>
      <c r="H314" s="246" t="s">
        <v>466</v>
      </c>
      <c r="I314" s="246" t="s">
        <v>2781</v>
      </c>
      <c r="J314" s="246" t="s">
        <v>471</v>
      </c>
      <c r="L314" s="253">
        <v>0</v>
      </c>
      <c r="M314" s="253">
        <v>0</v>
      </c>
      <c r="N314" s="253">
        <v>0</v>
      </c>
      <c r="O314" s="253">
        <v>0</v>
      </c>
      <c r="P314" s="253">
        <v>0</v>
      </c>
      <c r="Q314" s="253">
        <v>0</v>
      </c>
      <c r="R314" s="253">
        <v>0</v>
      </c>
      <c r="S314" s="253">
        <v>0</v>
      </c>
      <c r="T314" s="253">
        <v>0</v>
      </c>
      <c r="U314" s="253">
        <v>0</v>
      </c>
      <c r="V314" s="253">
        <v>0</v>
      </c>
      <c r="W314" s="253">
        <v>0</v>
      </c>
      <c r="X314" s="253"/>
    </row>
    <row r="315" spans="4:24" hidden="1" outlineLevel="1">
      <c r="D315" s="246" t="s">
        <v>260</v>
      </c>
      <c r="E315" s="246" t="s">
        <v>2574</v>
      </c>
      <c r="F315" s="246" t="s">
        <v>467</v>
      </c>
      <c r="H315" s="246" t="s">
        <v>466</v>
      </c>
      <c r="I315" s="246" t="s">
        <v>2782</v>
      </c>
      <c r="J315" s="246" t="s">
        <v>471</v>
      </c>
      <c r="L315" s="253">
        <v>28150</v>
      </c>
      <c r="M315" s="253">
        <v>29450</v>
      </c>
      <c r="N315" s="253">
        <v>29627</v>
      </c>
      <c r="O315" s="253">
        <v>1425</v>
      </c>
      <c r="P315" s="253">
        <v>1520</v>
      </c>
      <c r="Q315" s="253">
        <v>0</v>
      </c>
      <c r="R315" s="253">
        <v>800</v>
      </c>
      <c r="S315" s="253">
        <v>1300</v>
      </c>
      <c r="T315" s="253">
        <v>12500</v>
      </c>
      <c r="U315" s="253">
        <v>0</v>
      </c>
      <c r="V315" s="253">
        <v>10000</v>
      </c>
      <c r="W315" s="253">
        <v>5000</v>
      </c>
      <c r="X315" s="253"/>
    </row>
    <row r="316" spans="4:24" hidden="1" outlineLevel="1">
      <c r="D316" s="246" t="s">
        <v>881</v>
      </c>
      <c r="E316" s="246" t="s">
        <v>49</v>
      </c>
      <c r="F316" s="246" t="s">
        <v>465</v>
      </c>
      <c r="H316" s="246" t="s">
        <v>466</v>
      </c>
      <c r="I316" s="246" t="s">
        <v>882</v>
      </c>
      <c r="J316" s="246" t="s">
        <v>774</v>
      </c>
      <c r="L316" s="253">
        <v>0</v>
      </c>
      <c r="M316" s="253">
        <v>0</v>
      </c>
      <c r="N316" s="253">
        <v>0</v>
      </c>
      <c r="O316" s="253">
        <v>0</v>
      </c>
      <c r="P316" s="253">
        <v>0</v>
      </c>
      <c r="Q316" s="253">
        <v>0</v>
      </c>
      <c r="R316" s="253">
        <v>0</v>
      </c>
      <c r="S316" s="253">
        <v>0</v>
      </c>
      <c r="T316" s="253">
        <v>0</v>
      </c>
      <c r="U316" s="253">
        <v>0</v>
      </c>
      <c r="V316" s="253">
        <v>0</v>
      </c>
      <c r="W316" s="253">
        <v>0</v>
      </c>
      <c r="X316" s="253"/>
    </row>
    <row r="317" spans="4:24" hidden="1" outlineLevel="1">
      <c r="D317" s="246" t="s">
        <v>2783</v>
      </c>
      <c r="E317" s="246" t="s">
        <v>2574</v>
      </c>
      <c r="F317" s="246" t="s">
        <v>467</v>
      </c>
      <c r="H317" s="246" t="s">
        <v>466</v>
      </c>
      <c r="I317" s="246" t="s">
        <v>2784</v>
      </c>
      <c r="J317" s="246" t="s">
        <v>471</v>
      </c>
      <c r="L317" s="253">
        <v>0</v>
      </c>
      <c r="M317" s="253">
        <v>0</v>
      </c>
      <c r="N317" s="253">
        <v>0</v>
      </c>
      <c r="O317" s="253">
        <v>0</v>
      </c>
      <c r="P317" s="253">
        <v>0</v>
      </c>
      <c r="Q317" s="253">
        <v>268</v>
      </c>
      <c r="R317" s="253">
        <v>268</v>
      </c>
      <c r="S317" s="253">
        <v>268</v>
      </c>
      <c r="T317" s="253">
        <v>268</v>
      </c>
      <c r="U317" s="253">
        <v>268</v>
      </c>
      <c r="V317" s="253">
        <v>268</v>
      </c>
      <c r="W317" s="253">
        <v>0</v>
      </c>
      <c r="X317" s="253"/>
    </row>
    <row r="318" spans="4:24" hidden="1" outlineLevel="1">
      <c r="D318" s="246" t="s">
        <v>2694</v>
      </c>
      <c r="E318" s="246" t="s">
        <v>2574</v>
      </c>
      <c r="F318" s="246" t="s">
        <v>467</v>
      </c>
      <c r="H318" s="246" t="s">
        <v>466</v>
      </c>
      <c r="I318" s="246" t="s">
        <v>2785</v>
      </c>
      <c r="J318" s="246" t="s">
        <v>471</v>
      </c>
      <c r="L318" s="253">
        <v>0</v>
      </c>
      <c r="M318" s="253">
        <v>0</v>
      </c>
      <c r="N318" s="253">
        <v>0</v>
      </c>
      <c r="O318" s="253">
        <v>0</v>
      </c>
      <c r="P318" s="253">
        <v>0</v>
      </c>
      <c r="Q318" s="253">
        <v>0</v>
      </c>
      <c r="R318" s="253">
        <v>0</v>
      </c>
      <c r="S318" s="253">
        <v>0</v>
      </c>
      <c r="T318" s="253">
        <v>140</v>
      </c>
      <c r="U318" s="253">
        <v>140</v>
      </c>
      <c r="V318" s="253">
        <v>140</v>
      </c>
      <c r="W318" s="253">
        <v>0</v>
      </c>
      <c r="X318" s="253"/>
    </row>
    <row r="319" spans="4:24" hidden="1" outlineLevel="1">
      <c r="D319" s="246" t="s">
        <v>506</v>
      </c>
      <c r="E319" s="246" t="s">
        <v>48</v>
      </c>
      <c r="F319" s="246" t="s">
        <v>465</v>
      </c>
      <c r="H319" s="246" t="s">
        <v>466</v>
      </c>
      <c r="I319" s="246" t="s">
        <v>664</v>
      </c>
      <c r="J319" s="246" t="s">
        <v>109</v>
      </c>
      <c r="L319" s="253">
        <v>0</v>
      </c>
      <c r="M319" s="253">
        <v>0</v>
      </c>
      <c r="N319" s="253">
        <v>0</v>
      </c>
      <c r="O319" s="253">
        <v>0</v>
      </c>
      <c r="P319" s="253">
        <v>0</v>
      </c>
      <c r="Q319" s="253">
        <v>0</v>
      </c>
      <c r="R319" s="253">
        <v>0</v>
      </c>
      <c r="S319" s="253">
        <v>0</v>
      </c>
      <c r="T319" s="253">
        <v>0</v>
      </c>
      <c r="U319" s="253">
        <v>0</v>
      </c>
      <c r="V319" s="253">
        <v>0</v>
      </c>
      <c r="W319" s="253">
        <v>0</v>
      </c>
      <c r="X319" s="253"/>
    </row>
    <row r="320" spans="4:24" hidden="1" outlineLevel="1">
      <c r="D320" s="246" t="s">
        <v>306</v>
      </c>
      <c r="E320" s="246" t="s">
        <v>61</v>
      </c>
      <c r="F320" s="246" t="s">
        <v>465</v>
      </c>
      <c r="H320" s="246" t="s">
        <v>466</v>
      </c>
      <c r="I320" s="246" t="s">
        <v>234</v>
      </c>
      <c r="J320" s="246" t="s">
        <v>0</v>
      </c>
      <c r="L320" s="253">
        <v>0</v>
      </c>
      <c r="M320" s="253">
        <v>0</v>
      </c>
      <c r="N320" s="253">
        <v>0</v>
      </c>
      <c r="O320" s="253">
        <v>0</v>
      </c>
      <c r="P320" s="253">
        <v>0</v>
      </c>
      <c r="Q320" s="253">
        <v>0</v>
      </c>
      <c r="R320" s="253">
        <v>0</v>
      </c>
      <c r="S320" s="253">
        <v>0</v>
      </c>
      <c r="T320" s="253">
        <v>0</v>
      </c>
      <c r="U320" s="253">
        <v>0</v>
      </c>
      <c r="V320" s="253">
        <v>0</v>
      </c>
      <c r="W320" s="253">
        <v>0</v>
      </c>
      <c r="X320" s="253"/>
    </row>
    <row r="321" spans="4:24" hidden="1" outlineLevel="1">
      <c r="D321" s="246" t="s">
        <v>1533</v>
      </c>
      <c r="E321" s="246" t="s">
        <v>49</v>
      </c>
      <c r="F321" s="246" t="s">
        <v>465</v>
      </c>
      <c r="H321" s="246" t="s">
        <v>466</v>
      </c>
      <c r="I321" s="246" t="s">
        <v>792</v>
      </c>
      <c r="J321" s="246" t="s">
        <v>429</v>
      </c>
      <c r="L321" s="253">
        <v>0</v>
      </c>
      <c r="M321" s="253">
        <v>0</v>
      </c>
      <c r="N321" s="253">
        <v>0</v>
      </c>
      <c r="O321" s="253">
        <v>0</v>
      </c>
      <c r="P321" s="253">
        <v>0</v>
      </c>
      <c r="Q321" s="253">
        <v>0</v>
      </c>
      <c r="R321" s="253">
        <v>0</v>
      </c>
      <c r="S321" s="253">
        <v>0</v>
      </c>
      <c r="T321" s="253">
        <v>0</v>
      </c>
      <c r="U321" s="253">
        <v>0</v>
      </c>
      <c r="V321" s="253">
        <v>0</v>
      </c>
      <c r="W321" s="253">
        <v>0</v>
      </c>
      <c r="X321" s="253"/>
    </row>
    <row r="322" spans="4:24" hidden="1" outlineLevel="1">
      <c r="D322" s="246" t="s">
        <v>883</v>
      </c>
      <c r="E322" s="246" t="s">
        <v>49</v>
      </c>
      <c r="F322" s="246" t="s">
        <v>465</v>
      </c>
      <c r="H322" s="246" t="s">
        <v>466</v>
      </c>
      <c r="I322" s="246" t="s">
        <v>884</v>
      </c>
      <c r="J322" s="246" t="s">
        <v>472</v>
      </c>
      <c r="L322" s="253">
        <v>0</v>
      </c>
      <c r="M322" s="253">
        <v>0</v>
      </c>
      <c r="N322" s="253">
        <v>0</v>
      </c>
      <c r="O322" s="253">
        <v>0</v>
      </c>
      <c r="P322" s="253">
        <v>0</v>
      </c>
      <c r="Q322" s="253">
        <v>0</v>
      </c>
      <c r="R322" s="253">
        <v>0</v>
      </c>
      <c r="S322" s="253">
        <v>0</v>
      </c>
      <c r="T322" s="253">
        <v>0</v>
      </c>
      <c r="U322" s="253">
        <v>0</v>
      </c>
      <c r="V322" s="253">
        <v>0</v>
      </c>
      <c r="W322" s="253">
        <v>0</v>
      </c>
      <c r="X322" s="253"/>
    </row>
    <row r="323" spans="4:24" hidden="1" outlineLevel="1">
      <c r="D323" s="246" t="s">
        <v>1849</v>
      </c>
      <c r="E323" s="246" t="s">
        <v>49</v>
      </c>
      <c r="F323" s="246" t="s">
        <v>465</v>
      </c>
      <c r="H323" s="246" t="s">
        <v>466</v>
      </c>
      <c r="I323" s="246" t="s">
        <v>2312</v>
      </c>
      <c r="J323" s="246" t="s">
        <v>106</v>
      </c>
      <c r="L323" s="253">
        <v>0</v>
      </c>
      <c r="M323" s="253">
        <v>0</v>
      </c>
      <c r="N323" s="253">
        <v>0</v>
      </c>
      <c r="O323" s="253">
        <v>0</v>
      </c>
      <c r="P323" s="253">
        <v>0</v>
      </c>
      <c r="Q323" s="253">
        <v>0</v>
      </c>
      <c r="R323" s="253">
        <v>0</v>
      </c>
      <c r="S323" s="253">
        <v>0</v>
      </c>
      <c r="T323" s="253">
        <v>0</v>
      </c>
      <c r="U323" s="253">
        <v>0</v>
      </c>
      <c r="V323" s="253"/>
      <c r="W323" s="253"/>
      <c r="X323" s="253"/>
    </row>
    <row r="324" spans="4:24" hidden="1" outlineLevel="1">
      <c r="D324" s="246" t="s">
        <v>414</v>
      </c>
      <c r="E324" s="246" t="s">
        <v>49</v>
      </c>
      <c r="F324" s="246" t="s">
        <v>465</v>
      </c>
      <c r="H324" s="246" t="s">
        <v>466</v>
      </c>
      <c r="I324" s="246" t="s">
        <v>665</v>
      </c>
      <c r="J324" s="246" t="s">
        <v>110</v>
      </c>
      <c r="L324" s="253">
        <v>0</v>
      </c>
      <c r="M324" s="253">
        <v>0</v>
      </c>
      <c r="N324" s="253">
        <v>0</v>
      </c>
      <c r="O324" s="253">
        <v>0</v>
      </c>
      <c r="P324" s="253">
        <v>0</v>
      </c>
      <c r="Q324" s="253">
        <v>0</v>
      </c>
      <c r="R324" s="253">
        <v>0</v>
      </c>
      <c r="S324" s="253">
        <v>0</v>
      </c>
      <c r="T324" s="253">
        <v>0</v>
      </c>
      <c r="U324" s="253">
        <v>0</v>
      </c>
      <c r="V324" s="253">
        <v>0</v>
      </c>
      <c r="W324" s="253">
        <v>0</v>
      </c>
      <c r="X324" s="253"/>
    </row>
    <row r="325" spans="4:24" hidden="1" outlineLevel="1">
      <c r="D325" s="246" t="s">
        <v>414</v>
      </c>
      <c r="E325" s="246" t="s">
        <v>49</v>
      </c>
      <c r="F325" s="246" t="s">
        <v>467</v>
      </c>
      <c r="H325" s="246" t="s">
        <v>466</v>
      </c>
      <c r="I325" s="246" t="s">
        <v>2081</v>
      </c>
      <c r="J325" s="246" t="s">
        <v>110</v>
      </c>
      <c r="L325" s="253">
        <v>0</v>
      </c>
      <c r="M325" s="253">
        <v>0</v>
      </c>
      <c r="N325" s="253">
        <v>0</v>
      </c>
      <c r="O325" s="253">
        <v>0</v>
      </c>
      <c r="P325" s="253">
        <v>0</v>
      </c>
      <c r="Q325" s="253">
        <v>0</v>
      </c>
      <c r="R325" s="253">
        <v>0</v>
      </c>
      <c r="S325" s="253">
        <v>0</v>
      </c>
      <c r="T325" s="253">
        <v>0</v>
      </c>
      <c r="U325" s="253">
        <v>0</v>
      </c>
      <c r="V325" s="253">
        <v>0</v>
      </c>
      <c r="W325" s="253">
        <v>0</v>
      </c>
      <c r="X325" s="253"/>
    </row>
    <row r="326" spans="4:24" hidden="1" outlineLevel="1">
      <c r="D326" s="246" t="s">
        <v>507</v>
      </c>
      <c r="E326" s="246" t="s">
        <v>50</v>
      </c>
      <c r="F326" s="246" t="s">
        <v>465</v>
      </c>
      <c r="H326" s="246" t="s">
        <v>466</v>
      </c>
      <c r="I326" s="246" t="s">
        <v>666</v>
      </c>
      <c r="J326" s="246" t="s">
        <v>108</v>
      </c>
      <c r="L326" s="253">
        <v>13500</v>
      </c>
      <c r="M326" s="253">
        <v>13500</v>
      </c>
      <c r="N326" s="253">
        <v>0</v>
      </c>
      <c r="O326" s="253">
        <v>0</v>
      </c>
      <c r="P326" s="253">
        <v>0</v>
      </c>
      <c r="Q326" s="253">
        <v>0</v>
      </c>
      <c r="R326" s="253">
        <v>0</v>
      </c>
      <c r="S326" s="253">
        <v>0</v>
      </c>
      <c r="T326" s="253">
        <v>0</v>
      </c>
      <c r="U326" s="253">
        <v>0</v>
      </c>
      <c r="V326" s="253">
        <v>0</v>
      </c>
      <c r="W326" s="253">
        <v>0</v>
      </c>
      <c r="X326" s="253"/>
    </row>
    <row r="327" spans="4:24" hidden="1" outlineLevel="1">
      <c r="D327" s="246" t="s">
        <v>508</v>
      </c>
      <c r="E327" s="246" t="s">
        <v>48</v>
      </c>
      <c r="F327" s="246" t="s">
        <v>465</v>
      </c>
      <c r="H327" s="246" t="s">
        <v>466</v>
      </c>
      <c r="I327" s="246" t="s">
        <v>667</v>
      </c>
      <c r="J327" s="246" t="s">
        <v>109</v>
      </c>
      <c r="L327" s="253">
        <v>0</v>
      </c>
      <c r="M327" s="253">
        <v>0</v>
      </c>
      <c r="N327" s="253">
        <v>0</v>
      </c>
      <c r="O327" s="253">
        <v>0</v>
      </c>
      <c r="P327" s="253">
        <v>0</v>
      </c>
      <c r="Q327" s="253">
        <v>0</v>
      </c>
      <c r="R327" s="253">
        <v>0</v>
      </c>
      <c r="S327" s="253">
        <v>0</v>
      </c>
      <c r="T327" s="253">
        <v>0</v>
      </c>
      <c r="U327" s="253">
        <v>0</v>
      </c>
      <c r="V327" s="253">
        <v>0</v>
      </c>
      <c r="W327" s="253">
        <v>0</v>
      </c>
      <c r="X327" s="253"/>
    </row>
    <row r="328" spans="4:24" hidden="1" outlineLevel="1">
      <c r="D328" s="246" t="s">
        <v>508</v>
      </c>
      <c r="E328" s="246" t="s">
        <v>48</v>
      </c>
      <c r="F328" s="246" t="s">
        <v>467</v>
      </c>
      <c r="H328" s="246" t="s">
        <v>466</v>
      </c>
      <c r="I328" s="246" t="s">
        <v>2082</v>
      </c>
      <c r="J328" s="246" t="s">
        <v>109</v>
      </c>
      <c r="L328" s="253">
        <v>0</v>
      </c>
      <c r="M328" s="253">
        <v>0</v>
      </c>
      <c r="N328" s="253">
        <v>0</v>
      </c>
      <c r="O328" s="253">
        <v>0</v>
      </c>
      <c r="P328" s="253">
        <v>0</v>
      </c>
      <c r="Q328" s="253">
        <v>0</v>
      </c>
      <c r="R328" s="253">
        <v>0</v>
      </c>
      <c r="S328" s="253">
        <v>0</v>
      </c>
      <c r="T328" s="253">
        <v>0</v>
      </c>
      <c r="U328" s="253">
        <v>0</v>
      </c>
      <c r="V328" s="253">
        <v>0</v>
      </c>
      <c r="W328" s="253">
        <v>0</v>
      </c>
      <c r="X328" s="253"/>
    </row>
    <row r="329" spans="4:24" hidden="1" outlineLevel="1">
      <c r="D329" s="246" t="s">
        <v>307</v>
      </c>
      <c r="E329" s="246" t="s">
        <v>49</v>
      </c>
      <c r="F329" s="246" t="s">
        <v>465</v>
      </c>
      <c r="H329" s="246" t="s">
        <v>466</v>
      </c>
      <c r="I329" s="246" t="s">
        <v>668</v>
      </c>
      <c r="J329" s="246" t="s">
        <v>482</v>
      </c>
      <c r="L329" s="253">
        <v>0</v>
      </c>
      <c r="M329" s="253">
        <v>0</v>
      </c>
      <c r="N329" s="253">
        <v>0</v>
      </c>
      <c r="O329" s="253">
        <v>0</v>
      </c>
      <c r="P329" s="253">
        <v>0</v>
      </c>
      <c r="Q329" s="253">
        <v>0</v>
      </c>
      <c r="R329" s="253">
        <v>0</v>
      </c>
      <c r="S329" s="253">
        <v>0</v>
      </c>
      <c r="T329" s="253">
        <v>0</v>
      </c>
      <c r="U329" s="253">
        <v>0</v>
      </c>
      <c r="V329" s="253">
        <v>0</v>
      </c>
      <c r="W329" s="253">
        <v>0</v>
      </c>
      <c r="X329" s="253"/>
    </row>
    <row r="330" spans="4:24" hidden="1" outlineLevel="1">
      <c r="D330" s="246" t="s">
        <v>2313</v>
      </c>
      <c r="E330" s="246" t="s">
        <v>49</v>
      </c>
      <c r="F330" s="246" t="s">
        <v>465</v>
      </c>
      <c r="H330" s="246" t="s">
        <v>466</v>
      </c>
      <c r="I330" s="246" t="s">
        <v>2314</v>
      </c>
      <c r="J330" s="246" t="s">
        <v>455</v>
      </c>
      <c r="L330" s="253">
        <v>0</v>
      </c>
      <c r="M330" s="253">
        <v>0</v>
      </c>
      <c r="N330" s="253">
        <v>0</v>
      </c>
      <c r="O330" s="253">
        <v>0</v>
      </c>
      <c r="P330" s="253">
        <v>0</v>
      </c>
      <c r="Q330" s="253">
        <v>0</v>
      </c>
      <c r="R330" s="253">
        <v>0</v>
      </c>
      <c r="S330" s="253">
        <v>0</v>
      </c>
      <c r="T330" s="253">
        <v>0</v>
      </c>
      <c r="U330" s="253">
        <v>0</v>
      </c>
      <c r="V330" s="253">
        <v>0</v>
      </c>
      <c r="W330" s="253">
        <v>0</v>
      </c>
      <c r="X330" s="253"/>
    </row>
    <row r="331" spans="4:24" hidden="1" outlineLevel="1">
      <c r="D331" s="246" t="s">
        <v>885</v>
      </c>
      <c r="E331" s="246" t="s">
        <v>49</v>
      </c>
      <c r="F331" s="246" t="s">
        <v>465</v>
      </c>
      <c r="H331" s="246" t="s">
        <v>466</v>
      </c>
      <c r="I331" s="246" t="s">
        <v>886</v>
      </c>
      <c r="J331" s="246" t="s">
        <v>429</v>
      </c>
      <c r="L331" s="253">
        <v>0</v>
      </c>
      <c r="M331" s="253">
        <v>0</v>
      </c>
      <c r="N331" s="253">
        <v>0</v>
      </c>
      <c r="O331" s="253">
        <v>0</v>
      </c>
      <c r="P331" s="253">
        <v>0</v>
      </c>
      <c r="Q331" s="253">
        <v>0</v>
      </c>
      <c r="R331" s="253">
        <v>0</v>
      </c>
      <c r="S331" s="253">
        <v>0</v>
      </c>
      <c r="T331" s="253">
        <v>0</v>
      </c>
      <c r="U331" s="253">
        <v>0</v>
      </c>
      <c r="V331" s="253">
        <v>0</v>
      </c>
      <c r="W331" s="253">
        <v>0</v>
      </c>
      <c r="X331" s="253"/>
    </row>
    <row r="332" spans="4:24" hidden="1" outlineLevel="1">
      <c r="D332" s="246" t="s">
        <v>308</v>
      </c>
      <c r="E332" s="246" t="s">
        <v>49</v>
      </c>
      <c r="F332" s="246" t="s">
        <v>465</v>
      </c>
      <c r="H332" s="246" t="s">
        <v>466</v>
      </c>
      <c r="I332" s="246" t="s">
        <v>669</v>
      </c>
      <c r="J332" s="246" t="s">
        <v>482</v>
      </c>
      <c r="L332" s="253">
        <v>0</v>
      </c>
      <c r="M332" s="253">
        <v>0</v>
      </c>
      <c r="N332" s="253">
        <v>0</v>
      </c>
      <c r="O332" s="253">
        <v>0</v>
      </c>
      <c r="P332" s="253">
        <v>0</v>
      </c>
      <c r="Q332" s="253">
        <v>0</v>
      </c>
      <c r="R332" s="253">
        <v>0</v>
      </c>
      <c r="S332" s="253">
        <v>0</v>
      </c>
      <c r="T332" s="253">
        <v>0</v>
      </c>
      <c r="U332" s="253">
        <v>0</v>
      </c>
      <c r="V332" s="253">
        <v>0</v>
      </c>
      <c r="W332" s="253">
        <v>0</v>
      </c>
      <c r="X332" s="253"/>
    </row>
    <row r="333" spans="4:24" hidden="1" outlineLevel="1">
      <c r="D333" s="246" t="s">
        <v>887</v>
      </c>
      <c r="E333" s="246" t="s">
        <v>49</v>
      </c>
      <c r="F333" s="246" t="s">
        <v>465</v>
      </c>
      <c r="H333" s="246" t="s">
        <v>466</v>
      </c>
      <c r="I333" s="246" t="s">
        <v>888</v>
      </c>
      <c r="J333" s="246" t="s">
        <v>774</v>
      </c>
      <c r="L333" s="253">
        <v>0</v>
      </c>
      <c r="M333" s="253">
        <v>0</v>
      </c>
      <c r="N333" s="253">
        <v>0</v>
      </c>
      <c r="O333" s="253">
        <v>0</v>
      </c>
      <c r="P333" s="253">
        <v>0</v>
      </c>
      <c r="Q333" s="253">
        <v>0</v>
      </c>
      <c r="R333" s="253">
        <v>0</v>
      </c>
      <c r="S333" s="253">
        <v>0</v>
      </c>
      <c r="T333" s="253">
        <v>0</v>
      </c>
      <c r="U333" s="253">
        <v>0</v>
      </c>
      <c r="V333" s="253">
        <v>0</v>
      </c>
      <c r="W333" s="253">
        <v>0</v>
      </c>
      <c r="X333" s="253"/>
    </row>
    <row r="334" spans="4:24" hidden="1" outlineLevel="1">
      <c r="D334" s="246" t="s">
        <v>509</v>
      </c>
      <c r="E334" s="246" t="s">
        <v>49</v>
      </c>
      <c r="F334" s="246" t="s">
        <v>465</v>
      </c>
      <c r="H334" s="246" t="s">
        <v>466</v>
      </c>
      <c r="I334" s="246" t="s">
        <v>614</v>
      </c>
      <c r="J334" s="246" t="s">
        <v>109</v>
      </c>
      <c r="L334" s="253">
        <v>0</v>
      </c>
      <c r="M334" s="253">
        <v>0</v>
      </c>
      <c r="N334" s="253">
        <v>0</v>
      </c>
      <c r="O334" s="253">
        <v>0</v>
      </c>
      <c r="P334" s="253">
        <v>0</v>
      </c>
      <c r="Q334" s="253">
        <v>0</v>
      </c>
      <c r="R334" s="253">
        <v>0</v>
      </c>
      <c r="S334" s="253">
        <v>0</v>
      </c>
      <c r="T334" s="253">
        <v>0</v>
      </c>
      <c r="U334" s="253">
        <v>0</v>
      </c>
      <c r="V334" s="253">
        <v>0</v>
      </c>
      <c r="W334" s="253">
        <v>0</v>
      </c>
      <c r="X334" s="253"/>
    </row>
    <row r="335" spans="4:24" hidden="1" outlineLevel="1">
      <c r="D335" s="246" t="s">
        <v>509</v>
      </c>
      <c r="E335" s="246" t="s">
        <v>48</v>
      </c>
      <c r="F335" s="246" t="s">
        <v>465</v>
      </c>
      <c r="H335" s="246" t="s">
        <v>466</v>
      </c>
      <c r="I335" s="246" t="s">
        <v>670</v>
      </c>
      <c r="J335" s="246" t="s">
        <v>109</v>
      </c>
      <c r="L335" s="253">
        <v>0</v>
      </c>
      <c r="M335" s="253">
        <v>0</v>
      </c>
      <c r="N335" s="253">
        <v>0</v>
      </c>
      <c r="O335" s="253">
        <v>0</v>
      </c>
      <c r="P335" s="253">
        <v>0</v>
      </c>
      <c r="Q335" s="253">
        <v>0</v>
      </c>
      <c r="R335" s="253">
        <v>0</v>
      </c>
      <c r="S335" s="253">
        <v>0</v>
      </c>
      <c r="T335" s="253">
        <v>0</v>
      </c>
      <c r="U335" s="253">
        <v>0</v>
      </c>
      <c r="V335" s="253">
        <v>0</v>
      </c>
      <c r="W335" s="253">
        <v>0</v>
      </c>
      <c r="X335" s="253"/>
    </row>
    <row r="336" spans="4:24" hidden="1" outlineLevel="1">
      <c r="D336" s="246" t="s">
        <v>510</v>
      </c>
      <c r="E336" s="246" t="s">
        <v>49</v>
      </c>
      <c r="F336" s="246" t="s">
        <v>465</v>
      </c>
      <c r="H336" s="246" t="s">
        <v>466</v>
      </c>
      <c r="I336" s="246" t="s">
        <v>671</v>
      </c>
      <c r="J336" s="246" t="s">
        <v>455</v>
      </c>
      <c r="L336" s="253">
        <v>0</v>
      </c>
      <c r="M336" s="253">
        <v>0</v>
      </c>
      <c r="N336" s="253">
        <v>0</v>
      </c>
      <c r="O336" s="253">
        <v>0</v>
      </c>
      <c r="P336" s="253">
        <v>0</v>
      </c>
      <c r="Q336" s="253">
        <v>0</v>
      </c>
      <c r="R336" s="253">
        <v>0</v>
      </c>
      <c r="S336" s="253">
        <v>0</v>
      </c>
      <c r="T336" s="253">
        <v>0</v>
      </c>
      <c r="U336" s="253">
        <v>0</v>
      </c>
      <c r="V336" s="253">
        <v>0</v>
      </c>
      <c r="W336" s="253">
        <v>0</v>
      </c>
      <c r="X336" s="253"/>
    </row>
    <row r="337" spans="4:24" hidden="1" outlineLevel="1">
      <c r="D337" s="246" t="s">
        <v>2083</v>
      </c>
      <c r="E337" s="246" t="s">
        <v>1759</v>
      </c>
      <c r="F337" s="246" t="s">
        <v>465</v>
      </c>
      <c r="H337" s="246" t="s">
        <v>466</v>
      </c>
      <c r="I337" s="246" t="s">
        <v>2084</v>
      </c>
      <c r="J337" s="246" t="s">
        <v>789</v>
      </c>
      <c r="L337" s="253">
        <v>0</v>
      </c>
      <c r="M337" s="253">
        <v>0</v>
      </c>
      <c r="N337" s="253">
        <v>0</v>
      </c>
      <c r="O337" s="253">
        <v>0</v>
      </c>
      <c r="P337" s="253">
        <v>0</v>
      </c>
      <c r="Q337" s="253">
        <v>0</v>
      </c>
      <c r="R337" s="253">
        <v>0</v>
      </c>
      <c r="S337" s="253">
        <v>0</v>
      </c>
      <c r="T337" s="253">
        <v>0</v>
      </c>
      <c r="U337" s="253">
        <v>0</v>
      </c>
      <c r="V337" s="253">
        <v>0</v>
      </c>
      <c r="W337" s="253">
        <v>0</v>
      </c>
      <c r="X337" s="253"/>
    </row>
    <row r="338" spans="4:24" hidden="1" outlineLevel="1">
      <c r="D338" s="246" t="s">
        <v>2083</v>
      </c>
      <c r="E338" s="246" t="s">
        <v>1759</v>
      </c>
      <c r="F338" s="246" t="s">
        <v>467</v>
      </c>
      <c r="H338" s="246" t="s">
        <v>466</v>
      </c>
      <c r="I338" s="246" t="s">
        <v>2085</v>
      </c>
      <c r="J338" s="246" t="s">
        <v>789</v>
      </c>
      <c r="L338" s="253">
        <v>0</v>
      </c>
      <c r="M338" s="253">
        <v>0</v>
      </c>
      <c r="N338" s="253">
        <v>0</v>
      </c>
      <c r="O338" s="253">
        <v>0</v>
      </c>
      <c r="P338" s="253">
        <v>0</v>
      </c>
      <c r="Q338" s="253">
        <v>0</v>
      </c>
      <c r="R338" s="253">
        <v>0</v>
      </c>
      <c r="S338" s="253">
        <v>0</v>
      </c>
      <c r="T338" s="253">
        <v>0</v>
      </c>
      <c r="U338" s="253">
        <v>0</v>
      </c>
      <c r="V338" s="253">
        <v>0</v>
      </c>
      <c r="W338" s="253">
        <v>0</v>
      </c>
      <c r="X338" s="253"/>
    </row>
    <row r="339" spans="4:24" hidden="1" outlineLevel="1">
      <c r="D339" s="246" t="s">
        <v>1986</v>
      </c>
      <c r="E339" s="246" t="s">
        <v>1759</v>
      </c>
      <c r="F339" s="246" t="s">
        <v>465</v>
      </c>
      <c r="H339" s="246" t="s">
        <v>466</v>
      </c>
      <c r="I339" s="246" t="s">
        <v>3136</v>
      </c>
      <c r="J339" s="246" t="s">
        <v>789</v>
      </c>
      <c r="L339" s="253"/>
      <c r="M339" s="253"/>
      <c r="N339" s="253"/>
      <c r="O339" s="253">
        <v>0</v>
      </c>
      <c r="P339" s="253">
        <v>0</v>
      </c>
      <c r="Q339" s="253">
        <v>0</v>
      </c>
      <c r="R339" s="253">
        <v>0</v>
      </c>
      <c r="S339" s="253">
        <v>0</v>
      </c>
      <c r="T339" s="253">
        <v>0</v>
      </c>
      <c r="U339" s="253">
        <v>0</v>
      </c>
      <c r="V339" s="253">
        <v>0</v>
      </c>
      <c r="W339" s="253">
        <v>0</v>
      </c>
      <c r="X339" s="253"/>
    </row>
    <row r="340" spans="4:24" hidden="1" outlineLevel="1">
      <c r="D340" s="246" t="s">
        <v>1986</v>
      </c>
      <c r="E340" s="246" t="s">
        <v>1759</v>
      </c>
      <c r="F340" s="246" t="s">
        <v>467</v>
      </c>
      <c r="H340" s="246" t="s">
        <v>466</v>
      </c>
      <c r="I340" s="246" t="s">
        <v>3137</v>
      </c>
      <c r="J340" s="246" t="s">
        <v>789</v>
      </c>
      <c r="L340" s="253"/>
      <c r="M340" s="253"/>
      <c r="N340" s="253"/>
      <c r="O340" s="253">
        <v>0</v>
      </c>
      <c r="P340" s="253">
        <v>0</v>
      </c>
      <c r="Q340" s="253">
        <v>0</v>
      </c>
      <c r="R340" s="253">
        <v>0</v>
      </c>
      <c r="S340" s="253">
        <v>0</v>
      </c>
      <c r="T340" s="253">
        <v>0</v>
      </c>
      <c r="U340" s="253">
        <v>0</v>
      </c>
      <c r="V340" s="253">
        <v>0</v>
      </c>
      <c r="W340" s="253">
        <v>0</v>
      </c>
      <c r="X340" s="253"/>
    </row>
    <row r="341" spans="4:24" hidden="1" outlineLevel="1">
      <c r="D341" s="246" t="s">
        <v>511</v>
      </c>
      <c r="E341" s="246" t="s">
        <v>49</v>
      </c>
      <c r="F341" s="246" t="s">
        <v>465</v>
      </c>
      <c r="H341" s="246" t="s">
        <v>466</v>
      </c>
      <c r="I341" s="246" t="s">
        <v>672</v>
      </c>
      <c r="J341" s="246" t="s">
        <v>106</v>
      </c>
      <c r="L341" s="253">
        <v>0</v>
      </c>
      <c r="M341" s="253">
        <v>0</v>
      </c>
      <c r="N341" s="253">
        <v>0</v>
      </c>
      <c r="O341" s="253">
        <v>0</v>
      </c>
      <c r="P341" s="253">
        <v>0</v>
      </c>
      <c r="Q341" s="253">
        <v>0</v>
      </c>
      <c r="R341" s="253">
        <v>0</v>
      </c>
      <c r="S341" s="253">
        <v>0</v>
      </c>
      <c r="T341" s="253">
        <v>0</v>
      </c>
      <c r="U341" s="253">
        <v>0</v>
      </c>
      <c r="V341" s="253">
        <v>0</v>
      </c>
      <c r="W341" s="253">
        <v>0</v>
      </c>
      <c r="X341" s="253"/>
    </row>
    <row r="342" spans="4:24" hidden="1" outlineLevel="1">
      <c r="D342" s="246" t="s">
        <v>889</v>
      </c>
      <c r="E342" s="246" t="s">
        <v>49</v>
      </c>
      <c r="F342" s="246" t="s">
        <v>465</v>
      </c>
      <c r="H342" s="246" t="s">
        <v>466</v>
      </c>
      <c r="I342" s="246" t="s">
        <v>890</v>
      </c>
      <c r="J342" s="246" t="s">
        <v>472</v>
      </c>
      <c r="L342" s="253">
        <v>0</v>
      </c>
      <c r="M342" s="253">
        <v>0</v>
      </c>
      <c r="N342" s="253">
        <v>0</v>
      </c>
      <c r="O342" s="253">
        <v>0</v>
      </c>
      <c r="P342" s="253">
        <v>0</v>
      </c>
      <c r="Q342" s="253">
        <v>0</v>
      </c>
      <c r="R342" s="253">
        <v>0</v>
      </c>
      <c r="S342" s="253">
        <v>0</v>
      </c>
      <c r="T342" s="253">
        <v>0</v>
      </c>
      <c r="U342" s="253">
        <v>0</v>
      </c>
      <c r="V342" s="253">
        <v>0</v>
      </c>
      <c r="W342" s="253">
        <v>0</v>
      </c>
      <c r="X342" s="253"/>
    </row>
    <row r="343" spans="4:24" hidden="1" outlineLevel="1">
      <c r="D343" s="246" t="s">
        <v>263</v>
      </c>
      <c r="E343" s="246" t="s">
        <v>48</v>
      </c>
      <c r="F343" s="246" t="s">
        <v>465</v>
      </c>
      <c r="H343" s="246" t="s">
        <v>466</v>
      </c>
      <c r="I343" s="246" t="s">
        <v>673</v>
      </c>
      <c r="J343" s="246" t="s">
        <v>109</v>
      </c>
      <c r="L343" s="253">
        <v>0</v>
      </c>
      <c r="M343" s="253">
        <v>0</v>
      </c>
      <c r="N343" s="253">
        <v>0</v>
      </c>
      <c r="O343" s="253">
        <v>0</v>
      </c>
      <c r="P343" s="253">
        <v>0</v>
      </c>
      <c r="Q343" s="253">
        <v>0</v>
      </c>
      <c r="R343" s="253">
        <v>0</v>
      </c>
      <c r="S343" s="253">
        <v>0</v>
      </c>
      <c r="T343" s="253">
        <v>0</v>
      </c>
      <c r="U343" s="253">
        <v>0</v>
      </c>
      <c r="V343" s="253">
        <v>0</v>
      </c>
      <c r="W343" s="253">
        <v>0</v>
      </c>
      <c r="X343" s="253"/>
    </row>
    <row r="344" spans="4:24" hidden="1" outlineLevel="1">
      <c r="D344" s="246" t="s">
        <v>263</v>
      </c>
      <c r="E344" s="246" t="s">
        <v>48</v>
      </c>
      <c r="F344" s="246" t="s">
        <v>467</v>
      </c>
      <c r="H344" s="246" t="s">
        <v>466</v>
      </c>
      <c r="I344" s="246" t="s">
        <v>2086</v>
      </c>
      <c r="J344" s="246" t="s">
        <v>109</v>
      </c>
      <c r="L344" s="253">
        <v>0</v>
      </c>
      <c r="M344" s="253">
        <v>0</v>
      </c>
      <c r="N344" s="253">
        <v>0</v>
      </c>
      <c r="O344" s="253">
        <v>0</v>
      </c>
      <c r="P344" s="253">
        <v>0</v>
      </c>
      <c r="Q344" s="253">
        <v>0</v>
      </c>
      <c r="R344" s="253">
        <v>0</v>
      </c>
      <c r="S344" s="253">
        <v>0</v>
      </c>
      <c r="T344" s="253">
        <v>0</v>
      </c>
      <c r="U344" s="253">
        <v>0</v>
      </c>
      <c r="V344" s="253">
        <v>0</v>
      </c>
      <c r="W344" s="253">
        <v>0</v>
      </c>
      <c r="X344" s="253"/>
    </row>
    <row r="345" spans="4:24" hidden="1" outlineLevel="1">
      <c r="D345" s="246" t="s">
        <v>1808</v>
      </c>
      <c r="E345" s="246" t="s">
        <v>48</v>
      </c>
      <c r="F345" s="246" t="s">
        <v>465</v>
      </c>
      <c r="H345" s="246" t="s">
        <v>466</v>
      </c>
      <c r="I345" s="246" t="s">
        <v>1809</v>
      </c>
      <c r="J345" s="246" t="s">
        <v>109</v>
      </c>
      <c r="L345" s="253">
        <v>0</v>
      </c>
      <c r="M345" s="253">
        <v>0</v>
      </c>
      <c r="N345" s="253">
        <v>0</v>
      </c>
      <c r="O345" s="253">
        <v>0</v>
      </c>
      <c r="P345" s="253">
        <v>0</v>
      </c>
      <c r="Q345" s="253">
        <v>0</v>
      </c>
      <c r="R345" s="253">
        <v>0</v>
      </c>
      <c r="S345" s="253">
        <v>0</v>
      </c>
      <c r="T345" s="253">
        <v>0</v>
      </c>
      <c r="U345" s="253">
        <v>0</v>
      </c>
      <c r="V345" s="253">
        <v>0</v>
      </c>
      <c r="W345" s="253">
        <v>0</v>
      </c>
      <c r="X345" s="253"/>
    </row>
    <row r="346" spans="4:24" hidden="1" outlineLevel="1">
      <c r="D346" s="246" t="s">
        <v>309</v>
      </c>
      <c r="E346" s="246" t="s">
        <v>49</v>
      </c>
      <c r="F346" s="246" t="s">
        <v>465</v>
      </c>
      <c r="H346" s="246" t="s">
        <v>466</v>
      </c>
      <c r="I346" s="246" t="s">
        <v>674</v>
      </c>
      <c r="J346" s="246" t="s">
        <v>110</v>
      </c>
      <c r="L346" s="253">
        <v>0</v>
      </c>
      <c r="M346" s="253">
        <v>0</v>
      </c>
      <c r="N346" s="253">
        <v>0</v>
      </c>
      <c r="O346" s="253">
        <v>0</v>
      </c>
      <c r="P346" s="253">
        <v>0</v>
      </c>
      <c r="Q346" s="253">
        <v>0</v>
      </c>
      <c r="R346" s="253">
        <v>0</v>
      </c>
      <c r="S346" s="253">
        <v>0</v>
      </c>
      <c r="T346" s="253">
        <v>0</v>
      </c>
      <c r="U346" s="253">
        <v>0</v>
      </c>
      <c r="V346" s="253">
        <v>0</v>
      </c>
      <c r="W346" s="253">
        <v>0</v>
      </c>
      <c r="X346" s="253"/>
    </row>
    <row r="347" spans="4:24" hidden="1" outlineLevel="1">
      <c r="D347" s="246" t="s">
        <v>891</v>
      </c>
      <c r="E347" s="246" t="s">
        <v>49</v>
      </c>
      <c r="F347" s="246" t="s">
        <v>465</v>
      </c>
      <c r="H347" s="246" t="s">
        <v>466</v>
      </c>
      <c r="I347" s="246" t="s">
        <v>892</v>
      </c>
      <c r="J347" s="246" t="s">
        <v>429</v>
      </c>
      <c r="L347" s="253">
        <v>0</v>
      </c>
      <c r="M347" s="253">
        <v>0</v>
      </c>
      <c r="N347" s="253">
        <v>0</v>
      </c>
      <c r="O347" s="253">
        <v>0</v>
      </c>
      <c r="P347" s="253">
        <v>0</v>
      </c>
      <c r="Q347" s="253">
        <v>0</v>
      </c>
      <c r="R347" s="253">
        <v>0</v>
      </c>
      <c r="S347" s="253">
        <v>0</v>
      </c>
      <c r="T347" s="253">
        <v>0</v>
      </c>
      <c r="U347" s="253">
        <v>0</v>
      </c>
      <c r="V347" s="253">
        <v>0</v>
      </c>
      <c r="W347" s="253">
        <v>0</v>
      </c>
      <c r="X347" s="253"/>
    </row>
    <row r="348" spans="4:24" hidden="1" outlineLevel="1">
      <c r="D348" s="246" t="s">
        <v>415</v>
      </c>
      <c r="E348" s="246" t="s">
        <v>48</v>
      </c>
      <c r="F348" s="246" t="s">
        <v>465</v>
      </c>
      <c r="H348" s="246" t="s">
        <v>466</v>
      </c>
      <c r="I348" s="246" t="s">
        <v>675</v>
      </c>
      <c r="J348" s="246" t="s">
        <v>109</v>
      </c>
      <c r="L348" s="253">
        <v>0</v>
      </c>
      <c r="M348" s="253">
        <v>0</v>
      </c>
      <c r="N348" s="253">
        <v>0</v>
      </c>
      <c r="O348" s="253">
        <v>0</v>
      </c>
      <c r="P348" s="253">
        <v>0</v>
      </c>
      <c r="Q348" s="253">
        <v>0</v>
      </c>
      <c r="R348" s="253">
        <v>0</v>
      </c>
      <c r="S348" s="253">
        <v>0</v>
      </c>
      <c r="T348" s="253">
        <v>0</v>
      </c>
      <c r="U348" s="253">
        <v>0</v>
      </c>
      <c r="V348" s="253">
        <v>0</v>
      </c>
      <c r="W348" s="253">
        <v>0</v>
      </c>
      <c r="X348" s="253"/>
    </row>
    <row r="349" spans="4:24" hidden="1" outlineLevel="1">
      <c r="D349" s="246" t="s">
        <v>415</v>
      </c>
      <c r="E349" s="246" t="s">
        <v>48</v>
      </c>
      <c r="F349" s="246" t="s">
        <v>467</v>
      </c>
      <c r="H349" s="246" t="s">
        <v>466</v>
      </c>
      <c r="I349" s="246" t="s">
        <v>2087</v>
      </c>
      <c r="J349" s="246" t="s">
        <v>109</v>
      </c>
      <c r="L349" s="253">
        <v>0</v>
      </c>
      <c r="M349" s="253">
        <v>0</v>
      </c>
      <c r="N349" s="253">
        <v>0</v>
      </c>
      <c r="O349" s="253">
        <v>0</v>
      </c>
      <c r="P349" s="253">
        <v>0</v>
      </c>
      <c r="Q349" s="253">
        <v>0</v>
      </c>
      <c r="R349" s="253">
        <v>0</v>
      </c>
      <c r="S349" s="253">
        <v>0</v>
      </c>
      <c r="T349" s="253">
        <v>0</v>
      </c>
      <c r="U349" s="253">
        <v>0</v>
      </c>
      <c r="V349" s="253">
        <v>0</v>
      </c>
      <c r="W349" s="253">
        <v>0</v>
      </c>
      <c r="X349" s="253"/>
    </row>
    <row r="350" spans="4:24" hidden="1" outlineLevel="1">
      <c r="D350" s="246" t="s">
        <v>2786</v>
      </c>
      <c r="E350" s="246" t="s">
        <v>2574</v>
      </c>
      <c r="F350" s="246" t="s">
        <v>465</v>
      </c>
      <c r="H350" s="246" t="s">
        <v>466</v>
      </c>
      <c r="I350" s="246" t="s">
        <v>2787</v>
      </c>
      <c r="J350" s="246" t="s">
        <v>471</v>
      </c>
      <c r="L350" s="253">
        <v>0</v>
      </c>
      <c r="M350" s="253">
        <v>0</v>
      </c>
      <c r="N350" s="253">
        <v>0</v>
      </c>
      <c r="O350" s="253">
        <v>0</v>
      </c>
      <c r="P350" s="253">
        <v>0</v>
      </c>
      <c r="Q350" s="253">
        <v>0</v>
      </c>
      <c r="R350" s="253">
        <v>0</v>
      </c>
      <c r="S350" s="253">
        <v>0</v>
      </c>
      <c r="T350" s="253">
        <v>0</v>
      </c>
      <c r="U350" s="253">
        <v>0</v>
      </c>
      <c r="V350" s="253">
        <v>0</v>
      </c>
      <c r="W350" s="253">
        <v>0</v>
      </c>
      <c r="X350" s="253"/>
    </row>
    <row r="351" spans="4:24" hidden="1" outlineLevel="1">
      <c r="D351" s="246" t="s">
        <v>2786</v>
      </c>
      <c r="E351" s="246" t="s">
        <v>2574</v>
      </c>
      <c r="F351" s="246" t="s">
        <v>467</v>
      </c>
      <c r="H351" s="246" t="s">
        <v>466</v>
      </c>
      <c r="I351" s="246" t="s">
        <v>2788</v>
      </c>
      <c r="J351" s="246" t="s">
        <v>471</v>
      </c>
      <c r="L351" s="253">
        <v>0</v>
      </c>
      <c r="M351" s="253">
        <v>0</v>
      </c>
      <c r="N351" s="253">
        <v>0</v>
      </c>
      <c r="O351" s="253">
        <v>0</v>
      </c>
      <c r="P351" s="253">
        <v>0</v>
      </c>
      <c r="Q351" s="253">
        <v>6</v>
      </c>
      <c r="R351" s="253">
        <v>0</v>
      </c>
      <c r="S351" s="253">
        <v>0</v>
      </c>
      <c r="T351" s="253">
        <v>60</v>
      </c>
      <c r="U351" s="253">
        <v>10</v>
      </c>
      <c r="V351" s="253">
        <v>2040</v>
      </c>
      <c r="W351" s="253">
        <v>0</v>
      </c>
      <c r="X351" s="253"/>
    </row>
    <row r="352" spans="4:24" hidden="1" outlineLevel="1">
      <c r="D352" s="246" t="s">
        <v>2088</v>
      </c>
      <c r="E352" s="246" t="s">
        <v>1759</v>
      </c>
      <c r="F352" s="246" t="s">
        <v>465</v>
      </c>
      <c r="H352" s="246" t="s">
        <v>466</v>
      </c>
      <c r="I352" s="246" t="s">
        <v>2089</v>
      </c>
      <c r="J352" s="246" t="s">
        <v>789</v>
      </c>
      <c r="L352" s="253">
        <v>0</v>
      </c>
      <c r="M352" s="253">
        <v>0</v>
      </c>
      <c r="N352" s="253">
        <v>0</v>
      </c>
      <c r="O352" s="253">
        <v>0</v>
      </c>
      <c r="P352" s="253">
        <v>0</v>
      </c>
      <c r="Q352" s="253">
        <v>0</v>
      </c>
      <c r="R352" s="253">
        <v>0</v>
      </c>
      <c r="S352" s="253">
        <v>0</v>
      </c>
      <c r="T352" s="253">
        <v>0</v>
      </c>
      <c r="U352" s="253">
        <v>0</v>
      </c>
      <c r="V352" s="253">
        <v>0</v>
      </c>
      <c r="W352" s="253">
        <v>0</v>
      </c>
      <c r="X352" s="253"/>
    </row>
    <row r="353" spans="4:24" hidden="1" outlineLevel="1">
      <c r="D353" s="246" t="s">
        <v>2088</v>
      </c>
      <c r="E353" s="246" t="s">
        <v>1759</v>
      </c>
      <c r="F353" s="246" t="s">
        <v>467</v>
      </c>
      <c r="H353" s="246" t="s">
        <v>466</v>
      </c>
      <c r="I353" s="246" t="s">
        <v>2090</v>
      </c>
      <c r="J353" s="246" t="s">
        <v>789</v>
      </c>
      <c r="L353" s="253">
        <v>0</v>
      </c>
      <c r="M353" s="253">
        <v>0</v>
      </c>
      <c r="N353" s="253">
        <v>0</v>
      </c>
      <c r="O353" s="253">
        <v>0</v>
      </c>
      <c r="P353" s="253">
        <v>0</v>
      </c>
      <c r="Q353" s="253">
        <v>0</v>
      </c>
      <c r="R353" s="253">
        <v>0</v>
      </c>
      <c r="S353" s="253">
        <v>0</v>
      </c>
      <c r="T353" s="253">
        <v>0</v>
      </c>
      <c r="U353" s="253">
        <v>0</v>
      </c>
      <c r="V353" s="253">
        <v>0</v>
      </c>
      <c r="W353" s="253">
        <v>0</v>
      </c>
      <c r="X353" s="253"/>
    </row>
    <row r="354" spans="4:24" hidden="1" outlineLevel="1">
      <c r="D354" s="246" t="s">
        <v>893</v>
      </c>
      <c r="E354" s="246" t="s">
        <v>49</v>
      </c>
      <c r="F354" s="246" t="s">
        <v>465</v>
      </c>
      <c r="H354" s="246" t="s">
        <v>466</v>
      </c>
      <c r="I354" s="246" t="s">
        <v>894</v>
      </c>
      <c r="J354" s="246" t="s">
        <v>472</v>
      </c>
      <c r="L354" s="253">
        <v>0</v>
      </c>
      <c r="M354" s="253">
        <v>0</v>
      </c>
      <c r="N354" s="253">
        <v>0</v>
      </c>
      <c r="O354" s="253">
        <v>0</v>
      </c>
      <c r="P354" s="253">
        <v>0</v>
      </c>
      <c r="Q354" s="253">
        <v>0</v>
      </c>
      <c r="R354" s="253">
        <v>0</v>
      </c>
      <c r="S354" s="253">
        <v>0</v>
      </c>
      <c r="T354" s="253">
        <v>0</v>
      </c>
      <c r="U354" s="253">
        <v>0</v>
      </c>
      <c r="V354" s="253">
        <v>0</v>
      </c>
      <c r="W354" s="253">
        <v>0</v>
      </c>
      <c r="X354" s="253"/>
    </row>
    <row r="355" spans="4:24" hidden="1" outlineLevel="1">
      <c r="D355" s="246" t="s">
        <v>895</v>
      </c>
      <c r="E355" s="246" t="s">
        <v>49</v>
      </c>
      <c r="F355" s="246" t="s">
        <v>465</v>
      </c>
      <c r="H355" s="246" t="s">
        <v>466</v>
      </c>
      <c r="I355" s="246" t="s">
        <v>896</v>
      </c>
      <c r="J355" s="246" t="s">
        <v>472</v>
      </c>
      <c r="L355" s="253">
        <v>0</v>
      </c>
      <c r="M355" s="253">
        <v>0</v>
      </c>
      <c r="N355" s="253">
        <v>0</v>
      </c>
      <c r="O355" s="253">
        <v>0</v>
      </c>
      <c r="P355" s="253">
        <v>0</v>
      </c>
      <c r="Q355" s="253">
        <v>0</v>
      </c>
      <c r="R355" s="253">
        <v>0</v>
      </c>
      <c r="S355" s="253">
        <v>0</v>
      </c>
      <c r="T355" s="253">
        <v>0</v>
      </c>
      <c r="U355" s="253">
        <v>0</v>
      </c>
      <c r="V355" s="253">
        <v>0</v>
      </c>
      <c r="W355" s="253">
        <v>0</v>
      </c>
      <c r="X355" s="253"/>
    </row>
    <row r="356" spans="4:24" hidden="1" outlineLevel="1">
      <c r="D356" s="246" t="s">
        <v>310</v>
      </c>
      <c r="E356" s="246" t="s">
        <v>48</v>
      </c>
      <c r="F356" s="246" t="s">
        <v>465</v>
      </c>
      <c r="H356" s="246" t="s">
        <v>466</v>
      </c>
      <c r="I356" s="246" t="s">
        <v>676</v>
      </c>
      <c r="J356" s="246" t="s">
        <v>109</v>
      </c>
      <c r="L356" s="253">
        <v>0</v>
      </c>
      <c r="M356" s="253">
        <v>0</v>
      </c>
      <c r="N356" s="253">
        <v>0</v>
      </c>
      <c r="O356" s="253">
        <v>0</v>
      </c>
      <c r="P356" s="253">
        <v>0</v>
      </c>
      <c r="Q356" s="253">
        <v>0</v>
      </c>
      <c r="R356" s="253">
        <v>0</v>
      </c>
      <c r="S356" s="253">
        <v>0</v>
      </c>
      <c r="T356" s="253">
        <v>0</v>
      </c>
      <c r="U356" s="253">
        <v>0</v>
      </c>
      <c r="V356" s="253">
        <v>0</v>
      </c>
      <c r="W356" s="253">
        <v>0</v>
      </c>
      <c r="X356" s="253"/>
    </row>
    <row r="357" spans="4:24" hidden="1" outlineLevel="1">
      <c r="D357" s="246" t="s">
        <v>310</v>
      </c>
      <c r="E357" s="246" t="s">
        <v>48</v>
      </c>
      <c r="F357" s="246" t="s">
        <v>467</v>
      </c>
      <c r="H357" s="246" t="s">
        <v>466</v>
      </c>
      <c r="I357" s="246" t="s">
        <v>2091</v>
      </c>
      <c r="J357" s="246" t="s">
        <v>109</v>
      </c>
      <c r="L357" s="253">
        <v>0</v>
      </c>
      <c r="M357" s="253">
        <v>0</v>
      </c>
      <c r="N357" s="253">
        <v>0</v>
      </c>
      <c r="O357" s="253">
        <v>0</v>
      </c>
      <c r="P357" s="253">
        <v>0</v>
      </c>
      <c r="Q357" s="253">
        <v>0</v>
      </c>
      <c r="R357" s="253">
        <v>0</v>
      </c>
      <c r="S357" s="253">
        <v>0</v>
      </c>
      <c r="T357" s="253">
        <v>0</v>
      </c>
      <c r="U357" s="253">
        <v>0</v>
      </c>
      <c r="V357" s="253">
        <v>0</v>
      </c>
      <c r="W357" s="253">
        <v>0</v>
      </c>
      <c r="X357" s="253"/>
    </row>
    <row r="358" spans="4:24" hidden="1" outlineLevel="1">
      <c r="D358" s="246" t="s">
        <v>442</v>
      </c>
      <c r="E358" s="246" t="s">
        <v>49</v>
      </c>
      <c r="F358" s="246" t="s">
        <v>465</v>
      </c>
      <c r="H358" s="246" t="s">
        <v>466</v>
      </c>
      <c r="I358" s="246" t="s">
        <v>677</v>
      </c>
      <c r="J358" s="246" t="s">
        <v>430</v>
      </c>
      <c r="L358" s="253">
        <v>0</v>
      </c>
      <c r="M358" s="253">
        <v>0</v>
      </c>
      <c r="N358" s="253">
        <v>0</v>
      </c>
      <c r="O358" s="253">
        <v>0</v>
      </c>
      <c r="P358" s="253">
        <v>0</v>
      </c>
      <c r="Q358" s="253">
        <v>0</v>
      </c>
      <c r="R358" s="253">
        <v>0</v>
      </c>
      <c r="S358" s="253">
        <v>0</v>
      </c>
      <c r="T358" s="253">
        <v>0</v>
      </c>
      <c r="U358" s="253">
        <v>0</v>
      </c>
      <c r="V358" s="253">
        <v>0</v>
      </c>
      <c r="W358" s="253">
        <v>0</v>
      </c>
      <c r="X358" s="253"/>
    </row>
    <row r="359" spans="4:24" hidden="1" outlineLevel="1">
      <c r="D359" s="246" t="s">
        <v>897</v>
      </c>
      <c r="E359" s="246" t="s">
        <v>49</v>
      </c>
      <c r="F359" s="246" t="s">
        <v>465</v>
      </c>
      <c r="H359" s="246" t="s">
        <v>466</v>
      </c>
      <c r="I359" s="246" t="s">
        <v>898</v>
      </c>
      <c r="J359" s="246" t="s">
        <v>429</v>
      </c>
      <c r="L359" s="253">
        <v>0</v>
      </c>
      <c r="M359" s="253">
        <v>0</v>
      </c>
      <c r="N359" s="253">
        <v>0</v>
      </c>
      <c r="O359" s="253">
        <v>0</v>
      </c>
      <c r="P359" s="253">
        <v>0</v>
      </c>
      <c r="Q359" s="253">
        <v>0</v>
      </c>
      <c r="R359" s="253">
        <v>0</v>
      </c>
      <c r="S359" s="253">
        <v>0</v>
      </c>
      <c r="T359" s="253">
        <v>0</v>
      </c>
      <c r="U359" s="253">
        <v>0</v>
      </c>
      <c r="V359" s="253">
        <v>0</v>
      </c>
      <c r="W359" s="253">
        <v>0</v>
      </c>
      <c r="X359" s="253"/>
    </row>
    <row r="360" spans="4:24" hidden="1" outlineLevel="1">
      <c r="D360" s="246" t="s">
        <v>2315</v>
      </c>
      <c r="E360" s="246" t="s">
        <v>49</v>
      </c>
      <c r="F360" s="246" t="s">
        <v>465</v>
      </c>
      <c r="H360" s="246" t="s">
        <v>466</v>
      </c>
      <c r="I360" s="246" t="s">
        <v>2044</v>
      </c>
      <c r="J360" s="246" t="s">
        <v>110</v>
      </c>
      <c r="L360" s="253">
        <v>0</v>
      </c>
      <c r="M360" s="253">
        <v>0</v>
      </c>
      <c r="N360" s="253">
        <v>0</v>
      </c>
      <c r="O360" s="253">
        <v>0</v>
      </c>
      <c r="P360" s="253">
        <v>0</v>
      </c>
      <c r="Q360" s="253">
        <v>0</v>
      </c>
      <c r="R360" s="253">
        <v>0</v>
      </c>
      <c r="S360" s="253">
        <v>0</v>
      </c>
      <c r="T360" s="253">
        <v>0</v>
      </c>
      <c r="U360" s="253">
        <v>0</v>
      </c>
      <c r="V360" s="253">
        <v>0</v>
      </c>
      <c r="W360" s="253">
        <v>0</v>
      </c>
      <c r="X360" s="253"/>
    </row>
    <row r="361" spans="4:24" hidden="1" outlineLevel="1">
      <c r="D361" s="246" t="s">
        <v>311</v>
      </c>
      <c r="E361" s="246" t="s">
        <v>49</v>
      </c>
      <c r="F361" s="246" t="s">
        <v>465</v>
      </c>
      <c r="H361" s="246" t="s">
        <v>466</v>
      </c>
      <c r="I361" s="246" t="s">
        <v>678</v>
      </c>
      <c r="J361" s="246" t="s">
        <v>110</v>
      </c>
      <c r="L361" s="253">
        <v>0</v>
      </c>
      <c r="M361" s="253">
        <v>0</v>
      </c>
      <c r="N361" s="253">
        <v>0</v>
      </c>
      <c r="O361" s="253">
        <v>0</v>
      </c>
      <c r="P361" s="253">
        <v>0</v>
      </c>
      <c r="Q361" s="253">
        <v>0</v>
      </c>
      <c r="R361" s="253">
        <v>0</v>
      </c>
      <c r="S361" s="253">
        <v>0</v>
      </c>
      <c r="T361" s="253">
        <v>0</v>
      </c>
      <c r="U361" s="253">
        <v>0</v>
      </c>
      <c r="V361" s="253">
        <v>0</v>
      </c>
      <c r="W361" s="253">
        <v>0</v>
      </c>
      <c r="X361" s="253"/>
    </row>
    <row r="362" spans="4:24" hidden="1" outlineLevel="1">
      <c r="D362" s="246" t="s">
        <v>2520</v>
      </c>
      <c r="E362" s="246" t="s">
        <v>49</v>
      </c>
      <c r="F362" s="246" t="s">
        <v>465</v>
      </c>
      <c r="H362" s="246" t="s">
        <v>466</v>
      </c>
      <c r="I362" s="246" t="s">
        <v>691</v>
      </c>
      <c r="J362" s="246" t="s">
        <v>455</v>
      </c>
      <c r="L362" s="253">
        <v>0</v>
      </c>
      <c r="M362" s="253">
        <v>0</v>
      </c>
      <c r="N362" s="253">
        <v>0</v>
      </c>
      <c r="O362" s="253">
        <v>0</v>
      </c>
      <c r="P362" s="253">
        <v>0</v>
      </c>
      <c r="Q362" s="253">
        <v>0</v>
      </c>
      <c r="R362" s="253">
        <v>0</v>
      </c>
      <c r="S362" s="253">
        <v>0</v>
      </c>
      <c r="T362" s="253">
        <v>0</v>
      </c>
      <c r="U362" s="253">
        <v>0</v>
      </c>
      <c r="V362" s="253">
        <v>0</v>
      </c>
      <c r="W362" s="253">
        <v>0</v>
      </c>
      <c r="X362" s="253"/>
    </row>
    <row r="363" spans="4:24" hidden="1" outlineLevel="1">
      <c r="D363" s="246" t="s">
        <v>2792</v>
      </c>
      <c r="E363" s="246" t="s">
        <v>2574</v>
      </c>
      <c r="F363" s="246" t="s">
        <v>465</v>
      </c>
      <c r="H363" s="246" t="s">
        <v>466</v>
      </c>
      <c r="I363" s="246" t="s">
        <v>2793</v>
      </c>
      <c r="J363" s="246" t="s">
        <v>471</v>
      </c>
      <c r="L363" s="253">
        <v>0</v>
      </c>
      <c r="M363" s="253">
        <v>0</v>
      </c>
      <c r="N363" s="253">
        <v>0</v>
      </c>
      <c r="O363" s="253">
        <v>0</v>
      </c>
      <c r="P363" s="253">
        <v>0</v>
      </c>
      <c r="Q363" s="253">
        <v>0</v>
      </c>
      <c r="R363" s="253">
        <v>0</v>
      </c>
      <c r="S363" s="253">
        <v>0</v>
      </c>
      <c r="T363" s="253">
        <v>0</v>
      </c>
      <c r="U363" s="253">
        <v>0</v>
      </c>
      <c r="V363" s="253">
        <v>0</v>
      </c>
      <c r="W363" s="253">
        <v>0</v>
      </c>
      <c r="X363" s="253"/>
    </row>
    <row r="364" spans="4:24" hidden="1" outlineLevel="1">
      <c r="D364" s="246" t="s">
        <v>2792</v>
      </c>
      <c r="E364" s="246" t="s">
        <v>2574</v>
      </c>
      <c r="F364" s="246" t="s">
        <v>467</v>
      </c>
      <c r="H364" s="246" t="s">
        <v>466</v>
      </c>
      <c r="I364" s="246" t="s">
        <v>2794</v>
      </c>
      <c r="J364" s="246" t="s">
        <v>471</v>
      </c>
      <c r="L364" s="253">
        <v>0</v>
      </c>
      <c r="M364" s="253">
        <v>0</v>
      </c>
      <c r="N364" s="253">
        <v>0</v>
      </c>
      <c r="O364" s="253">
        <v>0</v>
      </c>
      <c r="P364" s="253">
        <v>0</v>
      </c>
      <c r="Q364" s="253">
        <v>0</v>
      </c>
      <c r="R364" s="253">
        <v>0</v>
      </c>
      <c r="S364" s="253">
        <v>0</v>
      </c>
      <c r="T364" s="253">
        <v>0</v>
      </c>
      <c r="U364" s="253">
        <v>0</v>
      </c>
      <c r="V364" s="253">
        <v>0</v>
      </c>
      <c r="W364" s="253">
        <v>0</v>
      </c>
      <c r="X364" s="253"/>
    </row>
    <row r="365" spans="4:24" hidden="1" outlineLevel="1">
      <c r="D365" s="246" t="s">
        <v>202</v>
      </c>
      <c r="E365" s="246" t="s">
        <v>48</v>
      </c>
      <c r="F365" s="246" t="s">
        <v>465</v>
      </c>
      <c r="H365" s="246" t="s">
        <v>466</v>
      </c>
      <c r="I365" s="246" t="s">
        <v>680</v>
      </c>
      <c r="J365" s="246" t="s">
        <v>109</v>
      </c>
      <c r="L365" s="253">
        <v>0</v>
      </c>
      <c r="M365" s="253">
        <v>0</v>
      </c>
      <c r="N365" s="253">
        <v>0</v>
      </c>
      <c r="O365" s="253">
        <v>0</v>
      </c>
      <c r="P365" s="253">
        <v>0</v>
      </c>
      <c r="Q365" s="253">
        <v>0</v>
      </c>
      <c r="R365" s="253">
        <v>0</v>
      </c>
      <c r="S365" s="253">
        <v>0</v>
      </c>
      <c r="T365" s="253">
        <v>0</v>
      </c>
      <c r="U365" s="253">
        <v>0</v>
      </c>
      <c r="V365" s="253">
        <v>0</v>
      </c>
      <c r="W365" s="253">
        <v>0</v>
      </c>
      <c r="X365" s="253"/>
    </row>
    <row r="366" spans="4:24" hidden="1" outlineLevel="1">
      <c r="D366" s="246" t="s">
        <v>202</v>
      </c>
      <c r="E366" s="246" t="s">
        <v>48</v>
      </c>
      <c r="F366" s="246" t="s">
        <v>467</v>
      </c>
      <c r="H366" s="246" t="s">
        <v>466</v>
      </c>
      <c r="I366" s="246" t="s">
        <v>2092</v>
      </c>
      <c r="J366" s="246" t="s">
        <v>109</v>
      </c>
      <c r="L366" s="253">
        <v>0</v>
      </c>
      <c r="M366" s="253">
        <v>0</v>
      </c>
      <c r="N366" s="253">
        <v>0</v>
      </c>
      <c r="O366" s="253">
        <v>0</v>
      </c>
      <c r="P366" s="253">
        <v>0</v>
      </c>
      <c r="Q366" s="253">
        <v>0</v>
      </c>
      <c r="R366" s="253">
        <v>0</v>
      </c>
      <c r="S366" s="253">
        <v>0</v>
      </c>
      <c r="T366" s="253">
        <v>0</v>
      </c>
      <c r="U366" s="253">
        <v>0</v>
      </c>
      <c r="V366" s="253">
        <v>0</v>
      </c>
      <c r="W366" s="253">
        <v>0</v>
      </c>
      <c r="X366" s="253"/>
    </row>
    <row r="367" spans="4:24" hidden="1" outlineLevel="1">
      <c r="D367" s="246" t="s">
        <v>899</v>
      </c>
      <c r="E367" s="246" t="s">
        <v>49</v>
      </c>
      <c r="F367" s="246" t="s">
        <v>465</v>
      </c>
      <c r="H367" s="246" t="s">
        <v>466</v>
      </c>
      <c r="I367" s="246" t="s">
        <v>900</v>
      </c>
      <c r="J367" s="246" t="s">
        <v>774</v>
      </c>
      <c r="L367" s="253">
        <v>0</v>
      </c>
      <c r="M367" s="253">
        <v>0</v>
      </c>
      <c r="N367" s="253">
        <v>0</v>
      </c>
      <c r="O367" s="253">
        <v>0</v>
      </c>
      <c r="P367" s="253">
        <v>0</v>
      </c>
      <c r="Q367" s="253">
        <v>0</v>
      </c>
      <c r="R367" s="253">
        <v>0</v>
      </c>
      <c r="S367" s="253">
        <v>0</v>
      </c>
      <c r="T367" s="253">
        <v>0</v>
      </c>
      <c r="U367" s="253">
        <v>0</v>
      </c>
      <c r="V367" s="253">
        <v>0</v>
      </c>
      <c r="W367" s="253">
        <v>0</v>
      </c>
      <c r="X367" s="253"/>
    </row>
    <row r="368" spans="4:24" hidden="1" outlineLevel="1">
      <c r="D368" s="246" t="s">
        <v>2665</v>
      </c>
      <c r="E368" s="246" t="s">
        <v>2574</v>
      </c>
      <c r="F368" s="246" t="s">
        <v>467</v>
      </c>
      <c r="H368" s="246" t="s">
        <v>466</v>
      </c>
      <c r="I368" s="246" t="s">
        <v>2795</v>
      </c>
      <c r="J368" s="246" t="s">
        <v>471</v>
      </c>
      <c r="L368" s="253">
        <v>0</v>
      </c>
      <c r="M368" s="253">
        <v>0</v>
      </c>
      <c r="N368" s="253">
        <v>0</v>
      </c>
      <c r="O368" s="253">
        <v>0</v>
      </c>
      <c r="P368" s="253">
        <v>0</v>
      </c>
      <c r="Q368" s="253">
        <v>500</v>
      </c>
      <c r="R368" s="253">
        <v>500</v>
      </c>
      <c r="S368" s="253">
        <v>500</v>
      </c>
      <c r="T368" s="253">
        <v>0</v>
      </c>
      <c r="U368" s="253">
        <v>0</v>
      </c>
      <c r="V368" s="253">
        <v>1500</v>
      </c>
      <c r="W368" s="253">
        <v>0</v>
      </c>
      <c r="X368" s="253"/>
    </row>
    <row r="369" spans="4:24" hidden="1" outlineLevel="1">
      <c r="D369" s="246" t="s">
        <v>1786</v>
      </c>
      <c r="E369" s="246" t="s">
        <v>1759</v>
      </c>
      <c r="F369" s="246" t="s">
        <v>465</v>
      </c>
      <c r="H369" s="246" t="s">
        <v>466</v>
      </c>
      <c r="I369" s="246" t="s">
        <v>1810</v>
      </c>
      <c r="J369" s="246" t="s">
        <v>789</v>
      </c>
      <c r="L369" s="253">
        <v>0</v>
      </c>
      <c r="M369" s="253">
        <v>0</v>
      </c>
      <c r="N369" s="253">
        <v>0</v>
      </c>
      <c r="O369" s="253">
        <v>0</v>
      </c>
      <c r="P369" s="253">
        <v>0</v>
      </c>
      <c r="Q369" s="253">
        <v>0</v>
      </c>
      <c r="R369" s="253">
        <v>0</v>
      </c>
      <c r="S369" s="253">
        <v>0</v>
      </c>
      <c r="T369" s="253">
        <v>0</v>
      </c>
      <c r="U369" s="253">
        <v>0</v>
      </c>
      <c r="V369" s="253">
        <v>0</v>
      </c>
      <c r="W369" s="253">
        <v>0</v>
      </c>
      <c r="X369" s="253"/>
    </row>
    <row r="370" spans="4:24" hidden="1" outlineLevel="1">
      <c r="D370" s="246" t="s">
        <v>1786</v>
      </c>
      <c r="E370" s="246" t="s">
        <v>1759</v>
      </c>
      <c r="F370" s="246" t="s">
        <v>467</v>
      </c>
      <c r="H370" s="246" t="s">
        <v>466</v>
      </c>
      <c r="I370" s="246" t="s">
        <v>1811</v>
      </c>
      <c r="J370" s="246" t="s">
        <v>789</v>
      </c>
      <c r="L370" s="253">
        <v>0</v>
      </c>
      <c r="M370" s="253">
        <v>0</v>
      </c>
      <c r="N370" s="253">
        <v>0</v>
      </c>
      <c r="O370" s="253">
        <v>0</v>
      </c>
      <c r="P370" s="253">
        <v>0</v>
      </c>
      <c r="Q370" s="253">
        <v>0</v>
      </c>
      <c r="R370" s="253">
        <v>0</v>
      </c>
      <c r="S370" s="253">
        <v>0</v>
      </c>
      <c r="T370" s="253">
        <v>0</v>
      </c>
      <c r="U370" s="253">
        <v>0</v>
      </c>
      <c r="V370" s="253">
        <v>0</v>
      </c>
      <c r="W370" s="253">
        <v>0</v>
      </c>
      <c r="X370" s="253"/>
    </row>
    <row r="371" spans="4:24" hidden="1" outlineLevel="1">
      <c r="D371" s="246" t="s">
        <v>2277</v>
      </c>
      <c r="E371" s="246" t="s">
        <v>1759</v>
      </c>
      <c r="F371" s="246" t="s">
        <v>465</v>
      </c>
      <c r="H371" s="246" t="s">
        <v>466</v>
      </c>
      <c r="I371" s="246" t="s">
        <v>2316</v>
      </c>
      <c r="J371" s="246" t="s">
        <v>789</v>
      </c>
      <c r="L371" s="253">
        <v>0</v>
      </c>
      <c r="M371" s="253">
        <v>0</v>
      </c>
      <c r="N371" s="253">
        <v>0</v>
      </c>
      <c r="O371" s="253">
        <v>0</v>
      </c>
      <c r="P371" s="253">
        <v>0</v>
      </c>
      <c r="Q371" s="253">
        <v>0</v>
      </c>
      <c r="R371" s="253">
        <v>0</v>
      </c>
      <c r="S371" s="253">
        <v>0</v>
      </c>
      <c r="T371" s="253">
        <v>0</v>
      </c>
      <c r="U371" s="253">
        <v>0</v>
      </c>
      <c r="V371" s="253">
        <v>0</v>
      </c>
      <c r="W371" s="253">
        <v>0</v>
      </c>
      <c r="X371" s="253"/>
    </row>
    <row r="372" spans="4:24" hidden="1" outlineLevel="1">
      <c r="D372" s="246" t="s">
        <v>2277</v>
      </c>
      <c r="E372" s="246" t="s">
        <v>1759</v>
      </c>
      <c r="F372" s="246" t="s">
        <v>467</v>
      </c>
      <c r="H372" s="246" t="s">
        <v>466</v>
      </c>
      <c r="I372" s="246" t="s">
        <v>2317</v>
      </c>
      <c r="J372" s="246" t="s">
        <v>789</v>
      </c>
      <c r="L372" s="253">
        <v>0</v>
      </c>
      <c r="M372" s="253">
        <v>0</v>
      </c>
      <c r="N372" s="253">
        <v>0</v>
      </c>
      <c r="O372" s="253">
        <v>0</v>
      </c>
      <c r="P372" s="253">
        <v>0</v>
      </c>
      <c r="Q372" s="253">
        <v>0</v>
      </c>
      <c r="R372" s="253">
        <v>0</v>
      </c>
      <c r="S372" s="253">
        <v>0</v>
      </c>
      <c r="T372" s="253">
        <v>0</v>
      </c>
      <c r="U372" s="253">
        <v>0</v>
      </c>
      <c r="V372" s="253">
        <v>0</v>
      </c>
      <c r="W372" s="253">
        <v>0</v>
      </c>
      <c r="X372" s="253"/>
    </row>
    <row r="373" spans="4:24" hidden="1" outlineLevel="1">
      <c r="D373" s="246" t="s">
        <v>513</v>
      </c>
      <c r="E373" s="246" t="s">
        <v>49</v>
      </c>
      <c r="F373" s="246" t="s">
        <v>465</v>
      </c>
      <c r="H373" s="246" t="s">
        <v>466</v>
      </c>
      <c r="I373" s="246" t="s">
        <v>681</v>
      </c>
      <c r="J373" s="246" t="s">
        <v>110</v>
      </c>
      <c r="L373" s="253">
        <v>0</v>
      </c>
      <c r="M373" s="253">
        <v>0</v>
      </c>
      <c r="N373" s="253">
        <v>0</v>
      </c>
      <c r="O373" s="253">
        <v>0</v>
      </c>
      <c r="P373" s="253">
        <v>0</v>
      </c>
      <c r="Q373" s="253">
        <v>0</v>
      </c>
      <c r="R373" s="253">
        <v>0</v>
      </c>
      <c r="S373" s="253">
        <v>0</v>
      </c>
      <c r="T373" s="253">
        <v>0</v>
      </c>
      <c r="U373" s="253">
        <v>0</v>
      </c>
      <c r="V373" s="253">
        <v>0</v>
      </c>
      <c r="W373" s="253">
        <v>0</v>
      </c>
      <c r="X373" s="253"/>
    </row>
    <row r="374" spans="4:24" hidden="1" outlineLevel="1">
      <c r="D374" s="246" t="s">
        <v>514</v>
      </c>
      <c r="E374" s="246" t="s">
        <v>49</v>
      </c>
      <c r="F374" s="246" t="s">
        <v>465</v>
      </c>
      <c r="H374" s="246" t="s">
        <v>466</v>
      </c>
      <c r="I374" s="246" t="s">
        <v>545</v>
      </c>
      <c r="J374" s="246" t="s">
        <v>110</v>
      </c>
      <c r="L374" s="253">
        <v>0</v>
      </c>
      <c r="M374" s="253">
        <v>0</v>
      </c>
      <c r="N374" s="253">
        <v>0</v>
      </c>
      <c r="O374" s="253">
        <v>0</v>
      </c>
      <c r="P374" s="253">
        <v>0</v>
      </c>
      <c r="Q374" s="253">
        <v>0</v>
      </c>
      <c r="R374" s="253">
        <v>0</v>
      </c>
      <c r="S374" s="253">
        <v>0</v>
      </c>
      <c r="T374" s="253">
        <v>0</v>
      </c>
      <c r="U374" s="253">
        <v>0</v>
      </c>
      <c r="V374" s="253">
        <v>0</v>
      </c>
      <c r="W374" s="253">
        <v>0</v>
      </c>
      <c r="X374" s="253"/>
    </row>
    <row r="375" spans="4:24" hidden="1" outlineLevel="1">
      <c r="D375" s="246" t="s">
        <v>514</v>
      </c>
      <c r="E375" s="246" t="s">
        <v>49</v>
      </c>
      <c r="F375" s="246" t="s">
        <v>467</v>
      </c>
      <c r="H375" s="246" t="s">
        <v>466</v>
      </c>
      <c r="I375" s="246" t="s">
        <v>2093</v>
      </c>
      <c r="J375" s="246" t="s">
        <v>110</v>
      </c>
      <c r="L375" s="253">
        <v>0</v>
      </c>
      <c r="M375" s="253">
        <v>0</v>
      </c>
      <c r="N375" s="253">
        <v>0</v>
      </c>
      <c r="O375" s="253">
        <v>0</v>
      </c>
      <c r="P375" s="253">
        <v>0</v>
      </c>
      <c r="Q375" s="253">
        <v>0</v>
      </c>
      <c r="R375" s="253">
        <v>0</v>
      </c>
      <c r="S375" s="253">
        <v>0</v>
      </c>
      <c r="T375" s="253">
        <v>0</v>
      </c>
      <c r="U375" s="253">
        <v>0</v>
      </c>
      <c r="V375" s="253">
        <v>0</v>
      </c>
      <c r="W375" s="253">
        <v>0</v>
      </c>
      <c r="X375" s="253"/>
    </row>
    <row r="376" spans="4:24" hidden="1" outlineLevel="1">
      <c r="D376" s="246" t="s">
        <v>901</v>
      </c>
      <c r="E376" s="246" t="s">
        <v>49</v>
      </c>
      <c r="F376" s="246" t="s">
        <v>465</v>
      </c>
      <c r="H376" s="246" t="s">
        <v>466</v>
      </c>
      <c r="I376" s="246" t="s">
        <v>902</v>
      </c>
      <c r="J376" s="246" t="s">
        <v>429</v>
      </c>
      <c r="L376" s="253">
        <v>0</v>
      </c>
      <c r="M376" s="253">
        <v>0</v>
      </c>
      <c r="N376" s="253">
        <v>0</v>
      </c>
      <c r="O376" s="253">
        <v>0</v>
      </c>
      <c r="P376" s="253">
        <v>0</v>
      </c>
      <c r="Q376" s="253">
        <v>0</v>
      </c>
      <c r="R376" s="253">
        <v>0</v>
      </c>
      <c r="S376" s="253">
        <v>0</v>
      </c>
      <c r="T376" s="253">
        <v>0</v>
      </c>
      <c r="U376" s="253">
        <v>0</v>
      </c>
      <c r="V376" s="253">
        <v>0</v>
      </c>
      <c r="W376" s="253">
        <v>0</v>
      </c>
      <c r="X376" s="253"/>
    </row>
    <row r="377" spans="4:24" hidden="1" outlineLevel="1">
      <c r="D377" s="246" t="s">
        <v>1696</v>
      </c>
      <c r="E377" s="246" t="s">
        <v>49</v>
      </c>
      <c r="F377" s="246" t="s">
        <v>465</v>
      </c>
      <c r="H377" s="246" t="s">
        <v>466</v>
      </c>
      <c r="I377" s="246" t="s">
        <v>644</v>
      </c>
      <c r="J377" s="246" t="s">
        <v>430</v>
      </c>
      <c r="L377" s="253">
        <v>0</v>
      </c>
      <c r="M377" s="253">
        <v>0</v>
      </c>
      <c r="N377" s="253">
        <v>0</v>
      </c>
      <c r="O377" s="253">
        <v>0</v>
      </c>
      <c r="P377" s="253">
        <v>0</v>
      </c>
      <c r="Q377" s="253">
        <v>0</v>
      </c>
      <c r="R377" s="253">
        <v>0</v>
      </c>
      <c r="S377" s="253">
        <v>0</v>
      </c>
      <c r="T377" s="253">
        <v>0</v>
      </c>
      <c r="U377" s="253">
        <v>0</v>
      </c>
      <c r="V377" s="253">
        <v>0</v>
      </c>
      <c r="W377" s="253">
        <v>0</v>
      </c>
      <c r="X377" s="253"/>
    </row>
    <row r="378" spans="4:24" hidden="1" outlineLevel="1">
      <c r="D378" s="246" t="s">
        <v>2094</v>
      </c>
      <c r="E378" s="246" t="s">
        <v>1759</v>
      </c>
      <c r="F378" s="246" t="s">
        <v>465</v>
      </c>
      <c r="H378" s="246" t="s">
        <v>466</v>
      </c>
      <c r="I378" s="246" t="s">
        <v>2095</v>
      </c>
      <c r="J378" s="246" t="s">
        <v>789</v>
      </c>
      <c r="L378" s="253">
        <v>0</v>
      </c>
      <c r="M378" s="253">
        <v>0</v>
      </c>
      <c r="N378" s="253">
        <v>0</v>
      </c>
      <c r="O378" s="253">
        <v>0</v>
      </c>
      <c r="P378" s="253">
        <v>0</v>
      </c>
      <c r="Q378" s="253">
        <v>0</v>
      </c>
      <c r="R378" s="253">
        <v>0</v>
      </c>
      <c r="S378" s="253">
        <v>0</v>
      </c>
      <c r="T378" s="253">
        <v>0</v>
      </c>
      <c r="U378" s="253">
        <v>0</v>
      </c>
      <c r="V378" s="253">
        <v>0</v>
      </c>
      <c r="W378" s="253">
        <v>0</v>
      </c>
      <c r="X378" s="253"/>
    </row>
    <row r="379" spans="4:24" hidden="1" outlineLevel="1">
      <c r="D379" s="246" t="s">
        <v>2094</v>
      </c>
      <c r="E379" s="246" t="s">
        <v>1759</v>
      </c>
      <c r="F379" s="246" t="s">
        <v>467</v>
      </c>
      <c r="H379" s="246" t="s">
        <v>466</v>
      </c>
      <c r="I379" s="246" t="s">
        <v>2096</v>
      </c>
      <c r="J379" s="246" t="s">
        <v>789</v>
      </c>
      <c r="L379" s="253">
        <v>0</v>
      </c>
      <c r="M379" s="253">
        <v>0</v>
      </c>
      <c r="N379" s="253">
        <v>0</v>
      </c>
      <c r="O379" s="253">
        <v>0</v>
      </c>
      <c r="P379" s="253">
        <v>0</v>
      </c>
      <c r="Q379" s="253">
        <v>0</v>
      </c>
      <c r="R379" s="253">
        <v>0</v>
      </c>
      <c r="S379" s="253">
        <v>0</v>
      </c>
      <c r="T379" s="253">
        <v>0</v>
      </c>
      <c r="U379" s="253">
        <v>0</v>
      </c>
      <c r="V379" s="253">
        <v>0</v>
      </c>
      <c r="W379" s="253">
        <v>0</v>
      </c>
      <c r="X379" s="253"/>
    </row>
    <row r="380" spans="4:24" hidden="1" outlineLevel="1">
      <c r="D380" s="246" t="s">
        <v>903</v>
      </c>
      <c r="E380" s="246" t="s">
        <v>49</v>
      </c>
      <c r="F380" s="246" t="s">
        <v>465</v>
      </c>
      <c r="H380" s="246" t="s">
        <v>466</v>
      </c>
      <c r="I380" s="246" t="s">
        <v>683</v>
      </c>
      <c r="J380" s="246" t="s">
        <v>455</v>
      </c>
      <c r="L380" s="253">
        <v>0</v>
      </c>
      <c r="M380" s="253">
        <v>0</v>
      </c>
      <c r="N380" s="253">
        <v>0</v>
      </c>
      <c r="O380" s="253">
        <v>0</v>
      </c>
      <c r="P380" s="253">
        <v>0</v>
      </c>
      <c r="Q380" s="253">
        <v>0</v>
      </c>
      <c r="R380" s="253">
        <v>0</v>
      </c>
      <c r="S380" s="253">
        <v>0</v>
      </c>
      <c r="T380" s="253">
        <v>0</v>
      </c>
      <c r="U380" s="253">
        <v>0</v>
      </c>
      <c r="V380" s="253">
        <v>0</v>
      </c>
      <c r="W380" s="253">
        <v>0</v>
      </c>
      <c r="X380" s="253"/>
    </row>
    <row r="381" spans="4:24" hidden="1" outlineLevel="1">
      <c r="D381" s="246" t="s">
        <v>904</v>
      </c>
      <c r="E381" s="246" t="s">
        <v>49</v>
      </c>
      <c r="F381" s="246" t="s">
        <v>465</v>
      </c>
      <c r="H381" s="246" t="s">
        <v>466</v>
      </c>
      <c r="I381" s="246" t="s">
        <v>905</v>
      </c>
      <c r="J381" s="246" t="s">
        <v>472</v>
      </c>
      <c r="L381" s="253">
        <v>0</v>
      </c>
      <c r="M381" s="253">
        <v>0</v>
      </c>
      <c r="N381" s="253">
        <v>0</v>
      </c>
      <c r="O381" s="253">
        <v>0</v>
      </c>
      <c r="P381" s="253">
        <v>0</v>
      </c>
      <c r="Q381" s="253">
        <v>0</v>
      </c>
      <c r="R381" s="253">
        <v>0</v>
      </c>
      <c r="S381" s="253">
        <v>0</v>
      </c>
      <c r="T381" s="253">
        <v>0</v>
      </c>
      <c r="U381" s="253">
        <v>0</v>
      </c>
      <c r="V381" s="253">
        <v>0</v>
      </c>
      <c r="W381" s="253">
        <v>0</v>
      </c>
      <c r="X381" s="253"/>
    </row>
    <row r="382" spans="4:24" hidden="1" outlineLevel="1">
      <c r="D382" s="246" t="s">
        <v>2097</v>
      </c>
      <c r="E382" s="246" t="s">
        <v>48</v>
      </c>
      <c r="F382" s="246" t="s">
        <v>465</v>
      </c>
      <c r="H382" s="246" t="s">
        <v>466</v>
      </c>
      <c r="I382" s="246" t="s">
        <v>2098</v>
      </c>
      <c r="J382" s="246" t="s">
        <v>109</v>
      </c>
      <c r="L382" s="253">
        <v>0</v>
      </c>
      <c r="M382" s="253">
        <v>0</v>
      </c>
      <c r="N382" s="253">
        <v>0</v>
      </c>
      <c r="O382" s="253">
        <v>0</v>
      </c>
      <c r="P382" s="253">
        <v>0</v>
      </c>
      <c r="Q382" s="253">
        <v>0</v>
      </c>
      <c r="R382" s="253">
        <v>0</v>
      </c>
      <c r="S382" s="253">
        <v>0</v>
      </c>
      <c r="T382" s="253">
        <v>0</v>
      </c>
      <c r="U382" s="253">
        <v>0</v>
      </c>
      <c r="V382" s="253">
        <v>0</v>
      </c>
      <c r="W382" s="253">
        <v>0</v>
      </c>
      <c r="X382" s="253"/>
    </row>
    <row r="383" spans="4:24" hidden="1" outlineLevel="1">
      <c r="D383" s="246" t="s">
        <v>2097</v>
      </c>
      <c r="E383" s="246" t="s">
        <v>48</v>
      </c>
      <c r="F383" s="246" t="s">
        <v>467</v>
      </c>
      <c r="H383" s="246" t="s">
        <v>466</v>
      </c>
      <c r="I383" s="246" t="s">
        <v>2099</v>
      </c>
      <c r="J383" s="246" t="s">
        <v>109</v>
      </c>
      <c r="L383" s="253">
        <v>0</v>
      </c>
      <c r="M383" s="253">
        <v>0</v>
      </c>
      <c r="N383" s="253">
        <v>0</v>
      </c>
      <c r="O383" s="253">
        <v>0</v>
      </c>
      <c r="P383" s="253">
        <v>0</v>
      </c>
      <c r="Q383" s="253">
        <v>0</v>
      </c>
      <c r="R383" s="253">
        <v>0</v>
      </c>
      <c r="S383" s="253">
        <v>0</v>
      </c>
      <c r="T383" s="253">
        <v>0</v>
      </c>
      <c r="U383" s="253">
        <v>0</v>
      </c>
      <c r="V383" s="253">
        <v>0</v>
      </c>
      <c r="W383" s="253">
        <v>0</v>
      </c>
      <c r="X383" s="253"/>
    </row>
    <row r="384" spans="4:24" hidden="1" outlineLevel="1">
      <c r="D384" s="246" t="s">
        <v>2796</v>
      </c>
      <c r="E384" s="246" t="s">
        <v>2574</v>
      </c>
      <c r="F384" s="246" t="s">
        <v>467</v>
      </c>
      <c r="H384" s="246" t="s">
        <v>466</v>
      </c>
      <c r="I384" s="246" t="s">
        <v>2797</v>
      </c>
      <c r="J384" s="246" t="s">
        <v>471</v>
      </c>
      <c r="L384" s="253">
        <v>10</v>
      </c>
      <c r="M384" s="253">
        <v>0</v>
      </c>
      <c r="N384" s="253">
        <v>0</v>
      </c>
      <c r="O384" s="253">
        <v>0</v>
      </c>
      <c r="P384" s="253">
        <v>0</v>
      </c>
      <c r="Q384" s="253">
        <v>0</v>
      </c>
      <c r="R384" s="253">
        <v>0</v>
      </c>
      <c r="S384" s="253">
        <v>0</v>
      </c>
      <c r="T384" s="253">
        <v>0</v>
      </c>
      <c r="U384" s="253">
        <v>0</v>
      </c>
      <c r="V384" s="253">
        <v>0</v>
      </c>
      <c r="W384" s="253">
        <v>0</v>
      </c>
      <c r="X384" s="253"/>
    </row>
    <row r="385" spans="4:24" hidden="1" outlineLevel="1">
      <c r="D385" s="246" t="s">
        <v>761</v>
      </c>
      <c r="E385" s="246" t="s">
        <v>49</v>
      </c>
      <c r="F385" s="246" t="s">
        <v>465</v>
      </c>
      <c r="H385" s="246" t="s">
        <v>466</v>
      </c>
      <c r="I385" s="246" t="s">
        <v>1353</v>
      </c>
      <c r="J385" s="246" t="s">
        <v>106</v>
      </c>
      <c r="L385" s="253">
        <v>6500</v>
      </c>
      <c r="M385" s="253">
        <v>6500</v>
      </c>
      <c r="N385" s="253">
        <v>0</v>
      </c>
      <c r="O385" s="253">
        <v>0</v>
      </c>
      <c r="P385" s="253">
        <v>0</v>
      </c>
      <c r="Q385" s="253">
        <v>0</v>
      </c>
      <c r="R385" s="253">
        <v>0</v>
      </c>
      <c r="S385" s="253">
        <v>0</v>
      </c>
      <c r="T385" s="253">
        <v>0</v>
      </c>
      <c r="U385" s="253">
        <v>0</v>
      </c>
      <c r="V385" s="253">
        <v>0</v>
      </c>
      <c r="W385" s="253">
        <v>0</v>
      </c>
      <c r="X385" s="253"/>
    </row>
    <row r="386" spans="4:24" hidden="1" outlineLevel="1">
      <c r="D386" s="246" t="s">
        <v>773</v>
      </c>
      <c r="E386" s="246" t="s">
        <v>48</v>
      </c>
      <c r="F386" s="246" t="s">
        <v>465</v>
      </c>
      <c r="H386" s="246" t="s">
        <v>466</v>
      </c>
      <c r="I386" s="246" t="s">
        <v>588</v>
      </c>
      <c r="J386" s="246" t="s">
        <v>109</v>
      </c>
      <c r="L386" s="253">
        <v>0</v>
      </c>
      <c r="M386" s="253">
        <v>0</v>
      </c>
      <c r="N386" s="253">
        <v>0</v>
      </c>
      <c r="O386" s="253">
        <v>0</v>
      </c>
      <c r="P386" s="253">
        <v>0</v>
      </c>
      <c r="Q386" s="253">
        <v>0</v>
      </c>
      <c r="R386" s="253">
        <v>0</v>
      </c>
      <c r="S386" s="253">
        <v>0</v>
      </c>
      <c r="T386" s="253">
        <v>0</v>
      </c>
      <c r="U386" s="253">
        <v>0</v>
      </c>
      <c r="V386" s="253">
        <v>0</v>
      </c>
      <c r="W386" s="253">
        <v>0</v>
      </c>
      <c r="X386" s="253"/>
    </row>
    <row r="387" spans="4:24" hidden="1" outlineLevel="1">
      <c r="D387" s="246" t="s">
        <v>312</v>
      </c>
      <c r="E387" s="246" t="s">
        <v>49</v>
      </c>
      <c r="F387" s="246" t="s">
        <v>465</v>
      </c>
      <c r="H387" s="246" t="s">
        <v>466</v>
      </c>
      <c r="I387" s="246" t="s">
        <v>684</v>
      </c>
      <c r="J387" s="246" t="s">
        <v>455</v>
      </c>
      <c r="L387" s="253">
        <v>0</v>
      </c>
      <c r="M387" s="253">
        <v>0</v>
      </c>
      <c r="N387" s="253">
        <v>0</v>
      </c>
      <c r="O387" s="253">
        <v>0</v>
      </c>
      <c r="P387" s="253">
        <v>0</v>
      </c>
      <c r="Q387" s="253">
        <v>0</v>
      </c>
      <c r="R387" s="253">
        <v>0</v>
      </c>
      <c r="S387" s="253">
        <v>0</v>
      </c>
      <c r="T387" s="253">
        <v>0</v>
      </c>
      <c r="U387" s="253">
        <v>0</v>
      </c>
      <c r="V387" s="253">
        <v>0</v>
      </c>
      <c r="W387" s="253">
        <v>0</v>
      </c>
      <c r="X387" s="253"/>
    </row>
    <row r="388" spans="4:24" hidden="1" outlineLevel="1">
      <c r="D388" s="246" t="s">
        <v>1354</v>
      </c>
      <c r="E388" s="246" t="s">
        <v>49</v>
      </c>
      <c r="F388" s="246" t="s">
        <v>465</v>
      </c>
      <c r="H388" s="246" t="s">
        <v>466</v>
      </c>
      <c r="I388" s="246" t="s">
        <v>685</v>
      </c>
      <c r="J388" s="246" t="s">
        <v>455</v>
      </c>
      <c r="L388" s="253">
        <v>0</v>
      </c>
      <c r="M388" s="253">
        <v>0</v>
      </c>
      <c r="N388" s="253">
        <v>0</v>
      </c>
      <c r="O388" s="253">
        <v>0</v>
      </c>
      <c r="P388" s="253">
        <v>0</v>
      </c>
      <c r="Q388" s="253">
        <v>0</v>
      </c>
      <c r="R388" s="253">
        <v>0</v>
      </c>
      <c r="S388" s="253">
        <v>0</v>
      </c>
      <c r="T388" s="253">
        <v>0</v>
      </c>
      <c r="U388" s="253">
        <v>0</v>
      </c>
      <c r="V388" s="253">
        <v>0</v>
      </c>
      <c r="W388" s="253">
        <v>0</v>
      </c>
      <c r="X388" s="253"/>
    </row>
    <row r="389" spans="4:24" hidden="1" outlineLevel="1">
      <c r="D389" s="246" t="s">
        <v>1697</v>
      </c>
      <c r="E389" s="246" t="s">
        <v>49</v>
      </c>
      <c r="F389" s="246" t="s">
        <v>465</v>
      </c>
      <c r="H389" s="246" t="s">
        <v>466</v>
      </c>
      <c r="I389" s="246" t="s">
        <v>906</v>
      </c>
      <c r="J389" s="246" t="s">
        <v>774</v>
      </c>
      <c r="L389" s="253">
        <v>0</v>
      </c>
      <c r="M389" s="253">
        <v>0</v>
      </c>
      <c r="N389" s="253">
        <v>0</v>
      </c>
      <c r="O389" s="253">
        <v>0</v>
      </c>
      <c r="P389" s="253">
        <v>0</v>
      </c>
      <c r="Q389" s="253">
        <v>0</v>
      </c>
      <c r="R389" s="253">
        <v>0</v>
      </c>
      <c r="S389" s="253">
        <v>0</v>
      </c>
      <c r="T389" s="253">
        <v>0</v>
      </c>
      <c r="U389" s="253">
        <v>0</v>
      </c>
      <c r="V389" s="253">
        <v>0</v>
      </c>
      <c r="W389" s="253">
        <v>0</v>
      </c>
      <c r="X389" s="253"/>
    </row>
    <row r="390" spans="4:24" hidden="1" outlineLevel="1">
      <c r="D390" s="246" t="s">
        <v>1787</v>
      </c>
      <c r="E390" s="246" t="s">
        <v>1759</v>
      </c>
      <c r="F390" s="246" t="s">
        <v>465</v>
      </c>
      <c r="H390" s="246" t="s">
        <v>466</v>
      </c>
      <c r="I390" s="246" t="s">
        <v>1812</v>
      </c>
      <c r="J390" s="246" t="s">
        <v>789</v>
      </c>
      <c r="L390" s="253">
        <v>0</v>
      </c>
      <c r="M390" s="253">
        <v>0</v>
      </c>
      <c r="N390" s="253">
        <v>0</v>
      </c>
      <c r="O390" s="253">
        <v>0</v>
      </c>
      <c r="P390" s="253">
        <v>0</v>
      </c>
      <c r="Q390" s="253">
        <v>0</v>
      </c>
      <c r="R390" s="253">
        <v>0</v>
      </c>
      <c r="S390" s="253">
        <v>0</v>
      </c>
      <c r="T390" s="253">
        <v>0</v>
      </c>
      <c r="U390" s="253">
        <v>0</v>
      </c>
      <c r="V390" s="253">
        <v>0</v>
      </c>
      <c r="W390" s="253">
        <v>0</v>
      </c>
      <c r="X390" s="253"/>
    </row>
    <row r="391" spans="4:24" hidden="1" outlineLevel="1">
      <c r="D391" s="246" t="s">
        <v>1787</v>
      </c>
      <c r="E391" s="246" t="s">
        <v>1759</v>
      </c>
      <c r="F391" s="246" t="s">
        <v>467</v>
      </c>
      <c r="H391" s="246" t="s">
        <v>466</v>
      </c>
      <c r="I391" s="246" t="s">
        <v>1813</v>
      </c>
      <c r="J391" s="246" t="s">
        <v>789</v>
      </c>
      <c r="L391" s="253">
        <v>0</v>
      </c>
      <c r="M391" s="253">
        <v>0</v>
      </c>
      <c r="N391" s="253">
        <v>0</v>
      </c>
      <c r="O391" s="253">
        <v>0</v>
      </c>
      <c r="P391" s="253">
        <v>0</v>
      </c>
      <c r="Q391" s="253">
        <v>0</v>
      </c>
      <c r="R391" s="253">
        <v>0</v>
      </c>
      <c r="S391" s="253">
        <v>0</v>
      </c>
      <c r="T391" s="253">
        <v>0</v>
      </c>
      <c r="U391" s="253">
        <v>0</v>
      </c>
      <c r="V391" s="253">
        <v>0</v>
      </c>
      <c r="W391" s="253">
        <v>0</v>
      </c>
      <c r="X391" s="253"/>
    </row>
    <row r="392" spans="4:24" hidden="1" outlineLevel="1">
      <c r="D392" s="246" t="s">
        <v>907</v>
      </c>
      <c r="E392" s="246" t="s">
        <v>1759</v>
      </c>
      <c r="F392" s="246" t="s">
        <v>465</v>
      </c>
      <c r="H392" s="246" t="s">
        <v>466</v>
      </c>
      <c r="I392" s="246" t="s">
        <v>908</v>
      </c>
      <c r="J392" s="246" t="s">
        <v>789</v>
      </c>
      <c r="L392" s="253">
        <v>0</v>
      </c>
      <c r="M392" s="253">
        <v>0</v>
      </c>
      <c r="N392" s="253">
        <v>0</v>
      </c>
      <c r="O392" s="253">
        <v>0</v>
      </c>
      <c r="P392" s="253">
        <v>0</v>
      </c>
      <c r="Q392" s="253">
        <v>0</v>
      </c>
      <c r="R392" s="253">
        <v>0</v>
      </c>
      <c r="S392" s="253">
        <v>0</v>
      </c>
      <c r="T392" s="253">
        <v>0</v>
      </c>
      <c r="U392" s="253">
        <v>0</v>
      </c>
      <c r="V392" s="253">
        <v>0</v>
      </c>
      <c r="W392" s="253">
        <v>0</v>
      </c>
      <c r="X392" s="253"/>
    </row>
    <row r="393" spans="4:24" hidden="1" outlineLevel="1">
      <c r="D393" s="246" t="s">
        <v>907</v>
      </c>
      <c r="E393" s="246" t="s">
        <v>1759</v>
      </c>
      <c r="F393" s="246" t="s">
        <v>467</v>
      </c>
      <c r="H393" s="246" t="s">
        <v>466</v>
      </c>
      <c r="I393" s="246" t="s">
        <v>1814</v>
      </c>
      <c r="J393" s="246" t="s">
        <v>789</v>
      </c>
      <c r="L393" s="253">
        <v>0</v>
      </c>
      <c r="M393" s="253">
        <v>0</v>
      </c>
      <c r="N393" s="253">
        <v>0</v>
      </c>
      <c r="O393" s="253">
        <v>0</v>
      </c>
      <c r="P393" s="253">
        <v>0</v>
      </c>
      <c r="Q393" s="253">
        <v>0</v>
      </c>
      <c r="R393" s="253">
        <v>0</v>
      </c>
      <c r="S393" s="253">
        <v>0</v>
      </c>
      <c r="T393" s="253">
        <v>0</v>
      </c>
      <c r="U393" s="253">
        <v>0</v>
      </c>
      <c r="V393" s="253">
        <v>0</v>
      </c>
      <c r="W393" s="253">
        <v>0</v>
      </c>
      <c r="X393" s="253"/>
    </row>
    <row r="394" spans="4:24" hidden="1" outlineLevel="1">
      <c r="D394" s="246" t="s">
        <v>1788</v>
      </c>
      <c r="E394" s="246" t="s">
        <v>1759</v>
      </c>
      <c r="F394" s="246" t="s">
        <v>465</v>
      </c>
      <c r="H394" s="246" t="s">
        <v>466</v>
      </c>
      <c r="I394" s="246" t="s">
        <v>1815</v>
      </c>
      <c r="J394" s="246" t="s">
        <v>789</v>
      </c>
      <c r="L394" s="253">
        <v>0</v>
      </c>
      <c r="M394" s="253">
        <v>0</v>
      </c>
      <c r="N394" s="253">
        <v>0</v>
      </c>
      <c r="O394" s="253">
        <v>0</v>
      </c>
      <c r="P394" s="253">
        <v>0</v>
      </c>
      <c r="Q394" s="253">
        <v>0</v>
      </c>
      <c r="R394" s="253">
        <v>0</v>
      </c>
      <c r="S394" s="253">
        <v>0</v>
      </c>
      <c r="T394" s="253">
        <v>0</v>
      </c>
      <c r="U394" s="253">
        <v>0</v>
      </c>
      <c r="V394" s="253">
        <v>0</v>
      </c>
      <c r="W394" s="253">
        <v>0</v>
      </c>
      <c r="X394" s="253"/>
    </row>
    <row r="395" spans="4:24" hidden="1" outlineLevel="1">
      <c r="D395" s="246" t="s">
        <v>1788</v>
      </c>
      <c r="E395" s="246" t="s">
        <v>1759</v>
      </c>
      <c r="F395" s="246" t="s">
        <v>467</v>
      </c>
      <c r="H395" s="246" t="s">
        <v>466</v>
      </c>
      <c r="I395" s="246" t="s">
        <v>1816</v>
      </c>
      <c r="J395" s="246" t="s">
        <v>789</v>
      </c>
      <c r="L395" s="253">
        <v>0</v>
      </c>
      <c r="M395" s="253">
        <v>0</v>
      </c>
      <c r="N395" s="253">
        <v>0</v>
      </c>
      <c r="O395" s="253">
        <v>0</v>
      </c>
      <c r="P395" s="253">
        <v>0</v>
      </c>
      <c r="Q395" s="253">
        <v>0</v>
      </c>
      <c r="R395" s="253">
        <v>0</v>
      </c>
      <c r="S395" s="253">
        <v>0</v>
      </c>
      <c r="T395" s="253">
        <v>0</v>
      </c>
      <c r="U395" s="253">
        <v>0</v>
      </c>
      <c r="V395" s="253">
        <v>0</v>
      </c>
      <c r="W395" s="253">
        <v>0</v>
      </c>
      <c r="X395" s="253"/>
    </row>
    <row r="396" spans="4:24" hidden="1" outlineLevel="1">
      <c r="D396" s="246" t="s">
        <v>686</v>
      </c>
      <c r="E396" s="246" t="s">
        <v>61</v>
      </c>
      <c r="F396" s="246" t="s">
        <v>465</v>
      </c>
      <c r="H396" s="246" t="s">
        <v>466</v>
      </c>
      <c r="I396" s="246" t="s">
        <v>236</v>
      </c>
      <c r="J396" s="246" t="s">
        <v>0</v>
      </c>
      <c r="L396" s="253">
        <v>0</v>
      </c>
      <c r="M396" s="253">
        <v>0</v>
      </c>
      <c r="N396" s="253">
        <v>0</v>
      </c>
      <c r="O396" s="253">
        <v>0</v>
      </c>
      <c r="P396" s="253">
        <v>0</v>
      </c>
      <c r="Q396" s="253">
        <v>0</v>
      </c>
      <c r="R396" s="253">
        <v>0</v>
      </c>
      <c r="S396" s="253">
        <v>0</v>
      </c>
      <c r="T396" s="253">
        <v>0</v>
      </c>
      <c r="U396" s="253">
        <v>0</v>
      </c>
      <c r="V396" s="253">
        <v>0</v>
      </c>
      <c r="W396" s="253">
        <v>0</v>
      </c>
      <c r="X396" s="253"/>
    </row>
    <row r="397" spans="4:24" hidden="1" outlineLevel="1">
      <c r="D397" s="246" t="s">
        <v>909</v>
      </c>
      <c r="E397" s="246" t="s">
        <v>49</v>
      </c>
      <c r="F397" s="246" t="s">
        <v>465</v>
      </c>
      <c r="H397" s="246" t="s">
        <v>466</v>
      </c>
      <c r="I397" s="246" t="s">
        <v>910</v>
      </c>
      <c r="J397" s="246" t="s">
        <v>472</v>
      </c>
      <c r="L397" s="253">
        <v>0</v>
      </c>
      <c r="M397" s="253">
        <v>0</v>
      </c>
      <c r="N397" s="253">
        <v>0</v>
      </c>
      <c r="O397" s="253">
        <v>0</v>
      </c>
      <c r="P397" s="253">
        <v>0</v>
      </c>
      <c r="Q397" s="253">
        <v>0</v>
      </c>
      <c r="R397" s="253">
        <v>0</v>
      </c>
      <c r="S397" s="253">
        <v>0</v>
      </c>
      <c r="T397" s="253">
        <v>0</v>
      </c>
      <c r="U397" s="253">
        <v>0</v>
      </c>
      <c r="V397" s="253">
        <v>0</v>
      </c>
      <c r="W397" s="253">
        <v>0</v>
      </c>
      <c r="X397" s="253"/>
    </row>
    <row r="398" spans="4:24" hidden="1" outlineLevel="1">
      <c r="D398" s="246" t="s">
        <v>911</v>
      </c>
      <c r="E398" s="246" t="s">
        <v>49</v>
      </c>
      <c r="F398" s="246" t="s">
        <v>465</v>
      </c>
      <c r="H398" s="246" t="s">
        <v>466</v>
      </c>
      <c r="I398" s="246" t="s">
        <v>912</v>
      </c>
      <c r="J398" s="246" t="s">
        <v>797</v>
      </c>
      <c r="L398" s="253">
        <v>0</v>
      </c>
      <c r="M398" s="253">
        <v>0</v>
      </c>
      <c r="N398" s="253">
        <v>0</v>
      </c>
      <c r="O398" s="253">
        <v>0</v>
      </c>
      <c r="P398" s="253">
        <v>0</v>
      </c>
      <c r="Q398" s="253">
        <v>0</v>
      </c>
      <c r="R398" s="253">
        <v>0</v>
      </c>
      <c r="S398" s="253">
        <v>0</v>
      </c>
      <c r="T398" s="253">
        <v>0</v>
      </c>
      <c r="U398" s="253">
        <v>0</v>
      </c>
      <c r="V398" s="253">
        <v>0</v>
      </c>
      <c r="W398" s="253">
        <v>0</v>
      </c>
      <c r="X398" s="253"/>
    </row>
    <row r="399" spans="4:24" hidden="1" outlineLevel="1">
      <c r="D399" s="246" t="s">
        <v>2798</v>
      </c>
      <c r="E399" s="246" t="s">
        <v>49</v>
      </c>
      <c r="F399" s="246" t="s">
        <v>465</v>
      </c>
      <c r="H399" s="246" t="s">
        <v>466</v>
      </c>
      <c r="I399" s="246" t="s">
        <v>913</v>
      </c>
      <c r="J399" s="246" t="s">
        <v>797</v>
      </c>
      <c r="L399" s="253">
        <v>0</v>
      </c>
      <c r="M399" s="253">
        <v>0</v>
      </c>
      <c r="N399" s="253">
        <v>0</v>
      </c>
      <c r="O399" s="253">
        <v>0</v>
      </c>
      <c r="P399" s="253">
        <v>0</v>
      </c>
      <c r="Q399" s="253">
        <v>0</v>
      </c>
      <c r="R399" s="253">
        <v>0</v>
      </c>
      <c r="S399" s="253">
        <v>0</v>
      </c>
      <c r="T399" s="253">
        <v>0</v>
      </c>
      <c r="U399" s="253">
        <v>0</v>
      </c>
      <c r="V399" s="253">
        <v>0</v>
      </c>
      <c r="W399" s="253">
        <v>0</v>
      </c>
      <c r="X399" s="253"/>
    </row>
    <row r="400" spans="4:24" hidden="1" outlineLevel="1">
      <c r="D400" s="246" t="s">
        <v>515</v>
      </c>
      <c r="E400" s="246" t="s">
        <v>49</v>
      </c>
      <c r="F400" s="246" t="s">
        <v>465</v>
      </c>
      <c r="H400" s="246" t="s">
        <v>466</v>
      </c>
      <c r="I400" s="246" t="s">
        <v>687</v>
      </c>
      <c r="J400" s="246" t="s">
        <v>430</v>
      </c>
      <c r="L400" s="253">
        <v>0</v>
      </c>
      <c r="M400" s="253"/>
      <c r="N400" s="253"/>
      <c r="O400" s="253"/>
      <c r="P400" s="253"/>
      <c r="Q400" s="253"/>
      <c r="R400" s="253"/>
      <c r="S400" s="253"/>
      <c r="T400" s="253"/>
      <c r="U400" s="253"/>
      <c r="V400" s="253"/>
      <c r="W400" s="253"/>
      <c r="X400" s="253"/>
    </row>
    <row r="401" spans="4:24" hidden="1" outlineLevel="1">
      <c r="D401" s="246" t="s">
        <v>546</v>
      </c>
      <c r="E401" s="246" t="s">
        <v>49</v>
      </c>
      <c r="F401" s="246" t="s">
        <v>465</v>
      </c>
      <c r="H401" s="246" t="s">
        <v>466</v>
      </c>
      <c r="I401" s="246" t="s">
        <v>688</v>
      </c>
      <c r="J401" s="246" t="s">
        <v>106</v>
      </c>
      <c r="L401" s="253">
        <v>0</v>
      </c>
      <c r="M401" s="253">
        <v>0</v>
      </c>
      <c r="N401" s="253">
        <v>0</v>
      </c>
      <c r="O401" s="253">
        <v>0</v>
      </c>
      <c r="P401" s="253">
        <v>0</v>
      </c>
      <c r="Q401" s="253">
        <v>0</v>
      </c>
      <c r="R401" s="253">
        <v>0</v>
      </c>
      <c r="S401" s="253">
        <v>0</v>
      </c>
      <c r="T401" s="253">
        <v>0</v>
      </c>
      <c r="U401" s="253">
        <v>0</v>
      </c>
      <c r="V401" s="253">
        <v>0</v>
      </c>
      <c r="W401" s="253">
        <v>0</v>
      </c>
      <c r="X401" s="253"/>
    </row>
    <row r="402" spans="4:24" hidden="1" outlineLevel="1">
      <c r="D402" s="246" t="s">
        <v>313</v>
      </c>
      <c r="E402" s="246" t="s">
        <v>49</v>
      </c>
      <c r="F402" s="246" t="s">
        <v>465</v>
      </c>
      <c r="H402" s="246" t="s">
        <v>466</v>
      </c>
      <c r="I402" s="246" t="s">
        <v>689</v>
      </c>
      <c r="J402" s="246" t="s">
        <v>19</v>
      </c>
      <c r="L402" s="253">
        <v>0</v>
      </c>
      <c r="M402" s="253">
        <v>0</v>
      </c>
      <c r="N402" s="253">
        <v>0</v>
      </c>
      <c r="O402" s="253">
        <v>0</v>
      </c>
      <c r="P402" s="253">
        <v>0</v>
      </c>
      <c r="Q402" s="253">
        <v>0</v>
      </c>
      <c r="R402" s="253">
        <v>0</v>
      </c>
      <c r="S402" s="253">
        <v>0</v>
      </c>
      <c r="T402" s="253">
        <v>0</v>
      </c>
      <c r="U402" s="253">
        <v>0</v>
      </c>
      <c r="V402" s="253">
        <v>0</v>
      </c>
      <c r="W402" s="253">
        <v>0</v>
      </c>
      <c r="X402" s="253"/>
    </row>
    <row r="403" spans="4:24" hidden="1" outlineLevel="1">
      <c r="D403" s="246" t="s">
        <v>3138</v>
      </c>
      <c r="E403" s="246" t="s">
        <v>1759</v>
      </c>
      <c r="F403" s="246" t="s">
        <v>465</v>
      </c>
      <c r="H403" s="246" t="s">
        <v>466</v>
      </c>
      <c r="I403" s="246" t="s">
        <v>2029</v>
      </c>
      <c r="J403" s="246" t="s">
        <v>789</v>
      </c>
      <c r="L403" s="253">
        <v>0</v>
      </c>
      <c r="M403" s="253">
        <v>0</v>
      </c>
      <c r="N403" s="253">
        <v>0</v>
      </c>
      <c r="O403" s="253">
        <v>0</v>
      </c>
      <c r="P403" s="253">
        <v>0</v>
      </c>
      <c r="Q403" s="253">
        <v>0</v>
      </c>
      <c r="R403" s="253">
        <v>0</v>
      </c>
      <c r="S403" s="253">
        <v>0</v>
      </c>
      <c r="T403" s="253">
        <v>0</v>
      </c>
      <c r="U403" s="253">
        <v>0</v>
      </c>
      <c r="V403" s="253">
        <v>0</v>
      </c>
      <c r="W403" s="253">
        <v>0</v>
      </c>
      <c r="X403" s="253"/>
    </row>
    <row r="404" spans="4:24" hidden="1" outlineLevel="1">
      <c r="D404" s="246" t="s">
        <v>3138</v>
      </c>
      <c r="E404" s="246" t="s">
        <v>1759</v>
      </c>
      <c r="F404" s="246" t="s">
        <v>467</v>
      </c>
      <c r="H404" s="246" t="s">
        <v>466</v>
      </c>
      <c r="I404" s="246" t="s">
        <v>2030</v>
      </c>
      <c r="J404" s="246" t="s">
        <v>789</v>
      </c>
      <c r="L404" s="253">
        <v>0</v>
      </c>
      <c r="M404" s="253">
        <v>0</v>
      </c>
      <c r="N404" s="253">
        <v>0</v>
      </c>
      <c r="O404" s="253">
        <v>0</v>
      </c>
      <c r="P404" s="253">
        <v>0</v>
      </c>
      <c r="Q404" s="253">
        <v>0</v>
      </c>
      <c r="R404" s="253">
        <v>0</v>
      </c>
      <c r="S404" s="253">
        <v>0</v>
      </c>
      <c r="T404" s="253">
        <v>0</v>
      </c>
      <c r="U404" s="253">
        <v>0</v>
      </c>
      <c r="V404" s="253">
        <v>0</v>
      </c>
      <c r="W404" s="253">
        <v>0</v>
      </c>
      <c r="X404" s="253"/>
    </row>
    <row r="405" spans="4:24" hidden="1" outlineLevel="1">
      <c r="D405" s="246" t="s">
        <v>516</v>
      </c>
      <c r="E405" s="246" t="s">
        <v>48</v>
      </c>
      <c r="F405" s="246" t="s">
        <v>465</v>
      </c>
      <c r="H405" s="246" t="s">
        <v>466</v>
      </c>
      <c r="I405" s="246" t="s">
        <v>690</v>
      </c>
      <c r="J405" s="246" t="s">
        <v>109</v>
      </c>
      <c r="L405" s="253">
        <v>0</v>
      </c>
      <c r="M405" s="253">
        <v>0</v>
      </c>
      <c r="N405" s="253">
        <v>0</v>
      </c>
      <c r="O405" s="253">
        <v>0</v>
      </c>
      <c r="P405" s="253">
        <v>0</v>
      </c>
      <c r="Q405" s="253">
        <v>0</v>
      </c>
      <c r="R405" s="253">
        <v>0</v>
      </c>
      <c r="S405" s="253">
        <v>0</v>
      </c>
      <c r="T405" s="253">
        <v>0</v>
      </c>
      <c r="U405" s="253">
        <v>0</v>
      </c>
      <c r="V405" s="253">
        <v>0</v>
      </c>
      <c r="W405" s="253">
        <v>0</v>
      </c>
      <c r="X405" s="253"/>
    </row>
    <row r="406" spans="4:24" hidden="1" outlineLevel="1">
      <c r="D406" s="246" t="s">
        <v>516</v>
      </c>
      <c r="E406" s="246" t="s">
        <v>48</v>
      </c>
      <c r="F406" s="246" t="s">
        <v>467</v>
      </c>
      <c r="H406" s="246" t="s">
        <v>466</v>
      </c>
      <c r="I406" s="246" t="s">
        <v>2100</v>
      </c>
      <c r="J406" s="246" t="s">
        <v>109</v>
      </c>
      <c r="L406" s="253">
        <v>0</v>
      </c>
      <c r="M406" s="253">
        <v>0</v>
      </c>
      <c r="N406" s="253">
        <v>0</v>
      </c>
      <c r="O406" s="253">
        <v>0</v>
      </c>
      <c r="P406" s="253">
        <v>0</v>
      </c>
      <c r="Q406" s="253">
        <v>0</v>
      </c>
      <c r="R406" s="253">
        <v>0</v>
      </c>
      <c r="S406" s="253">
        <v>0</v>
      </c>
      <c r="T406" s="253">
        <v>0</v>
      </c>
      <c r="U406" s="253">
        <v>0</v>
      </c>
      <c r="V406" s="253">
        <v>0</v>
      </c>
      <c r="W406" s="253">
        <v>0</v>
      </c>
      <c r="X406" s="253"/>
    </row>
    <row r="407" spans="4:24" hidden="1" outlineLevel="1">
      <c r="D407" s="246" t="s">
        <v>914</v>
      </c>
      <c r="E407" s="246" t="s">
        <v>1759</v>
      </c>
      <c r="F407" s="246" t="s">
        <v>465</v>
      </c>
      <c r="H407" s="246" t="s">
        <v>466</v>
      </c>
      <c r="I407" s="246" t="s">
        <v>1817</v>
      </c>
      <c r="J407" s="246" t="s">
        <v>789</v>
      </c>
      <c r="L407" s="253">
        <v>0</v>
      </c>
      <c r="M407" s="253">
        <v>0</v>
      </c>
      <c r="N407" s="253">
        <v>0</v>
      </c>
      <c r="O407" s="253">
        <v>0</v>
      </c>
      <c r="P407" s="253">
        <v>0</v>
      </c>
      <c r="Q407" s="253">
        <v>0</v>
      </c>
      <c r="R407" s="253">
        <v>0</v>
      </c>
      <c r="S407" s="253">
        <v>0</v>
      </c>
      <c r="T407" s="253">
        <v>0</v>
      </c>
      <c r="U407" s="253">
        <v>0</v>
      </c>
      <c r="V407" s="253">
        <v>0</v>
      </c>
      <c r="W407" s="253">
        <v>0</v>
      </c>
      <c r="X407" s="253"/>
    </row>
    <row r="408" spans="4:24" hidden="1" outlineLevel="1">
      <c r="D408" s="246" t="s">
        <v>914</v>
      </c>
      <c r="E408" s="246" t="s">
        <v>1759</v>
      </c>
      <c r="F408" s="246" t="s">
        <v>467</v>
      </c>
      <c r="H408" s="246" t="s">
        <v>466</v>
      </c>
      <c r="I408" s="246" t="s">
        <v>1818</v>
      </c>
      <c r="J408" s="246" t="s">
        <v>789</v>
      </c>
      <c r="L408" s="253">
        <v>0</v>
      </c>
      <c r="M408" s="253">
        <v>0</v>
      </c>
      <c r="N408" s="253">
        <v>0</v>
      </c>
      <c r="O408" s="253">
        <v>0</v>
      </c>
      <c r="P408" s="253">
        <v>0</v>
      </c>
      <c r="Q408" s="253">
        <v>0</v>
      </c>
      <c r="R408" s="253">
        <v>0</v>
      </c>
      <c r="S408" s="253">
        <v>0</v>
      </c>
      <c r="T408" s="253">
        <v>0</v>
      </c>
      <c r="U408" s="253">
        <v>0</v>
      </c>
      <c r="V408" s="253">
        <v>0</v>
      </c>
      <c r="W408" s="253">
        <v>0</v>
      </c>
      <c r="X408" s="253"/>
    </row>
    <row r="409" spans="4:24" hidden="1" outlineLevel="1">
      <c r="D409" s="246" t="s">
        <v>915</v>
      </c>
      <c r="E409" s="246" t="s">
        <v>49</v>
      </c>
      <c r="F409" s="246" t="s">
        <v>465</v>
      </c>
      <c r="H409" s="246" t="s">
        <v>466</v>
      </c>
      <c r="I409" s="246" t="s">
        <v>916</v>
      </c>
      <c r="J409" s="246" t="s">
        <v>472</v>
      </c>
      <c r="L409" s="253">
        <v>0</v>
      </c>
      <c r="M409" s="253">
        <v>0</v>
      </c>
      <c r="N409" s="253">
        <v>0</v>
      </c>
      <c r="O409" s="253">
        <v>0</v>
      </c>
      <c r="P409" s="253">
        <v>0</v>
      </c>
      <c r="Q409" s="253">
        <v>0</v>
      </c>
      <c r="R409" s="253">
        <v>0</v>
      </c>
      <c r="S409" s="253">
        <v>0</v>
      </c>
      <c r="T409" s="253">
        <v>0</v>
      </c>
      <c r="U409" s="253">
        <v>0</v>
      </c>
      <c r="V409" s="253">
        <v>0</v>
      </c>
      <c r="W409" s="253">
        <v>0</v>
      </c>
      <c r="X409" s="253"/>
    </row>
    <row r="410" spans="4:24" hidden="1" outlineLevel="1">
      <c r="D410" s="246" t="s">
        <v>917</v>
      </c>
      <c r="E410" s="246" t="s">
        <v>49</v>
      </c>
      <c r="F410" s="246" t="s">
        <v>465</v>
      </c>
      <c r="H410" s="246" t="s">
        <v>466</v>
      </c>
      <c r="I410" s="246" t="s">
        <v>918</v>
      </c>
      <c r="J410" s="246" t="s">
        <v>429</v>
      </c>
      <c r="L410" s="253">
        <v>0</v>
      </c>
      <c r="M410" s="253">
        <v>0</v>
      </c>
      <c r="N410" s="253">
        <v>0</v>
      </c>
      <c r="O410" s="253">
        <v>0</v>
      </c>
      <c r="P410" s="253">
        <v>0</v>
      </c>
      <c r="Q410" s="253">
        <v>0</v>
      </c>
      <c r="R410" s="253">
        <v>0</v>
      </c>
      <c r="S410" s="253">
        <v>0</v>
      </c>
      <c r="T410" s="253">
        <v>0</v>
      </c>
      <c r="U410" s="253">
        <v>0</v>
      </c>
      <c r="V410" s="253">
        <v>0</v>
      </c>
      <c r="W410" s="253">
        <v>0</v>
      </c>
      <c r="X410" s="253"/>
    </row>
    <row r="411" spans="4:24" hidden="1" outlineLevel="1">
      <c r="D411" s="246" t="s">
        <v>334</v>
      </c>
      <c r="E411" s="246" t="s">
        <v>48</v>
      </c>
      <c r="F411" s="246" t="s">
        <v>465</v>
      </c>
      <c r="H411" s="246" t="s">
        <v>466</v>
      </c>
      <c r="I411" s="246" t="s">
        <v>692</v>
      </c>
      <c r="J411" s="246" t="s">
        <v>109</v>
      </c>
      <c r="L411" s="253">
        <v>0</v>
      </c>
      <c r="M411" s="253">
        <v>0</v>
      </c>
      <c r="N411" s="253">
        <v>0</v>
      </c>
      <c r="O411" s="253">
        <v>0</v>
      </c>
      <c r="P411" s="253">
        <v>0</v>
      </c>
      <c r="Q411" s="253">
        <v>0</v>
      </c>
      <c r="R411" s="253">
        <v>0</v>
      </c>
      <c r="S411" s="253">
        <v>0</v>
      </c>
      <c r="T411" s="253">
        <v>0</v>
      </c>
      <c r="U411" s="253">
        <v>0</v>
      </c>
      <c r="V411" s="253">
        <v>0</v>
      </c>
      <c r="W411" s="253">
        <v>0</v>
      </c>
      <c r="X411" s="253"/>
    </row>
    <row r="412" spans="4:24" hidden="1" outlineLevel="1">
      <c r="D412" s="246" t="s">
        <v>334</v>
      </c>
      <c r="E412" s="246" t="s">
        <v>48</v>
      </c>
      <c r="F412" s="246" t="s">
        <v>467</v>
      </c>
      <c r="H412" s="246" t="s">
        <v>466</v>
      </c>
      <c r="I412" s="246" t="s">
        <v>2101</v>
      </c>
      <c r="J412" s="246" t="s">
        <v>109</v>
      </c>
      <c r="L412" s="253">
        <v>0</v>
      </c>
      <c r="M412" s="253">
        <v>0</v>
      </c>
      <c r="N412" s="253">
        <v>0</v>
      </c>
      <c r="O412" s="253">
        <v>0</v>
      </c>
      <c r="P412" s="253">
        <v>0</v>
      </c>
      <c r="Q412" s="253">
        <v>0</v>
      </c>
      <c r="R412" s="253">
        <v>0</v>
      </c>
      <c r="S412" s="253">
        <v>0</v>
      </c>
      <c r="T412" s="253">
        <v>0</v>
      </c>
      <c r="U412" s="253">
        <v>0</v>
      </c>
      <c r="V412" s="253">
        <v>0</v>
      </c>
      <c r="W412" s="253">
        <v>0</v>
      </c>
      <c r="X412" s="253"/>
    </row>
    <row r="413" spans="4:24" hidden="1" outlineLevel="1">
      <c r="D413" s="246" t="s">
        <v>919</v>
      </c>
      <c r="E413" s="246" t="s">
        <v>49</v>
      </c>
      <c r="F413" s="246" t="s">
        <v>465</v>
      </c>
      <c r="H413" s="246" t="s">
        <v>466</v>
      </c>
      <c r="I413" s="246" t="s">
        <v>920</v>
      </c>
      <c r="J413" s="246" t="s">
        <v>429</v>
      </c>
      <c r="L413" s="253">
        <v>0</v>
      </c>
      <c r="M413" s="253">
        <v>0</v>
      </c>
      <c r="N413" s="253">
        <v>0</v>
      </c>
      <c r="O413" s="253">
        <v>0</v>
      </c>
      <c r="P413" s="253">
        <v>0</v>
      </c>
      <c r="Q413" s="253">
        <v>0</v>
      </c>
      <c r="R413" s="253">
        <v>0</v>
      </c>
      <c r="S413" s="253">
        <v>0</v>
      </c>
      <c r="T413" s="253">
        <v>0</v>
      </c>
      <c r="U413" s="253">
        <v>0</v>
      </c>
      <c r="V413" s="253">
        <v>0</v>
      </c>
      <c r="W413" s="253">
        <v>0</v>
      </c>
      <c r="X413" s="253"/>
    </row>
    <row r="414" spans="4:24" hidden="1" outlineLevel="1">
      <c r="D414" s="246" t="s">
        <v>2102</v>
      </c>
      <c r="E414" s="246" t="s">
        <v>1759</v>
      </c>
      <c r="F414" s="246" t="s">
        <v>465</v>
      </c>
      <c r="H414" s="246" t="s">
        <v>466</v>
      </c>
      <c r="I414" s="246" t="s">
        <v>2103</v>
      </c>
      <c r="J414" s="246" t="s">
        <v>789</v>
      </c>
      <c r="L414" s="253">
        <v>0</v>
      </c>
      <c r="M414" s="253">
        <v>0</v>
      </c>
      <c r="N414" s="253">
        <v>0</v>
      </c>
      <c r="O414" s="253">
        <v>0</v>
      </c>
      <c r="P414" s="253">
        <v>0</v>
      </c>
      <c r="Q414" s="253">
        <v>0</v>
      </c>
      <c r="R414" s="253">
        <v>0</v>
      </c>
      <c r="S414" s="253">
        <v>0</v>
      </c>
      <c r="T414" s="253">
        <v>0</v>
      </c>
      <c r="U414" s="253">
        <v>0</v>
      </c>
      <c r="V414" s="253">
        <v>0</v>
      </c>
      <c r="W414" s="253">
        <v>0</v>
      </c>
      <c r="X414" s="253"/>
    </row>
    <row r="415" spans="4:24" hidden="1" outlineLevel="1">
      <c r="D415" s="246" t="s">
        <v>2102</v>
      </c>
      <c r="E415" s="246" t="s">
        <v>1759</v>
      </c>
      <c r="F415" s="246" t="s">
        <v>467</v>
      </c>
      <c r="H415" s="246" t="s">
        <v>466</v>
      </c>
      <c r="I415" s="246" t="s">
        <v>2104</v>
      </c>
      <c r="J415" s="246" t="s">
        <v>789</v>
      </c>
      <c r="L415" s="253">
        <v>0</v>
      </c>
      <c r="M415" s="253">
        <v>0</v>
      </c>
      <c r="N415" s="253">
        <v>0</v>
      </c>
      <c r="O415" s="253">
        <v>0</v>
      </c>
      <c r="P415" s="253">
        <v>0</v>
      </c>
      <c r="Q415" s="253">
        <v>0</v>
      </c>
      <c r="R415" s="253">
        <v>0</v>
      </c>
      <c r="S415" s="253">
        <v>0</v>
      </c>
      <c r="T415" s="253">
        <v>0</v>
      </c>
      <c r="U415" s="253">
        <v>0</v>
      </c>
      <c r="V415" s="253">
        <v>0</v>
      </c>
      <c r="W415" s="253">
        <v>0</v>
      </c>
      <c r="X415" s="253"/>
    </row>
    <row r="416" spans="4:24" hidden="1" outlineLevel="1">
      <c r="D416" s="246" t="s">
        <v>517</v>
      </c>
      <c r="E416" s="246" t="s">
        <v>49</v>
      </c>
      <c r="F416" s="246" t="s">
        <v>465</v>
      </c>
      <c r="H416" s="246" t="s">
        <v>466</v>
      </c>
      <c r="I416" s="246" t="s">
        <v>694</v>
      </c>
      <c r="J416" s="246" t="s">
        <v>106</v>
      </c>
      <c r="L416" s="253">
        <v>0</v>
      </c>
      <c r="M416" s="253">
        <v>0</v>
      </c>
      <c r="N416" s="253">
        <v>0</v>
      </c>
      <c r="O416" s="253">
        <v>0</v>
      </c>
      <c r="P416" s="253">
        <v>0</v>
      </c>
      <c r="Q416" s="253">
        <v>0</v>
      </c>
      <c r="R416" s="253">
        <v>0</v>
      </c>
      <c r="S416" s="253">
        <v>0</v>
      </c>
      <c r="T416" s="253">
        <v>0</v>
      </c>
      <c r="U416" s="253">
        <v>0</v>
      </c>
      <c r="V416" s="253">
        <v>0</v>
      </c>
      <c r="W416" s="253">
        <v>0</v>
      </c>
      <c r="X416" s="253"/>
    </row>
    <row r="417" spans="4:24" hidden="1" outlineLevel="1">
      <c r="D417" s="246" t="s">
        <v>517</v>
      </c>
      <c r="E417" s="246" t="s">
        <v>49</v>
      </c>
      <c r="F417" s="246" t="s">
        <v>467</v>
      </c>
      <c r="H417" s="246" t="s">
        <v>466</v>
      </c>
      <c r="I417" s="246" t="s">
        <v>2105</v>
      </c>
      <c r="J417" s="246" t="s">
        <v>106</v>
      </c>
      <c r="L417" s="253">
        <v>0</v>
      </c>
      <c r="M417" s="253">
        <v>0</v>
      </c>
      <c r="N417" s="253">
        <v>0</v>
      </c>
      <c r="O417" s="253">
        <v>0</v>
      </c>
      <c r="P417" s="253">
        <v>0</v>
      </c>
      <c r="Q417" s="253">
        <v>0</v>
      </c>
      <c r="R417" s="253">
        <v>0</v>
      </c>
      <c r="S417" s="253">
        <v>0</v>
      </c>
      <c r="T417" s="253">
        <v>0</v>
      </c>
      <c r="U417" s="253">
        <v>0</v>
      </c>
      <c r="V417" s="253">
        <v>0</v>
      </c>
      <c r="W417" s="253">
        <v>0</v>
      </c>
      <c r="X417" s="253"/>
    </row>
    <row r="418" spans="4:24" hidden="1" outlineLevel="1">
      <c r="D418" s="246" t="s">
        <v>2106</v>
      </c>
      <c r="E418" s="246" t="s">
        <v>1759</v>
      </c>
      <c r="F418" s="246" t="s">
        <v>465</v>
      </c>
      <c r="H418" s="246" t="s">
        <v>466</v>
      </c>
      <c r="I418" s="246" t="s">
        <v>2107</v>
      </c>
      <c r="J418" s="246" t="s">
        <v>789</v>
      </c>
      <c r="L418" s="253">
        <v>0</v>
      </c>
      <c r="M418" s="253">
        <v>0</v>
      </c>
      <c r="N418" s="253">
        <v>0</v>
      </c>
      <c r="O418" s="253">
        <v>0</v>
      </c>
      <c r="P418" s="253">
        <v>0</v>
      </c>
      <c r="Q418" s="253">
        <v>0</v>
      </c>
      <c r="R418" s="253">
        <v>0</v>
      </c>
      <c r="S418" s="253">
        <v>0</v>
      </c>
      <c r="T418" s="253">
        <v>0</v>
      </c>
      <c r="U418" s="253">
        <v>0</v>
      </c>
      <c r="V418" s="253">
        <v>0</v>
      </c>
      <c r="W418" s="253">
        <v>0</v>
      </c>
      <c r="X418" s="253"/>
    </row>
    <row r="419" spans="4:24" hidden="1" outlineLevel="1">
      <c r="D419" s="246" t="s">
        <v>2106</v>
      </c>
      <c r="E419" s="246" t="s">
        <v>1759</v>
      </c>
      <c r="F419" s="246" t="s">
        <v>467</v>
      </c>
      <c r="H419" s="246" t="s">
        <v>466</v>
      </c>
      <c r="I419" s="246" t="s">
        <v>2108</v>
      </c>
      <c r="J419" s="246" t="s">
        <v>789</v>
      </c>
      <c r="L419" s="253">
        <v>0</v>
      </c>
      <c r="M419" s="253">
        <v>0</v>
      </c>
      <c r="N419" s="253">
        <v>0</v>
      </c>
      <c r="O419" s="253">
        <v>0</v>
      </c>
      <c r="P419" s="253">
        <v>0</v>
      </c>
      <c r="Q419" s="253">
        <v>0</v>
      </c>
      <c r="R419" s="253">
        <v>0</v>
      </c>
      <c r="S419" s="253">
        <v>0</v>
      </c>
      <c r="T419" s="253">
        <v>0</v>
      </c>
      <c r="U419" s="253">
        <v>0</v>
      </c>
      <c r="V419" s="253">
        <v>0</v>
      </c>
      <c r="W419" s="253">
        <v>0</v>
      </c>
      <c r="X419" s="253"/>
    </row>
    <row r="420" spans="4:24" hidden="1" outlineLevel="1">
      <c r="D420" s="246" t="s">
        <v>2799</v>
      </c>
      <c r="E420" s="246" t="s">
        <v>2574</v>
      </c>
      <c r="F420" s="246" t="s">
        <v>467</v>
      </c>
      <c r="H420" s="246" t="s">
        <v>466</v>
      </c>
      <c r="I420" s="246" t="s">
        <v>2800</v>
      </c>
      <c r="J420" s="246" t="s">
        <v>471</v>
      </c>
      <c r="L420" s="253">
        <v>0</v>
      </c>
      <c r="M420" s="253">
        <v>0</v>
      </c>
      <c r="N420" s="253">
        <v>0</v>
      </c>
      <c r="O420" s="253">
        <v>0</v>
      </c>
      <c r="P420" s="253">
        <v>0</v>
      </c>
      <c r="Q420" s="253">
        <v>0</v>
      </c>
      <c r="R420" s="253">
        <v>0</v>
      </c>
      <c r="S420" s="253">
        <v>0</v>
      </c>
      <c r="T420" s="253">
        <v>0</v>
      </c>
      <c r="U420" s="253">
        <v>0</v>
      </c>
      <c r="V420" s="253">
        <v>0</v>
      </c>
      <c r="W420" s="253">
        <v>0</v>
      </c>
      <c r="X420" s="253"/>
    </row>
    <row r="421" spans="4:24" hidden="1" outlineLevel="1">
      <c r="D421" s="246" t="s">
        <v>264</v>
      </c>
      <c r="E421" s="246" t="s">
        <v>49</v>
      </c>
      <c r="F421" s="246" t="s">
        <v>465</v>
      </c>
      <c r="H421" s="246" t="s">
        <v>466</v>
      </c>
      <c r="I421" s="246" t="s">
        <v>695</v>
      </c>
      <c r="J421" s="246" t="s">
        <v>110</v>
      </c>
      <c r="L421" s="253">
        <v>0</v>
      </c>
      <c r="M421" s="253">
        <v>0</v>
      </c>
      <c r="N421" s="253">
        <v>0</v>
      </c>
      <c r="O421" s="253">
        <v>0</v>
      </c>
      <c r="P421" s="253">
        <v>0</v>
      </c>
      <c r="Q421" s="253">
        <v>0</v>
      </c>
      <c r="R421" s="253">
        <v>0</v>
      </c>
      <c r="S421" s="253">
        <v>0</v>
      </c>
      <c r="T421" s="253">
        <v>0</v>
      </c>
      <c r="U421" s="253">
        <v>0</v>
      </c>
      <c r="V421" s="253">
        <v>0</v>
      </c>
      <c r="W421" s="253">
        <v>0</v>
      </c>
      <c r="X421" s="253"/>
    </row>
    <row r="422" spans="4:24" hidden="1" outlineLevel="1">
      <c r="D422" s="246" t="s">
        <v>2109</v>
      </c>
      <c r="E422" s="246" t="s">
        <v>2574</v>
      </c>
      <c r="F422" s="246" t="s">
        <v>465</v>
      </c>
      <c r="H422" s="246" t="s">
        <v>466</v>
      </c>
      <c r="I422" s="246" t="s">
        <v>2801</v>
      </c>
      <c r="J422" s="246" t="s">
        <v>471</v>
      </c>
      <c r="L422" s="253">
        <v>0</v>
      </c>
      <c r="M422" s="253">
        <v>0</v>
      </c>
      <c r="N422" s="253">
        <v>0</v>
      </c>
      <c r="O422" s="253">
        <v>0</v>
      </c>
      <c r="P422" s="253">
        <v>0</v>
      </c>
      <c r="Q422" s="253">
        <v>0</v>
      </c>
      <c r="R422" s="253">
        <v>0</v>
      </c>
      <c r="S422" s="253">
        <v>0</v>
      </c>
      <c r="T422" s="253">
        <v>0</v>
      </c>
      <c r="U422" s="253">
        <v>0</v>
      </c>
      <c r="V422" s="253">
        <v>0</v>
      </c>
      <c r="W422" s="253">
        <v>0</v>
      </c>
      <c r="X422" s="253"/>
    </row>
    <row r="423" spans="4:24" hidden="1" outlineLevel="1">
      <c r="D423" s="246" t="s">
        <v>2109</v>
      </c>
      <c r="E423" s="246" t="s">
        <v>2574</v>
      </c>
      <c r="F423" s="246" t="s">
        <v>467</v>
      </c>
      <c r="H423" s="246" t="s">
        <v>466</v>
      </c>
      <c r="I423" s="246" t="s">
        <v>2802</v>
      </c>
      <c r="J423" s="246" t="s">
        <v>471</v>
      </c>
      <c r="L423" s="253">
        <v>0</v>
      </c>
      <c r="M423" s="253">
        <v>15</v>
      </c>
      <c r="N423" s="253">
        <v>0</v>
      </c>
      <c r="O423" s="253">
        <v>0</v>
      </c>
      <c r="P423" s="253">
        <v>0</v>
      </c>
      <c r="Q423" s="253">
        <v>0</v>
      </c>
      <c r="R423" s="253">
        <v>0</v>
      </c>
      <c r="S423" s="253">
        <v>0</v>
      </c>
      <c r="T423" s="253">
        <v>0</v>
      </c>
      <c r="U423" s="253">
        <v>0</v>
      </c>
      <c r="V423" s="253">
        <v>15</v>
      </c>
      <c r="W423" s="253">
        <v>0</v>
      </c>
      <c r="X423" s="253"/>
    </row>
    <row r="424" spans="4:24" hidden="1" outlineLevel="1">
      <c r="D424" s="246" t="s">
        <v>314</v>
      </c>
      <c r="E424" s="246" t="s">
        <v>49</v>
      </c>
      <c r="F424" s="246" t="s">
        <v>465</v>
      </c>
      <c r="H424" s="246" t="s">
        <v>466</v>
      </c>
      <c r="I424" s="246" t="s">
        <v>696</v>
      </c>
      <c r="J424" s="246" t="s">
        <v>106</v>
      </c>
      <c r="L424" s="253">
        <v>0</v>
      </c>
      <c r="M424" s="253">
        <v>0</v>
      </c>
      <c r="N424" s="253">
        <v>0</v>
      </c>
      <c r="O424" s="253">
        <v>0</v>
      </c>
      <c r="P424" s="253">
        <v>0</v>
      </c>
      <c r="Q424" s="253">
        <v>0</v>
      </c>
      <c r="R424" s="253">
        <v>0</v>
      </c>
      <c r="S424" s="253">
        <v>0</v>
      </c>
      <c r="T424" s="253">
        <v>0</v>
      </c>
      <c r="U424" s="253">
        <v>0</v>
      </c>
      <c r="V424" s="253">
        <v>0</v>
      </c>
      <c r="W424" s="253">
        <v>0</v>
      </c>
      <c r="X424" s="253"/>
    </row>
    <row r="425" spans="4:24" hidden="1" outlineLevel="1">
      <c r="D425" s="246" t="s">
        <v>315</v>
      </c>
      <c r="E425" s="246" t="s">
        <v>49</v>
      </c>
      <c r="F425" s="246" t="s">
        <v>465</v>
      </c>
      <c r="H425" s="246" t="s">
        <v>466</v>
      </c>
      <c r="I425" s="246" t="s">
        <v>697</v>
      </c>
      <c r="J425" s="246" t="s">
        <v>110</v>
      </c>
      <c r="L425" s="253">
        <v>0</v>
      </c>
      <c r="M425" s="253">
        <v>0</v>
      </c>
      <c r="N425" s="253">
        <v>0</v>
      </c>
      <c r="O425" s="253">
        <v>0</v>
      </c>
      <c r="P425" s="253">
        <v>0</v>
      </c>
      <c r="Q425" s="253">
        <v>0</v>
      </c>
      <c r="R425" s="253">
        <v>0</v>
      </c>
      <c r="S425" s="253">
        <v>0</v>
      </c>
      <c r="T425" s="253">
        <v>0</v>
      </c>
      <c r="U425" s="253">
        <v>0</v>
      </c>
      <c r="V425" s="253">
        <v>0</v>
      </c>
      <c r="W425" s="253">
        <v>0</v>
      </c>
      <c r="X425" s="253"/>
    </row>
    <row r="426" spans="4:24" hidden="1" outlineLevel="1">
      <c r="D426" s="246" t="s">
        <v>315</v>
      </c>
      <c r="E426" s="246" t="s">
        <v>49</v>
      </c>
      <c r="F426" s="246" t="s">
        <v>467</v>
      </c>
      <c r="H426" s="246" t="s">
        <v>466</v>
      </c>
      <c r="I426" s="246" t="s">
        <v>2110</v>
      </c>
      <c r="J426" s="246" t="s">
        <v>110</v>
      </c>
      <c r="L426" s="253">
        <v>0</v>
      </c>
      <c r="M426" s="253">
        <v>0</v>
      </c>
      <c r="N426" s="253">
        <v>0</v>
      </c>
      <c r="O426" s="253">
        <v>0</v>
      </c>
      <c r="P426" s="253">
        <v>0</v>
      </c>
      <c r="Q426" s="253">
        <v>0</v>
      </c>
      <c r="R426" s="253">
        <v>0</v>
      </c>
      <c r="S426" s="253">
        <v>0</v>
      </c>
      <c r="T426" s="253">
        <v>0</v>
      </c>
      <c r="U426" s="253">
        <v>0</v>
      </c>
      <c r="V426" s="253">
        <v>0</v>
      </c>
      <c r="W426" s="253">
        <v>0</v>
      </c>
      <c r="X426" s="253"/>
    </row>
    <row r="427" spans="4:24" hidden="1" outlineLevel="1">
      <c r="D427" s="246" t="s">
        <v>921</v>
      </c>
      <c r="E427" s="246" t="s">
        <v>50</v>
      </c>
      <c r="F427" s="246" t="s">
        <v>465</v>
      </c>
      <c r="H427" s="246" t="s">
        <v>466</v>
      </c>
      <c r="I427" s="246" t="s">
        <v>485</v>
      </c>
      <c r="J427" s="246" t="s">
        <v>108</v>
      </c>
      <c r="L427" s="253">
        <v>0</v>
      </c>
      <c r="M427" s="253">
        <v>0</v>
      </c>
      <c r="N427" s="253">
        <v>0</v>
      </c>
      <c r="O427" s="253">
        <v>0</v>
      </c>
      <c r="P427" s="253">
        <v>0</v>
      </c>
      <c r="Q427" s="253">
        <v>0</v>
      </c>
      <c r="R427" s="253">
        <v>0</v>
      </c>
      <c r="S427" s="253">
        <v>0</v>
      </c>
      <c r="T427" s="253">
        <v>0</v>
      </c>
      <c r="U427" s="253">
        <v>0</v>
      </c>
      <c r="V427" s="253">
        <v>0</v>
      </c>
      <c r="W427" s="253">
        <v>0</v>
      </c>
      <c r="X427" s="253"/>
    </row>
    <row r="428" spans="4:24" hidden="1" outlineLevel="1">
      <c r="D428" s="246" t="s">
        <v>922</v>
      </c>
      <c r="E428" s="246" t="s">
        <v>49</v>
      </c>
      <c r="F428" s="246" t="s">
        <v>465</v>
      </c>
      <c r="H428" s="246" t="s">
        <v>466</v>
      </c>
      <c r="I428" s="246" t="s">
        <v>923</v>
      </c>
      <c r="J428" s="246" t="s">
        <v>429</v>
      </c>
      <c r="L428" s="253">
        <v>0</v>
      </c>
      <c r="M428" s="253">
        <v>0</v>
      </c>
      <c r="N428" s="253">
        <v>0</v>
      </c>
      <c r="O428" s="253">
        <v>0</v>
      </c>
      <c r="P428" s="253">
        <v>0</v>
      </c>
      <c r="Q428" s="253">
        <v>0</v>
      </c>
      <c r="R428" s="253">
        <v>0</v>
      </c>
      <c r="S428" s="253">
        <v>0</v>
      </c>
      <c r="T428" s="253">
        <v>0</v>
      </c>
      <c r="U428" s="253">
        <v>0</v>
      </c>
      <c r="V428" s="253">
        <v>0</v>
      </c>
      <c r="W428" s="253">
        <v>0</v>
      </c>
      <c r="X428" s="253"/>
    </row>
    <row r="429" spans="4:24" hidden="1" outlineLevel="1">
      <c r="D429" s="246" t="s">
        <v>2663</v>
      </c>
      <c r="E429" s="246" t="s">
        <v>2574</v>
      </c>
      <c r="F429" s="246" t="s">
        <v>465</v>
      </c>
      <c r="H429" s="246" t="s">
        <v>466</v>
      </c>
      <c r="I429" s="246" t="s">
        <v>2803</v>
      </c>
      <c r="J429" s="246" t="s">
        <v>471</v>
      </c>
      <c r="L429" s="253">
        <v>0</v>
      </c>
      <c r="M429" s="253">
        <v>0</v>
      </c>
      <c r="N429" s="253">
        <v>0</v>
      </c>
      <c r="O429" s="253">
        <v>0</v>
      </c>
      <c r="P429" s="253">
        <v>0</v>
      </c>
      <c r="Q429" s="253">
        <v>0</v>
      </c>
      <c r="R429" s="253">
        <v>0</v>
      </c>
      <c r="S429" s="253">
        <v>0</v>
      </c>
      <c r="T429" s="253">
        <v>0</v>
      </c>
      <c r="U429" s="253">
        <v>0</v>
      </c>
      <c r="V429" s="253">
        <v>0</v>
      </c>
      <c r="W429" s="253">
        <v>0</v>
      </c>
      <c r="X429" s="253"/>
    </row>
    <row r="430" spans="4:24" hidden="1" outlineLevel="1">
      <c r="D430" s="246" t="s">
        <v>2663</v>
      </c>
      <c r="E430" s="246" t="s">
        <v>2574</v>
      </c>
      <c r="F430" s="246" t="s">
        <v>467</v>
      </c>
      <c r="H430" s="246" t="s">
        <v>466</v>
      </c>
      <c r="I430" s="246" t="s">
        <v>2804</v>
      </c>
      <c r="J430" s="246" t="s">
        <v>471</v>
      </c>
      <c r="L430" s="253">
        <v>0</v>
      </c>
      <c r="M430" s="253">
        <v>0</v>
      </c>
      <c r="N430" s="253">
        <v>0</v>
      </c>
      <c r="O430" s="253">
        <v>0</v>
      </c>
      <c r="P430" s="253">
        <v>0</v>
      </c>
      <c r="Q430" s="253">
        <v>0</v>
      </c>
      <c r="R430" s="253">
        <v>0</v>
      </c>
      <c r="S430" s="253">
        <v>0</v>
      </c>
      <c r="T430" s="253">
        <v>0</v>
      </c>
      <c r="U430" s="253">
        <v>0</v>
      </c>
      <c r="V430" s="253">
        <v>0</v>
      </c>
      <c r="W430" s="253">
        <v>0</v>
      </c>
      <c r="X430" s="253"/>
    </row>
    <row r="431" spans="4:24" hidden="1" outlineLevel="1">
      <c r="D431" s="246" t="s">
        <v>316</v>
      </c>
      <c r="E431" s="246" t="s">
        <v>48</v>
      </c>
      <c r="F431" s="246" t="s">
        <v>465</v>
      </c>
      <c r="H431" s="246" t="s">
        <v>466</v>
      </c>
      <c r="I431" s="246" t="s">
        <v>698</v>
      </c>
      <c r="J431" s="246" t="s">
        <v>109</v>
      </c>
      <c r="L431" s="253">
        <v>0</v>
      </c>
      <c r="M431" s="253">
        <v>0</v>
      </c>
      <c r="N431" s="253">
        <v>0</v>
      </c>
      <c r="O431" s="253">
        <v>0</v>
      </c>
      <c r="P431" s="253">
        <v>0</v>
      </c>
      <c r="Q431" s="253">
        <v>0</v>
      </c>
      <c r="R431" s="253">
        <v>0</v>
      </c>
      <c r="S431" s="253">
        <v>0</v>
      </c>
      <c r="T431" s="253">
        <v>0</v>
      </c>
      <c r="U431" s="253">
        <v>0</v>
      </c>
      <c r="V431" s="253">
        <v>0</v>
      </c>
      <c r="W431" s="253">
        <v>0</v>
      </c>
      <c r="X431" s="253"/>
    </row>
    <row r="432" spans="4:24" hidden="1" outlineLevel="1">
      <c r="D432" s="246" t="s">
        <v>316</v>
      </c>
      <c r="E432" s="246" t="s">
        <v>48</v>
      </c>
      <c r="F432" s="246" t="s">
        <v>467</v>
      </c>
      <c r="H432" s="246" t="s">
        <v>466</v>
      </c>
      <c r="I432" s="246" t="s">
        <v>2111</v>
      </c>
      <c r="J432" s="246" t="s">
        <v>109</v>
      </c>
      <c r="L432" s="253">
        <v>0</v>
      </c>
      <c r="M432" s="253">
        <v>0</v>
      </c>
      <c r="N432" s="253">
        <v>0</v>
      </c>
      <c r="O432" s="253">
        <v>0</v>
      </c>
      <c r="P432" s="253">
        <v>0</v>
      </c>
      <c r="Q432" s="253">
        <v>0</v>
      </c>
      <c r="R432" s="253">
        <v>0</v>
      </c>
      <c r="S432" s="253">
        <v>0</v>
      </c>
      <c r="T432" s="253">
        <v>0</v>
      </c>
      <c r="U432" s="253">
        <v>0</v>
      </c>
      <c r="V432" s="253">
        <v>0</v>
      </c>
      <c r="W432" s="253">
        <v>0</v>
      </c>
      <c r="X432" s="253"/>
    </row>
    <row r="433" spans="4:24" hidden="1" outlineLevel="1">
      <c r="D433" s="246" t="s">
        <v>1740</v>
      </c>
      <c r="E433" s="246" t="s">
        <v>48</v>
      </c>
      <c r="F433" s="246" t="s">
        <v>465</v>
      </c>
      <c r="H433" s="246" t="s">
        <v>466</v>
      </c>
      <c r="I433" s="246" t="s">
        <v>682</v>
      </c>
      <c r="J433" s="246" t="s">
        <v>109</v>
      </c>
      <c r="L433" s="253">
        <v>0</v>
      </c>
      <c r="M433" s="253">
        <v>0</v>
      </c>
      <c r="N433" s="253">
        <v>0</v>
      </c>
      <c r="O433" s="253">
        <v>0</v>
      </c>
      <c r="P433" s="253">
        <v>0</v>
      </c>
      <c r="Q433" s="253">
        <v>0</v>
      </c>
      <c r="R433" s="253">
        <v>0</v>
      </c>
      <c r="S433" s="253">
        <v>0</v>
      </c>
      <c r="T433" s="253">
        <v>0</v>
      </c>
      <c r="U433" s="253">
        <v>0</v>
      </c>
      <c r="V433" s="253">
        <v>0</v>
      </c>
      <c r="W433" s="253">
        <v>0</v>
      </c>
      <c r="X433" s="253"/>
    </row>
    <row r="434" spans="4:24" hidden="1" outlineLevel="1">
      <c r="D434" s="246" t="s">
        <v>335</v>
      </c>
      <c r="E434" s="246" t="s">
        <v>49</v>
      </c>
      <c r="F434" s="246" t="s">
        <v>465</v>
      </c>
      <c r="H434" s="246" t="s">
        <v>466</v>
      </c>
      <c r="I434" s="246" t="s">
        <v>699</v>
      </c>
      <c r="J434" s="246" t="s">
        <v>19</v>
      </c>
      <c r="L434" s="253">
        <v>0</v>
      </c>
      <c r="M434" s="253">
        <v>0</v>
      </c>
      <c r="N434" s="253">
        <v>0</v>
      </c>
      <c r="O434" s="253">
        <v>0</v>
      </c>
      <c r="P434" s="253">
        <v>0</v>
      </c>
      <c r="Q434" s="253">
        <v>0</v>
      </c>
      <c r="R434" s="253">
        <v>0</v>
      </c>
      <c r="S434" s="253">
        <v>0</v>
      </c>
      <c r="T434" s="253">
        <v>0</v>
      </c>
      <c r="U434" s="253">
        <v>0</v>
      </c>
      <c r="V434" s="253">
        <v>0</v>
      </c>
      <c r="W434" s="253">
        <v>0</v>
      </c>
      <c r="X434" s="253"/>
    </row>
    <row r="435" spans="4:24" hidden="1" outlineLevel="1">
      <c r="D435" s="246" t="s">
        <v>1698</v>
      </c>
      <c r="E435" s="246" t="s">
        <v>49</v>
      </c>
      <c r="F435" s="246" t="s">
        <v>465</v>
      </c>
      <c r="H435" s="246" t="s">
        <v>466</v>
      </c>
      <c r="I435" s="246" t="s">
        <v>448</v>
      </c>
      <c r="J435" s="246" t="s">
        <v>106</v>
      </c>
      <c r="L435" s="253">
        <v>0</v>
      </c>
      <c r="M435" s="253">
        <v>0</v>
      </c>
      <c r="N435" s="253">
        <v>0</v>
      </c>
      <c r="O435" s="253">
        <v>0</v>
      </c>
      <c r="P435" s="253">
        <v>0</v>
      </c>
      <c r="Q435" s="253">
        <v>0</v>
      </c>
      <c r="R435" s="253">
        <v>0</v>
      </c>
      <c r="S435" s="253">
        <v>0</v>
      </c>
      <c r="T435" s="253">
        <v>0</v>
      </c>
      <c r="U435" s="253">
        <v>0</v>
      </c>
      <c r="V435" s="253">
        <v>0</v>
      </c>
      <c r="W435" s="253">
        <v>0</v>
      </c>
      <c r="X435" s="253"/>
    </row>
    <row r="436" spans="4:24" hidden="1" outlineLevel="1">
      <c r="D436" s="246" t="s">
        <v>1789</v>
      </c>
      <c r="E436" s="246" t="s">
        <v>1759</v>
      </c>
      <c r="F436" s="246" t="s">
        <v>465</v>
      </c>
      <c r="H436" s="246" t="s">
        <v>466</v>
      </c>
      <c r="I436" s="246" t="s">
        <v>1819</v>
      </c>
      <c r="J436" s="246" t="s">
        <v>789</v>
      </c>
      <c r="L436" s="253">
        <v>0</v>
      </c>
      <c r="M436" s="253">
        <v>0</v>
      </c>
      <c r="N436" s="253">
        <v>0</v>
      </c>
      <c r="O436" s="253">
        <v>0</v>
      </c>
      <c r="P436" s="253">
        <v>0</v>
      </c>
      <c r="Q436" s="253"/>
      <c r="R436" s="253"/>
      <c r="S436" s="253"/>
      <c r="T436" s="253"/>
      <c r="U436" s="253"/>
      <c r="V436" s="253"/>
      <c r="W436" s="253"/>
      <c r="X436" s="253"/>
    </row>
    <row r="437" spans="4:24" hidden="1" outlineLevel="1">
      <c r="D437" s="246" t="s">
        <v>1789</v>
      </c>
      <c r="E437" s="246" t="s">
        <v>1759</v>
      </c>
      <c r="F437" s="246" t="s">
        <v>467</v>
      </c>
      <c r="H437" s="246" t="s">
        <v>466</v>
      </c>
      <c r="I437" s="246" t="s">
        <v>1820</v>
      </c>
      <c r="J437" s="246" t="s">
        <v>789</v>
      </c>
      <c r="L437" s="253">
        <v>0</v>
      </c>
      <c r="M437" s="253">
        <v>0</v>
      </c>
      <c r="N437" s="253">
        <v>0</v>
      </c>
      <c r="O437" s="253">
        <v>0</v>
      </c>
      <c r="P437" s="253">
        <v>0</v>
      </c>
      <c r="Q437" s="253"/>
      <c r="R437" s="253"/>
      <c r="S437" s="253"/>
      <c r="T437" s="253"/>
      <c r="U437" s="253"/>
      <c r="V437" s="253"/>
      <c r="W437" s="253"/>
      <c r="X437" s="253"/>
    </row>
    <row r="438" spans="4:24" hidden="1" outlineLevel="1">
      <c r="D438" s="246" t="s">
        <v>924</v>
      </c>
      <c r="E438" s="246" t="s">
        <v>49</v>
      </c>
      <c r="F438" s="246" t="s">
        <v>465</v>
      </c>
      <c r="H438" s="246" t="s">
        <v>466</v>
      </c>
      <c r="I438" s="246" t="s">
        <v>925</v>
      </c>
      <c r="J438" s="246" t="s">
        <v>429</v>
      </c>
      <c r="L438" s="253">
        <v>0</v>
      </c>
      <c r="M438" s="253">
        <v>0</v>
      </c>
      <c r="N438" s="253">
        <v>0</v>
      </c>
      <c r="O438" s="253">
        <v>0</v>
      </c>
      <c r="P438" s="253">
        <v>0</v>
      </c>
      <c r="Q438" s="253">
        <v>0</v>
      </c>
      <c r="R438" s="253">
        <v>0</v>
      </c>
      <c r="S438" s="253">
        <v>0</v>
      </c>
      <c r="T438" s="253">
        <v>0</v>
      </c>
      <c r="U438" s="253">
        <v>0</v>
      </c>
      <c r="V438" s="253">
        <v>0</v>
      </c>
      <c r="W438" s="253">
        <v>0</v>
      </c>
      <c r="X438" s="253"/>
    </row>
    <row r="439" spans="4:24" hidden="1" outlineLevel="1">
      <c r="D439" s="246" t="s">
        <v>2521</v>
      </c>
      <c r="E439" s="246" t="s">
        <v>49</v>
      </c>
      <c r="F439" s="246" t="s">
        <v>465</v>
      </c>
      <c r="H439" s="246" t="s">
        <v>466</v>
      </c>
      <c r="I439" s="246" t="s">
        <v>700</v>
      </c>
      <c r="J439" s="246" t="s">
        <v>430</v>
      </c>
      <c r="L439" s="253">
        <v>0</v>
      </c>
      <c r="M439" s="253">
        <v>0</v>
      </c>
      <c r="N439" s="253">
        <v>0</v>
      </c>
      <c r="O439" s="253">
        <v>0</v>
      </c>
      <c r="P439" s="253">
        <v>0</v>
      </c>
      <c r="Q439" s="253">
        <v>0</v>
      </c>
      <c r="R439" s="253">
        <v>0</v>
      </c>
      <c r="S439" s="253">
        <v>0</v>
      </c>
      <c r="T439" s="253">
        <v>0</v>
      </c>
      <c r="U439" s="253">
        <v>0</v>
      </c>
      <c r="V439" s="253">
        <v>0</v>
      </c>
      <c r="W439" s="253">
        <v>0</v>
      </c>
      <c r="X439" s="253"/>
    </row>
    <row r="440" spans="4:24" hidden="1" outlineLevel="1">
      <c r="D440" s="246" t="s">
        <v>519</v>
      </c>
      <c r="E440" s="246" t="s">
        <v>61</v>
      </c>
      <c r="F440" s="246" t="s">
        <v>465</v>
      </c>
      <c r="H440" s="246" t="s">
        <v>466</v>
      </c>
      <c r="I440" s="246" t="s">
        <v>438</v>
      </c>
      <c r="J440" s="246" t="s">
        <v>0</v>
      </c>
      <c r="L440" s="253">
        <v>0</v>
      </c>
      <c r="M440" s="253">
        <v>0</v>
      </c>
      <c r="N440" s="253">
        <v>0</v>
      </c>
      <c r="O440" s="253">
        <v>0</v>
      </c>
      <c r="P440" s="253">
        <v>0</v>
      </c>
      <c r="Q440" s="253">
        <v>0</v>
      </c>
      <c r="R440" s="253">
        <v>0</v>
      </c>
      <c r="S440" s="253">
        <v>0</v>
      </c>
      <c r="T440" s="253">
        <v>0</v>
      </c>
      <c r="U440" s="253">
        <v>0</v>
      </c>
      <c r="V440" s="253">
        <v>0</v>
      </c>
      <c r="W440" s="253">
        <v>0</v>
      </c>
      <c r="X440" s="253"/>
    </row>
    <row r="441" spans="4:24" hidden="1" outlineLevel="1">
      <c r="D441" s="246" t="s">
        <v>926</v>
      </c>
      <c r="E441" s="246" t="s">
        <v>49</v>
      </c>
      <c r="F441" s="246" t="s">
        <v>465</v>
      </c>
      <c r="H441" s="246" t="s">
        <v>466</v>
      </c>
      <c r="I441" s="246" t="s">
        <v>520</v>
      </c>
      <c r="J441" s="246" t="s">
        <v>106</v>
      </c>
      <c r="L441" s="253">
        <v>0</v>
      </c>
      <c r="M441" s="253">
        <v>0</v>
      </c>
      <c r="N441" s="253">
        <v>0</v>
      </c>
      <c r="O441" s="253">
        <v>0</v>
      </c>
      <c r="P441" s="253">
        <v>0</v>
      </c>
      <c r="Q441" s="253">
        <v>0</v>
      </c>
      <c r="R441" s="253">
        <v>0</v>
      </c>
      <c r="S441" s="253">
        <v>0</v>
      </c>
      <c r="T441" s="253">
        <v>0</v>
      </c>
      <c r="U441" s="253">
        <v>0</v>
      </c>
      <c r="V441" s="253">
        <v>0</v>
      </c>
      <c r="W441" s="253">
        <v>0</v>
      </c>
      <c r="X441" s="253"/>
    </row>
    <row r="442" spans="4:24" hidden="1" outlineLevel="1">
      <c r="D442" s="246" t="s">
        <v>926</v>
      </c>
      <c r="E442" s="246" t="s">
        <v>49</v>
      </c>
      <c r="F442" s="246" t="s">
        <v>465</v>
      </c>
      <c r="H442" s="246" t="s">
        <v>466</v>
      </c>
      <c r="I442" s="246" t="s">
        <v>927</v>
      </c>
      <c r="J442" s="246" t="s">
        <v>429</v>
      </c>
      <c r="L442" s="253">
        <v>0</v>
      </c>
      <c r="M442" s="253">
        <v>0</v>
      </c>
      <c r="N442" s="253">
        <v>0</v>
      </c>
      <c r="O442" s="253">
        <v>0</v>
      </c>
      <c r="P442" s="253">
        <v>0</v>
      </c>
      <c r="Q442" s="253">
        <v>0</v>
      </c>
      <c r="R442" s="253">
        <v>0</v>
      </c>
      <c r="S442" s="253">
        <v>0</v>
      </c>
      <c r="T442" s="253">
        <v>0</v>
      </c>
      <c r="U442" s="253">
        <v>0</v>
      </c>
      <c r="V442" s="253">
        <v>0</v>
      </c>
      <c r="W442" s="253">
        <v>0</v>
      </c>
      <c r="X442" s="253"/>
    </row>
    <row r="443" spans="4:24" hidden="1" outlineLevel="1">
      <c r="D443" s="246" t="s">
        <v>208</v>
      </c>
      <c r="E443" s="246" t="s">
        <v>48</v>
      </c>
      <c r="F443" s="246" t="s">
        <v>465</v>
      </c>
      <c r="H443" s="246" t="s">
        <v>466</v>
      </c>
      <c r="I443" s="246" t="s">
        <v>701</v>
      </c>
      <c r="J443" s="246" t="s">
        <v>109</v>
      </c>
      <c r="L443" s="253">
        <v>0</v>
      </c>
      <c r="M443" s="253">
        <v>0</v>
      </c>
      <c r="N443" s="253">
        <v>0</v>
      </c>
      <c r="O443" s="253">
        <v>0</v>
      </c>
      <c r="P443" s="253">
        <v>0</v>
      </c>
      <c r="Q443" s="253">
        <v>0</v>
      </c>
      <c r="R443" s="253">
        <v>0</v>
      </c>
      <c r="S443" s="253">
        <v>0</v>
      </c>
      <c r="T443" s="253">
        <v>0</v>
      </c>
      <c r="U443" s="253">
        <v>0</v>
      </c>
      <c r="V443" s="253">
        <v>0</v>
      </c>
      <c r="W443" s="253">
        <v>0</v>
      </c>
      <c r="X443" s="253"/>
    </row>
    <row r="444" spans="4:24" hidden="1" outlineLevel="1">
      <c r="D444" s="246" t="s">
        <v>265</v>
      </c>
      <c r="E444" s="246" t="s">
        <v>48</v>
      </c>
      <c r="F444" s="246" t="s">
        <v>465</v>
      </c>
      <c r="H444" s="246" t="s">
        <v>466</v>
      </c>
      <c r="I444" s="246" t="s">
        <v>702</v>
      </c>
      <c r="J444" s="246" t="s">
        <v>109</v>
      </c>
      <c r="L444" s="253">
        <v>0</v>
      </c>
      <c r="M444" s="253">
        <v>0</v>
      </c>
      <c r="N444" s="253">
        <v>0</v>
      </c>
      <c r="O444" s="253">
        <v>0</v>
      </c>
      <c r="P444" s="253">
        <v>0</v>
      </c>
      <c r="Q444" s="253">
        <v>0</v>
      </c>
      <c r="R444" s="253">
        <v>0</v>
      </c>
      <c r="S444" s="253">
        <v>0</v>
      </c>
      <c r="T444" s="253">
        <v>0</v>
      </c>
      <c r="U444" s="253">
        <v>0</v>
      </c>
      <c r="V444" s="253">
        <v>0</v>
      </c>
      <c r="W444" s="253">
        <v>0</v>
      </c>
      <c r="X444" s="253"/>
    </row>
    <row r="445" spans="4:24" hidden="1" outlineLevel="1">
      <c r="D445" s="246" t="s">
        <v>265</v>
      </c>
      <c r="E445" s="246" t="s">
        <v>48</v>
      </c>
      <c r="F445" s="246" t="s">
        <v>467</v>
      </c>
      <c r="H445" s="246" t="s">
        <v>466</v>
      </c>
      <c r="I445" s="246" t="s">
        <v>2112</v>
      </c>
      <c r="J445" s="246" t="s">
        <v>109</v>
      </c>
      <c r="L445" s="253">
        <v>0</v>
      </c>
      <c r="M445" s="253">
        <v>0</v>
      </c>
      <c r="N445" s="253">
        <v>0</v>
      </c>
      <c r="O445" s="253">
        <v>0</v>
      </c>
      <c r="P445" s="253">
        <v>0</v>
      </c>
      <c r="Q445" s="253">
        <v>0</v>
      </c>
      <c r="R445" s="253">
        <v>0</v>
      </c>
      <c r="S445" s="253">
        <v>0</v>
      </c>
      <c r="T445" s="253">
        <v>0</v>
      </c>
      <c r="U445" s="253">
        <v>0</v>
      </c>
      <c r="V445" s="253">
        <v>0</v>
      </c>
      <c r="W445" s="253">
        <v>0</v>
      </c>
      <c r="X445" s="253"/>
    </row>
    <row r="446" spans="4:24" hidden="1" outlineLevel="1">
      <c r="D446" s="246" t="s">
        <v>928</v>
      </c>
      <c r="E446" s="246" t="s">
        <v>49</v>
      </c>
      <c r="F446" s="246" t="s">
        <v>465</v>
      </c>
      <c r="H446" s="246" t="s">
        <v>466</v>
      </c>
      <c r="I446" s="246" t="s">
        <v>929</v>
      </c>
      <c r="J446" s="246" t="s">
        <v>429</v>
      </c>
      <c r="L446" s="253">
        <v>0</v>
      </c>
      <c r="M446" s="253">
        <v>0</v>
      </c>
      <c r="N446" s="253">
        <v>0</v>
      </c>
      <c r="O446" s="253">
        <v>0</v>
      </c>
      <c r="P446" s="253">
        <v>0</v>
      </c>
      <c r="Q446" s="253">
        <v>0</v>
      </c>
      <c r="R446" s="253">
        <v>0</v>
      </c>
      <c r="S446" s="253">
        <v>0</v>
      </c>
      <c r="T446" s="253">
        <v>0</v>
      </c>
      <c r="U446" s="253">
        <v>0</v>
      </c>
      <c r="V446" s="253">
        <v>0</v>
      </c>
      <c r="W446" s="253">
        <v>0</v>
      </c>
      <c r="X446" s="253"/>
    </row>
    <row r="447" spans="4:24" hidden="1" outlineLevel="1">
      <c r="D447" s="246" t="s">
        <v>521</v>
      </c>
      <c r="E447" s="246" t="s">
        <v>49</v>
      </c>
      <c r="F447" s="246" t="s">
        <v>465</v>
      </c>
      <c r="H447" s="246" t="s">
        <v>466</v>
      </c>
      <c r="I447" s="246" t="s">
        <v>703</v>
      </c>
      <c r="J447" s="246" t="s">
        <v>430</v>
      </c>
      <c r="L447" s="253">
        <v>0</v>
      </c>
      <c r="M447" s="253">
        <v>0</v>
      </c>
      <c r="N447" s="253">
        <v>0</v>
      </c>
      <c r="O447" s="253">
        <v>0</v>
      </c>
      <c r="P447" s="253">
        <v>0</v>
      </c>
      <c r="Q447" s="253">
        <v>0</v>
      </c>
      <c r="R447" s="253">
        <v>0</v>
      </c>
      <c r="S447" s="253">
        <v>0</v>
      </c>
      <c r="T447" s="253">
        <v>0</v>
      </c>
      <c r="U447" s="253">
        <v>0</v>
      </c>
      <c r="V447" s="253">
        <v>0</v>
      </c>
      <c r="W447" s="253">
        <v>0</v>
      </c>
      <c r="X447" s="253"/>
    </row>
    <row r="448" spans="4:24" hidden="1" outlineLevel="1">
      <c r="D448" s="246" t="s">
        <v>522</v>
      </c>
      <c r="E448" s="246" t="s">
        <v>49</v>
      </c>
      <c r="F448" s="246" t="s">
        <v>465</v>
      </c>
      <c r="H448" s="246" t="s">
        <v>466</v>
      </c>
      <c r="I448" s="246" t="s">
        <v>704</v>
      </c>
      <c r="J448" s="246" t="s">
        <v>110</v>
      </c>
      <c r="L448" s="253">
        <v>0</v>
      </c>
      <c r="M448" s="253">
        <v>0</v>
      </c>
      <c r="N448" s="253">
        <v>0</v>
      </c>
      <c r="O448" s="253">
        <v>0</v>
      </c>
      <c r="P448" s="253">
        <v>0</v>
      </c>
      <c r="Q448" s="253">
        <v>0</v>
      </c>
      <c r="R448" s="253">
        <v>0</v>
      </c>
      <c r="S448" s="253">
        <v>0</v>
      </c>
      <c r="T448" s="253">
        <v>0</v>
      </c>
      <c r="U448" s="253">
        <v>0</v>
      </c>
      <c r="V448" s="253">
        <v>0</v>
      </c>
      <c r="W448" s="253">
        <v>0</v>
      </c>
      <c r="X448" s="253"/>
    </row>
    <row r="449" spans="4:24" hidden="1" outlineLevel="1">
      <c r="D449" s="246" t="s">
        <v>930</v>
      </c>
      <c r="E449" s="246" t="s">
        <v>49</v>
      </c>
      <c r="F449" s="246" t="s">
        <v>465</v>
      </c>
      <c r="H449" s="246" t="s">
        <v>466</v>
      </c>
      <c r="I449" s="246" t="s">
        <v>931</v>
      </c>
      <c r="J449" s="246" t="s">
        <v>429</v>
      </c>
      <c r="L449" s="253">
        <v>0</v>
      </c>
      <c r="M449" s="253">
        <v>0</v>
      </c>
      <c r="N449" s="253">
        <v>0</v>
      </c>
      <c r="O449" s="253">
        <v>0</v>
      </c>
      <c r="P449" s="253">
        <v>0</v>
      </c>
      <c r="Q449" s="253">
        <v>0</v>
      </c>
      <c r="R449" s="253">
        <v>0</v>
      </c>
      <c r="S449" s="253">
        <v>0</v>
      </c>
      <c r="T449" s="253">
        <v>0</v>
      </c>
      <c r="U449" s="253">
        <v>0</v>
      </c>
      <c r="V449" s="253">
        <v>0</v>
      </c>
      <c r="W449" s="253">
        <v>0</v>
      </c>
      <c r="X449" s="253"/>
    </row>
    <row r="450" spans="4:24" hidden="1" outlineLevel="1">
      <c r="D450" s="246" t="s">
        <v>932</v>
      </c>
      <c r="E450" s="246" t="s">
        <v>49</v>
      </c>
      <c r="F450" s="246" t="s">
        <v>465</v>
      </c>
      <c r="H450" s="246" t="s">
        <v>466</v>
      </c>
      <c r="I450" s="246" t="s">
        <v>933</v>
      </c>
      <c r="J450" s="246" t="s">
        <v>472</v>
      </c>
      <c r="L450" s="253">
        <v>0</v>
      </c>
      <c r="M450" s="253">
        <v>0</v>
      </c>
      <c r="N450" s="253">
        <v>0</v>
      </c>
      <c r="O450" s="253">
        <v>0</v>
      </c>
      <c r="P450" s="253">
        <v>0</v>
      </c>
      <c r="Q450" s="253">
        <v>0</v>
      </c>
      <c r="R450" s="253">
        <v>0</v>
      </c>
      <c r="S450" s="253">
        <v>0</v>
      </c>
      <c r="T450" s="253">
        <v>0</v>
      </c>
      <c r="U450" s="253">
        <v>0</v>
      </c>
      <c r="V450" s="253">
        <v>0</v>
      </c>
      <c r="W450" s="253">
        <v>0</v>
      </c>
      <c r="X450" s="253"/>
    </row>
    <row r="451" spans="4:24" hidden="1" outlineLevel="1">
      <c r="D451" s="246" t="s">
        <v>934</v>
      </c>
      <c r="E451" s="246" t="s">
        <v>49</v>
      </c>
      <c r="F451" s="246" t="s">
        <v>465</v>
      </c>
      <c r="H451" s="246" t="s">
        <v>466</v>
      </c>
      <c r="I451" s="246" t="s">
        <v>935</v>
      </c>
      <c r="J451" s="246" t="s">
        <v>429</v>
      </c>
      <c r="L451" s="253">
        <v>0</v>
      </c>
      <c r="M451" s="253">
        <v>0</v>
      </c>
      <c r="N451" s="253">
        <v>0</v>
      </c>
      <c r="O451" s="253">
        <v>0</v>
      </c>
      <c r="P451" s="253">
        <v>0</v>
      </c>
      <c r="Q451" s="253">
        <v>0</v>
      </c>
      <c r="R451" s="253">
        <v>0</v>
      </c>
      <c r="S451" s="253">
        <v>0</v>
      </c>
      <c r="T451" s="253">
        <v>0</v>
      </c>
      <c r="U451" s="253">
        <v>0</v>
      </c>
      <c r="V451" s="253">
        <v>0</v>
      </c>
      <c r="W451" s="253">
        <v>0</v>
      </c>
      <c r="X451" s="253"/>
    </row>
    <row r="452" spans="4:24" hidden="1" outlineLevel="1">
      <c r="D452" s="246" t="s">
        <v>268</v>
      </c>
      <c r="E452" s="246" t="s">
        <v>49</v>
      </c>
      <c r="F452" s="246" t="s">
        <v>465</v>
      </c>
      <c r="H452" s="246" t="s">
        <v>466</v>
      </c>
      <c r="I452" s="246" t="s">
        <v>706</v>
      </c>
      <c r="J452" s="246" t="s">
        <v>110</v>
      </c>
      <c r="L452" s="253">
        <v>0</v>
      </c>
      <c r="M452" s="253">
        <v>0</v>
      </c>
      <c r="N452" s="253">
        <v>0</v>
      </c>
      <c r="O452" s="253">
        <v>0</v>
      </c>
      <c r="P452" s="253">
        <v>0</v>
      </c>
      <c r="Q452" s="253">
        <v>0</v>
      </c>
      <c r="R452" s="253">
        <v>0</v>
      </c>
      <c r="S452" s="253">
        <v>0</v>
      </c>
      <c r="T452" s="253">
        <v>0</v>
      </c>
      <c r="U452" s="253">
        <v>0</v>
      </c>
      <c r="V452" s="253">
        <v>0</v>
      </c>
      <c r="W452" s="253">
        <v>0</v>
      </c>
      <c r="X452" s="253"/>
    </row>
    <row r="453" spans="4:24" hidden="1" outlineLevel="1">
      <c r="D453" s="246" t="s">
        <v>268</v>
      </c>
      <c r="E453" s="246" t="s">
        <v>49</v>
      </c>
      <c r="F453" s="246" t="s">
        <v>467</v>
      </c>
      <c r="H453" s="246" t="s">
        <v>466</v>
      </c>
      <c r="I453" s="246" t="s">
        <v>2113</v>
      </c>
      <c r="J453" s="246" t="s">
        <v>110</v>
      </c>
      <c r="L453" s="253">
        <v>0</v>
      </c>
      <c r="M453" s="253">
        <v>0</v>
      </c>
      <c r="N453" s="253">
        <v>0</v>
      </c>
      <c r="O453" s="253">
        <v>0</v>
      </c>
      <c r="P453" s="253">
        <v>0</v>
      </c>
      <c r="Q453" s="253">
        <v>0</v>
      </c>
      <c r="R453" s="253">
        <v>0</v>
      </c>
      <c r="S453" s="253">
        <v>0</v>
      </c>
      <c r="T453" s="253">
        <v>0</v>
      </c>
      <c r="U453" s="253">
        <v>0</v>
      </c>
      <c r="V453" s="253">
        <v>0</v>
      </c>
      <c r="W453" s="253">
        <v>0</v>
      </c>
      <c r="X453" s="253"/>
    </row>
    <row r="454" spans="4:24" hidden="1" outlineLevel="1">
      <c r="D454" s="246" t="s">
        <v>2522</v>
      </c>
      <c r="E454" s="246" t="s">
        <v>49</v>
      </c>
      <c r="F454" s="246" t="s">
        <v>465</v>
      </c>
      <c r="H454" s="246" t="s">
        <v>466</v>
      </c>
      <c r="I454" s="246" t="s">
        <v>2523</v>
      </c>
      <c r="J454" s="246" t="s">
        <v>482</v>
      </c>
      <c r="L454" s="253">
        <v>0</v>
      </c>
      <c r="M454" s="253">
        <v>0</v>
      </c>
      <c r="N454" s="253">
        <v>0</v>
      </c>
      <c r="O454" s="253">
        <v>0</v>
      </c>
      <c r="P454" s="253">
        <v>0</v>
      </c>
      <c r="Q454" s="253">
        <v>0</v>
      </c>
      <c r="R454" s="253">
        <v>0</v>
      </c>
      <c r="S454" s="253">
        <v>0</v>
      </c>
      <c r="T454" s="253">
        <v>0</v>
      </c>
      <c r="U454" s="253">
        <v>0</v>
      </c>
      <c r="V454" s="253">
        <v>0</v>
      </c>
      <c r="W454" s="253">
        <v>0</v>
      </c>
      <c r="X454" s="253"/>
    </row>
    <row r="455" spans="4:24" hidden="1" outlineLevel="1">
      <c r="D455" s="246" t="s">
        <v>416</v>
      </c>
      <c r="E455" s="246" t="s">
        <v>48</v>
      </c>
      <c r="F455" s="246" t="s">
        <v>465</v>
      </c>
      <c r="H455" s="246" t="s">
        <v>466</v>
      </c>
      <c r="I455" s="246" t="s">
        <v>548</v>
      </c>
      <c r="J455" s="246" t="s">
        <v>109</v>
      </c>
      <c r="L455" s="253">
        <v>0</v>
      </c>
      <c r="M455" s="253">
        <v>0</v>
      </c>
      <c r="N455" s="253">
        <v>0</v>
      </c>
      <c r="O455" s="253">
        <v>0</v>
      </c>
      <c r="P455" s="253">
        <v>0</v>
      </c>
      <c r="Q455" s="253">
        <v>0</v>
      </c>
      <c r="R455" s="253">
        <v>0</v>
      </c>
      <c r="S455" s="253">
        <v>0</v>
      </c>
      <c r="T455" s="253">
        <v>0</v>
      </c>
      <c r="U455" s="253">
        <v>0</v>
      </c>
      <c r="V455" s="253">
        <v>0</v>
      </c>
      <c r="W455" s="253">
        <v>0</v>
      </c>
      <c r="X455" s="253"/>
    </row>
    <row r="456" spans="4:24" hidden="1" outlineLevel="1">
      <c r="D456" s="246" t="s">
        <v>416</v>
      </c>
      <c r="E456" s="246" t="s">
        <v>48</v>
      </c>
      <c r="F456" s="246" t="s">
        <v>467</v>
      </c>
      <c r="H456" s="246" t="s">
        <v>466</v>
      </c>
      <c r="I456" s="246" t="s">
        <v>2114</v>
      </c>
      <c r="J456" s="246" t="s">
        <v>109</v>
      </c>
      <c r="L456" s="253">
        <v>0</v>
      </c>
      <c r="M456" s="253">
        <v>0</v>
      </c>
      <c r="N456" s="253">
        <v>0</v>
      </c>
      <c r="O456" s="253">
        <v>0</v>
      </c>
      <c r="P456" s="253">
        <v>0</v>
      </c>
      <c r="Q456" s="253">
        <v>0</v>
      </c>
      <c r="R456" s="253">
        <v>0</v>
      </c>
      <c r="S456" s="253">
        <v>0</v>
      </c>
      <c r="T456" s="253">
        <v>0</v>
      </c>
      <c r="U456" s="253">
        <v>0</v>
      </c>
      <c r="V456" s="253">
        <v>0</v>
      </c>
      <c r="W456" s="253">
        <v>0</v>
      </c>
      <c r="X456" s="253"/>
    </row>
    <row r="457" spans="4:24" hidden="1" outlineLevel="1">
      <c r="D457" s="246" t="s">
        <v>936</v>
      </c>
      <c r="E457" s="246" t="s">
        <v>49</v>
      </c>
      <c r="F457" s="246" t="s">
        <v>465</v>
      </c>
      <c r="H457" s="246" t="s">
        <v>466</v>
      </c>
      <c r="I457" s="246" t="s">
        <v>937</v>
      </c>
      <c r="J457" s="246" t="s">
        <v>429</v>
      </c>
      <c r="L457" s="253">
        <v>0</v>
      </c>
      <c r="M457" s="253">
        <v>0</v>
      </c>
      <c r="N457" s="253">
        <v>0</v>
      </c>
      <c r="O457" s="253">
        <v>0</v>
      </c>
      <c r="P457" s="253">
        <v>0</v>
      </c>
      <c r="Q457" s="253">
        <v>0</v>
      </c>
      <c r="R457" s="253">
        <v>0</v>
      </c>
      <c r="S457" s="253">
        <v>0</v>
      </c>
      <c r="T457" s="253">
        <v>0</v>
      </c>
      <c r="U457" s="253">
        <v>0</v>
      </c>
      <c r="V457" s="253">
        <v>0</v>
      </c>
      <c r="W457" s="253">
        <v>0</v>
      </c>
      <c r="X457" s="253"/>
    </row>
    <row r="458" spans="4:24" hidden="1" outlineLevel="1">
      <c r="D458" s="246" t="s">
        <v>523</v>
      </c>
      <c r="E458" s="246" t="s">
        <v>48</v>
      </c>
      <c r="F458" s="246" t="s">
        <v>465</v>
      </c>
      <c r="H458" s="246" t="s">
        <v>466</v>
      </c>
      <c r="I458" s="246" t="s">
        <v>707</v>
      </c>
      <c r="J458" s="246" t="s">
        <v>109</v>
      </c>
      <c r="L458" s="253">
        <v>0</v>
      </c>
      <c r="M458" s="253">
        <v>0</v>
      </c>
      <c r="N458" s="253">
        <v>0</v>
      </c>
      <c r="O458" s="253">
        <v>0</v>
      </c>
      <c r="P458" s="253">
        <v>0</v>
      </c>
      <c r="Q458" s="253">
        <v>0</v>
      </c>
      <c r="R458" s="253">
        <v>0</v>
      </c>
      <c r="S458" s="253">
        <v>0</v>
      </c>
      <c r="T458" s="253">
        <v>0</v>
      </c>
      <c r="U458" s="253">
        <v>0</v>
      </c>
      <c r="V458" s="253">
        <v>0</v>
      </c>
      <c r="W458" s="253">
        <v>0</v>
      </c>
      <c r="X458" s="253"/>
    </row>
    <row r="459" spans="4:24" hidden="1" outlineLevel="1">
      <c r="D459" s="246" t="s">
        <v>523</v>
      </c>
      <c r="E459" s="246" t="s">
        <v>48</v>
      </c>
      <c r="F459" s="246" t="s">
        <v>467</v>
      </c>
      <c r="H459" s="246" t="s">
        <v>466</v>
      </c>
      <c r="I459" s="246" t="s">
        <v>2115</v>
      </c>
      <c r="J459" s="246" t="s">
        <v>109</v>
      </c>
      <c r="L459" s="253">
        <v>0</v>
      </c>
      <c r="M459" s="253">
        <v>0</v>
      </c>
      <c r="N459" s="253">
        <v>0</v>
      </c>
      <c r="O459" s="253">
        <v>0</v>
      </c>
      <c r="P459" s="253">
        <v>0</v>
      </c>
      <c r="Q459" s="253">
        <v>0</v>
      </c>
      <c r="R459" s="253">
        <v>0</v>
      </c>
      <c r="S459" s="253">
        <v>0</v>
      </c>
      <c r="T459" s="253">
        <v>0</v>
      </c>
      <c r="U459" s="253">
        <v>0</v>
      </c>
      <c r="V459" s="253">
        <v>0</v>
      </c>
      <c r="W459" s="253">
        <v>0</v>
      </c>
      <c r="X459" s="253"/>
    </row>
    <row r="460" spans="4:24" hidden="1" outlineLevel="1">
      <c r="D460" s="246" t="s">
        <v>2680</v>
      </c>
      <c r="E460" s="246" t="s">
        <v>2574</v>
      </c>
      <c r="F460" s="246" t="s">
        <v>465</v>
      </c>
      <c r="H460" s="246" t="s">
        <v>466</v>
      </c>
      <c r="I460" s="246" t="s">
        <v>2805</v>
      </c>
      <c r="J460" s="246" t="s">
        <v>471</v>
      </c>
      <c r="L460" s="253">
        <v>0</v>
      </c>
      <c r="M460" s="253">
        <v>0</v>
      </c>
      <c r="N460" s="253">
        <v>0</v>
      </c>
      <c r="O460" s="253">
        <v>0</v>
      </c>
      <c r="P460" s="253">
        <v>0</v>
      </c>
      <c r="Q460" s="253">
        <v>0</v>
      </c>
      <c r="R460" s="253">
        <v>0</v>
      </c>
      <c r="S460" s="253">
        <v>0</v>
      </c>
      <c r="T460" s="253">
        <v>0</v>
      </c>
      <c r="U460" s="253">
        <v>0</v>
      </c>
      <c r="V460" s="253">
        <v>0</v>
      </c>
      <c r="W460" s="253">
        <v>0</v>
      </c>
      <c r="X460" s="253"/>
    </row>
    <row r="461" spans="4:24" hidden="1" outlineLevel="1">
      <c r="D461" s="246" t="s">
        <v>2680</v>
      </c>
      <c r="E461" s="246" t="s">
        <v>2574</v>
      </c>
      <c r="F461" s="246" t="s">
        <v>467</v>
      </c>
      <c r="H461" s="246" t="s">
        <v>466</v>
      </c>
      <c r="I461" s="246" t="s">
        <v>2806</v>
      </c>
      <c r="J461" s="246" t="s">
        <v>471</v>
      </c>
      <c r="L461" s="253">
        <v>0</v>
      </c>
      <c r="M461" s="253">
        <v>0</v>
      </c>
      <c r="N461" s="253">
        <v>0</v>
      </c>
      <c r="O461" s="253">
        <v>0</v>
      </c>
      <c r="P461" s="253">
        <v>0</v>
      </c>
      <c r="Q461" s="253">
        <v>0</v>
      </c>
      <c r="R461" s="253">
        <v>0</v>
      </c>
      <c r="S461" s="253">
        <v>0</v>
      </c>
      <c r="T461" s="253">
        <v>500</v>
      </c>
      <c r="U461" s="253">
        <v>500</v>
      </c>
      <c r="V461" s="253">
        <v>500</v>
      </c>
      <c r="W461" s="253">
        <v>0</v>
      </c>
      <c r="X461" s="253"/>
    </row>
    <row r="462" spans="4:24" hidden="1" outlineLevel="1">
      <c r="D462" s="246" t="s">
        <v>1990</v>
      </c>
      <c r="E462" s="246" t="s">
        <v>1759</v>
      </c>
      <c r="F462" s="246" t="s">
        <v>465</v>
      </c>
      <c r="H462" s="246" t="s">
        <v>466</v>
      </c>
      <c r="I462" s="246" t="s">
        <v>2524</v>
      </c>
      <c r="J462" s="246" t="s">
        <v>789</v>
      </c>
      <c r="L462" s="253">
        <v>0</v>
      </c>
      <c r="M462" s="253">
        <v>0</v>
      </c>
      <c r="N462" s="253">
        <v>0</v>
      </c>
      <c r="O462" s="253">
        <v>0</v>
      </c>
      <c r="P462" s="253">
        <v>0</v>
      </c>
      <c r="Q462" s="253">
        <v>0</v>
      </c>
      <c r="R462" s="253">
        <v>0</v>
      </c>
      <c r="S462" s="253">
        <v>0</v>
      </c>
      <c r="T462" s="253">
        <v>0</v>
      </c>
      <c r="U462" s="253">
        <v>0</v>
      </c>
      <c r="V462" s="253">
        <v>0</v>
      </c>
      <c r="W462" s="253">
        <v>0</v>
      </c>
      <c r="X462" s="253"/>
    </row>
    <row r="463" spans="4:24" hidden="1" outlineLevel="1">
      <c r="D463" s="246" t="s">
        <v>1990</v>
      </c>
      <c r="E463" s="246" t="s">
        <v>1759</v>
      </c>
      <c r="F463" s="246" t="s">
        <v>467</v>
      </c>
      <c r="H463" s="246" t="s">
        <v>466</v>
      </c>
      <c r="I463" s="246" t="s">
        <v>2525</v>
      </c>
      <c r="J463" s="246" t="s">
        <v>789</v>
      </c>
      <c r="L463" s="253">
        <v>0</v>
      </c>
      <c r="M463" s="253">
        <v>0</v>
      </c>
      <c r="N463" s="253">
        <v>0</v>
      </c>
      <c r="O463" s="253">
        <v>0</v>
      </c>
      <c r="P463" s="253">
        <v>0</v>
      </c>
      <c r="Q463" s="253">
        <v>0</v>
      </c>
      <c r="R463" s="253">
        <v>0</v>
      </c>
      <c r="S463" s="253">
        <v>0</v>
      </c>
      <c r="T463" s="253">
        <v>0</v>
      </c>
      <c r="U463" s="253">
        <v>0</v>
      </c>
      <c r="V463" s="253">
        <v>0</v>
      </c>
      <c r="W463" s="253">
        <v>0</v>
      </c>
      <c r="X463" s="253"/>
    </row>
    <row r="464" spans="4:24" hidden="1" outlineLevel="1">
      <c r="D464" s="246" t="s">
        <v>317</v>
      </c>
      <c r="E464" s="246" t="s">
        <v>49</v>
      </c>
      <c r="F464" s="246" t="s">
        <v>465</v>
      </c>
      <c r="H464" s="246" t="s">
        <v>466</v>
      </c>
      <c r="I464" s="246" t="s">
        <v>708</v>
      </c>
      <c r="J464" s="246" t="s">
        <v>110</v>
      </c>
      <c r="L464" s="253">
        <v>0</v>
      </c>
      <c r="M464" s="253">
        <v>0</v>
      </c>
      <c r="N464" s="253">
        <v>0</v>
      </c>
      <c r="O464" s="253">
        <v>0</v>
      </c>
      <c r="P464" s="253">
        <v>0</v>
      </c>
      <c r="Q464" s="253">
        <v>0</v>
      </c>
      <c r="R464" s="253">
        <v>0</v>
      </c>
      <c r="S464" s="253">
        <v>0</v>
      </c>
      <c r="T464" s="253">
        <v>0</v>
      </c>
      <c r="U464" s="253">
        <v>0</v>
      </c>
      <c r="V464" s="253">
        <v>0</v>
      </c>
      <c r="W464" s="253">
        <v>0</v>
      </c>
      <c r="X464" s="253"/>
    </row>
    <row r="465" spans="4:24" hidden="1" outlineLevel="1">
      <c r="D465" s="246" t="s">
        <v>2526</v>
      </c>
      <c r="E465" s="246" t="s">
        <v>49</v>
      </c>
      <c r="F465" s="246" t="s">
        <v>465</v>
      </c>
      <c r="H465" s="246" t="s">
        <v>466</v>
      </c>
      <c r="I465" s="246" t="s">
        <v>709</v>
      </c>
      <c r="J465" s="246" t="s">
        <v>455</v>
      </c>
      <c r="L465" s="253">
        <v>0</v>
      </c>
      <c r="M465" s="253">
        <v>0</v>
      </c>
      <c r="N465" s="253">
        <v>0</v>
      </c>
      <c r="O465" s="253">
        <v>0</v>
      </c>
      <c r="P465" s="253">
        <v>0</v>
      </c>
      <c r="Q465" s="253">
        <v>0</v>
      </c>
      <c r="R465" s="253">
        <v>0</v>
      </c>
      <c r="S465" s="253">
        <v>0</v>
      </c>
      <c r="T465" s="253">
        <v>0</v>
      </c>
      <c r="U465" s="253">
        <v>0</v>
      </c>
      <c r="V465" s="253">
        <v>0</v>
      </c>
      <c r="W465" s="253">
        <v>0</v>
      </c>
      <c r="X465" s="253"/>
    </row>
    <row r="466" spans="4:24" hidden="1" outlineLevel="1">
      <c r="D466" s="246" t="s">
        <v>938</v>
      </c>
      <c r="E466" s="246" t="s">
        <v>49</v>
      </c>
      <c r="F466" s="246" t="s">
        <v>465</v>
      </c>
      <c r="H466" s="246" t="s">
        <v>466</v>
      </c>
      <c r="I466" s="246" t="s">
        <v>939</v>
      </c>
      <c r="J466" s="246" t="s">
        <v>774</v>
      </c>
      <c r="L466" s="253">
        <v>0</v>
      </c>
      <c r="M466" s="253">
        <v>0</v>
      </c>
      <c r="N466" s="253">
        <v>0</v>
      </c>
      <c r="O466" s="253">
        <v>0</v>
      </c>
      <c r="P466" s="253">
        <v>0</v>
      </c>
      <c r="Q466" s="253">
        <v>0</v>
      </c>
      <c r="R466" s="253">
        <v>0</v>
      </c>
      <c r="S466" s="253">
        <v>0</v>
      </c>
      <c r="T466" s="253">
        <v>0</v>
      </c>
      <c r="U466" s="253">
        <v>0</v>
      </c>
      <c r="V466" s="253">
        <v>0</v>
      </c>
      <c r="W466" s="253">
        <v>0</v>
      </c>
      <c r="X466" s="253"/>
    </row>
    <row r="467" spans="4:24" hidden="1" outlineLevel="1">
      <c r="D467" s="246" t="s">
        <v>436</v>
      </c>
      <c r="E467" s="246" t="s">
        <v>48</v>
      </c>
      <c r="F467" s="246" t="s">
        <v>465</v>
      </c>
      <c r="H467" s="246" t="s">
        <v>466</v>
      </c>
      <c r="I467" s="246" t="s">
        <v>2318</v>
      </c>
      <c r="J467" s="246" t="s">
        <v>109</v>
      </c>
      <c r="L467" s="253">
        <v>0</v>
      </c>
      <c r="M467" s="253">
        <v>0</v>
      </c>
      <c r="N467" s="253">
        <v>0</v>
      </c>
      <c r="O467" s="253">
        <v>0</v>
      </c>
      <c r="P467" s="253">
        <v>0</v>
      </c>
      <c r="Q467" s="253">
        <v>0</v>
      </c>
      <c r="R467" s="253">
        <v>0</v>
      </c>
      <c r="S467" s="253">
        <v>0</v>
      </c>
      <c r="T467" s="253">
        <v>0</v>
      </c>
      <c r="U467" s="253">
        <v>0</v>
      </c>
      <c r="V467" s="253">
        <v>0</v>
      </c>
      <c r="W467" s="253">
        <v>0</v>
      </c>
      <c r="X467" s="253"/>
    </row>
    <row r="468" spans="4:24" hidden="1" outlineLevel="1">
      <c r="D468" s="246" t="s">
        <v>269</v>
      </c>
      <c r="E468" s="246" t="s">
        <v>49</v>
      </c>
      <c r="F468" s="246" t="s">
        <v>465</v>
      </c>
      <c r="H468" s="246" t="s">
        <v>466</v>
      </c>
      <c r="I468" s="246" t="s">
        <v>710</v>
      </c>
      <c r="J468" s="246" t="s">
        <v>110</v>
      </c>
      <c r="L468" s="253">
        <v>0</v>
      </c>
      <c r="M468" s="253">
        <v>0</v>
      </c>
      <c r="N468" s="253">
        <v>0</v>
      </c>
      <c r="O468" s="253">
        <v>0</v>
      </c>
      <c r="P468" s="253">
        <v>0</v>
      </c>
      <c r="Q468" s="253">
        <v>0</v>
      </c>
      <c r="R468" s="253">
        <v>0</v>
      </c>
      <c r="S468" s="253">
        <v>0</v>
      </c>
      <c r="T468" s="253">
        <v>0</v>
      </c>
      <c r="U468" s="253">
        <v>0</v>
      </c>
      <c r="V468" s="253">
        <v>0</v>
      </c>
      <c r="W468" s="253">
        <v>0</v>
      </c>
      <c r="X468" s="253"/>
    </row>
    <row r="469" spans="4:24" hidden="1" outlineLevel="1">
      <c r="D469" s="246" t="s">
        <v>269</v>
      </c>
      <c r="E469" s="246" t="s">
        <v>49</v>
      </c>
      <c r="F469" s="246" t="s">
        <v>467</v>
      </c>
      <c r="H469" s="246" t="s">
        <v>466</v>
      </c>
      <c r="I469" s="246" t="s">
        <v>2116</v>
      </c>
      <c r="J469" s="246" t="s">
        <v>110</v>
      </c>
      <c r="L469" s="253">
        <v>0</v>
      </c>
      <c r="M469" s="253">
        <v>0</v>
      </c>
      <c r="N469" s="253">
        <v>0</v>
      </c>
      <c r="O469" s="253">
        <v>0</v>
      </c>
      <c r="P469" s="253">
        <v>0</v>
      </c>
      <c r="Q469" s="253">
        <v>0</v>
      </c>
      <c r="R469" s="253">
        <v>0</v>
      </c>
      <c r="S469" s="253">
        <v>0</v>
      </c>
      <c r="T469" s="253">
        <v>0</v>
      </c>
      <c r="U469" s="253">
        <v>0</v>
      </c>
      <c r="V469" s="253">
        <v>0</v>
      </c>
      <c r="W469" s="253">
        <v>0</v>
      </c>
      <c r="X469" s="253"/>
    </row>
    <row r="470" spans="4:24" hidden="1" outlineLevel="1">
      <c r="D470" s="246" t="s">
        <v>318</v>
      </c>
      <c r="E470" s="246" t="s">
        <v>49</v>
      </c>
      <c r="F470" s="246" t="s">
        <v>465</v>
      </c>
      <c r="H470" s="246" t="s">
        <v>466</v>
      </c>
      <c r="I470" s="246" t="s">
        <v>711</v>
      </c>
      <c r="J470" s="246" t="s">
        <v>106</v>
      </c>
      <c r="L470" s="253">
        <v>0</v>
      </c>
      <c r="M470" s="253">
        <v>0</v>
      </c>
      <c r="N470" s="253">
        <v>0</v>
      </c>
      <c r="O470" s="253">
        <v>0</v>
      </c>
      <c r="P470" s="253">
        <v>0</v>
      </c>
      <c r="Q470" s="253">
        <v>0</v>
      </c>
      <c r="R470" s="253">
        <v>0</v>
      </c>
      <c r="S470" s="253">
        <v>0</v>
      </c>
      <c r="T470" s="253">
        <v>0</v>
      </c>
      <c r="U470" s="253">
        <v>0</v>
      </c>
      <c r="V470" s="253">
        <v>0</v>
      </c>
      <c r="W470" s="253">
        <v>0</v>
      </c>
      <c r="X470" s="253"/>
    </row>
    <row r="471" spans="4:24" hidden="1" outlineLevel="1">
      <c r="D471" s="246" t="s">
        <v>2117</v>
      </c>
      <c r="E471" s="246" t="s">
        <v>1759</v>
      </c>
      <c r="F471" s="246" t="s">
        <v>465</v>
      </c>
      <c r="H471" s="246" t="s">
        <v>466</v>
      </c>
      <c r="I471" s="246" t="s">
        <v>2118</v>
      </c>
      <c r="J471" s="246" t="s">
        <v>789</v>
      </c>
      <c r="L471" s="253">
        <v>0</v>
      </c>
      <c r="M471" s="253">
        <v>0</v>
      </c>
      <c r="N471" s="253">
        <v>0</v>
      </c>
      <c r="O471" s="253">
        <v>0</v>
      </c>
      <c r="P471" s="253">
        <v>0</v>
      </c>
      <c r="Q471" s="253">
        <v>0</v>
      </c>
      <c r="R471" s="253">
        <v>0</v>
      </c>
      <c r="S471" s="253">
        <v>0</v>
      </c>
      <c r="T471" s="253">
        <v>0</v>
      </c>
      <c r="U471" s="253">
        <v>0</v>
      </c>
      <c r="V471" s="253">
        <v>0</v>
      </c>
      <c r="W471" s="253">
        <v>0</v>
      </c>
      <c r="X471" s="253"/>
    </row>
    <row r="472" spans="4:24" hidden="1" outlineLevel="1">
      <c r="D472" s="246" t="s">
        <v>2117</v>
      </c>
      <c r="E472" s="246" t="s">
        <v>1759</v>
      </c>
      <c r="F472" s="246" t="s">
        <v>467</v>
      </c>
      <c r="H472" s="246" t="s">
        <v>466</v>
      </c>
      <c r="I472" s="246" t="s">
        <v>2119</v>
      </c>
      <c r="J472" s="246" t="s">
        <v>789</v>
      </c>
      <c r="L472" s="253">
        <v>0</v>
      </c>
      <c r="M472" s="253">
        <v>0</v>
      </c>
      <c r="N472" s="253">
        <v>0</v>
      </c>
      <c r="O472" s="253">
        <v>0</v>
      </c>
      <c r="P472" s="253">
        <v>0</v>
      </c>
      <c r="Q472" s="253">
        <v>0</v>
      </c>
      <c r="R472" s="253">
        <v>0</v>
      </c>
      <c r="S472" s="253">
        <v>0</v>
      </c>
      <c r="T472" s="253">
        <v>0</v>
      </c>
      <c r="U472" s="253">
        <v>0</v>
      </c>
      <c r="V472" s="253">
        <v>0</v>
      </c>
      <c r="W472" s="253">
        <v>0</v>
      </c>
      <c r="X472" s="253"/>
    </row>
    <row r="473" spans="4:24" hidden="1" outlineLevel="1">
      <c r="D473" s="246" t="s">
        <v>941</v>
      </c>
      <c r="E473" s="246" t="s">
        <v>49</v>
      </c>
      <c r="F473" s="246" t="s">
        <v>465</v>
      </c>
      <c r="H473" s="246" t="s">
        <v>466</v>
      </c>
      <c r="I473" s="246" t="s">
        <v>942</v>
      </c>
      <c r="J473" s="246" t="s">
        <v>472</v>
      </c>
      <c r="L473" s="253">
        <v>0</v>
      </c>
      <c r="M473" s="253">
        <v>0</v>
      </c>
      <c r="N473" s="253">
        <v>0</v>
      </c>
      <c r="O473" s="253">
        <v>0</v>
      </c>
      <c r="P473" s="253">
        <v>0</v>
      </c>
      <c r="Q473" s="253">
        <v>0</v>
      </c>
      <c r="R473" s="253">
        <v>0</v>
      </c>
      <c r="S473" s="253">
        <v>0</v>
      </c>
      <c r="T473" s="253">
        <v>0</v>
      </c>
      <c r="U473" s="253">
        <v>0</v>
      </c>
      <c r="V473" s="253">
        <v>0</v>
      </c>
      <c r="W473" s="253">
        <v>0</v>
      </c>
      <c r="X473" s="253"/>
    </row>
    <row r="474" spans="4:24" hidden="1" outlineLevel="1">
      <c r="D474" s="246" t="s">
        <v>270</v>
      </c>
      <c r="E474" s="246" t="s">
        <v>48</v>
      </c>
      <c r="F474" s="246" t="s">
        <v>465</v>
      </c>
      <c r="H474" s="246" t="s">
        <v>466</v>
      </c>
      <c r="I474" s="246" t="s">
        <v>550</v>
      </c>
      <c r="J474" s="246" t="s">
        <v>109</v>
      </c>
      <c r="L474" s="253">
        <v>0</v>
      </c>
      <c r="M474" s="253">
        <v>0</v>
      </c>
      <c r="N474" s="253">
        <v>0</v>
      </c>
      <c r="O474" s="253">
        <v>0</v>
      </c>
      <c r="P474" s="253">
        <v>0</v>
      </c>
      <c r="Q474" s="253">
        <v>0</v>
      </c>
      <c r="R474" s="253">
        <v>0</v>
      </c>
      <c r="S474" s="253">
        <v>0</v>
      </c>
      <c r="T474" s="253">
        <v>0</v>
      </c>
      <c r="U474" s="253">
        <v>0</v>
      </c>
      <c r="V474" s="253">
        <v>0</v>
      </c>
      <c r="W474" s="253">
        <v>0</v>
      </c>
      <c r="X474" s="253"/>
    </row>
    <row r="475" spans="4:24" hidden="1" outlineLevel="1">
      <c r="D475" s="246" t="s">
        <v>270</v>
      </c>
      <c r="E475" s="246" t="s">
        <v>48</v>
      </c>
      <c r="F475" s="246" t="s">
        <v>467</v>
      </c>
      <c r="H475" s="246" t="s">
        <v>466</v>
      </c>
      <c r="I475" s="246" t="s">
        <v>2120</v>
      </c>
      <c r="J475" s="246" t="s">
        <v>109</v>
      </c>
      <c r="L475" s="253">
        <v>0</v>
      </c>
      <c r="M475" s="253">
        <v>0</v>
      </c>
      <c r="N475" s="253">
        <v>0</v>
      </c>
      <c r="O475" s="253">
        <v>0</v>
      </c>
      <c r="P475" s="253">
        <v>0</v>
      </c>
      <c r="Q475" s="253">
        <v>0</v>
      </c>
      <c r="R475" s="253">
        <v>0</v>
      </c>
      <c r="S475" s="253">
        <v>0</v>
      </c>
      <c r="T475" s="253">
        <v>0</v>
      </c>
      <c r="U475" s="253">
        <v>0</v>
      </c>
      <c r="V475" s="253">
        <v>0</v>
      </c>
      <c r="W475" s="253">
        <v>0</v>
      </c>
      <c r="X475" s="253"/>
    </row>
    <row r="476" spans="4:24" hidden="1" outlineLevel="1">
      <c r="D476" s="246" t="s">
        <v>203</v>
      </c>
      <c r="E476" s="246" t="s">
        <v>48</v>
      </c>
      <c r="F476" s="246" t="s">
        <v>465</v>
      </c>
      <c r="H476" s="246" t="s">
        <v>466</v>
      </c>
      <c r="I476" s="246" t="s">
        <v>712</v>
      </c>
      <c r="J476" s="246" t="s">
        <v>109</v>
      </c>
      <c r="L476" s="253">
        <v>0</v>
      </c>
      <c r="M476" s="253">
        <v>0</v>
      </c>
      <c r="N476" s="253">
        <v>0</v>
      </c>
      <c r="O476" s="253">
        <v>0</v>
      </c>
      <c r="P476" s="253">
        <v>0</v>
      </c>
      <c r="Q476" s="253">
        <v>0</v>
      </c>
      <c r="R476" s="253">
        <v>0</v>
      </c>
      <c r="S476" s="253">
        <v>0</v>
      </c>
      <c r="T476" s="253">
        <v>0</v>
      </c>
      <c r="U476" s="253">
        <v>0</v>
      </c>
      <c r="V476" s="253">
        <v>0</v>
      </c>
      <c r="W476" s="253">
        <v>0</v>
      </c>
      <c r="X476" s="253"/>
    </row>
    <row r="477" spans="4:24" hidden="1" outlineLevel="1">
      <c r="D477" s="246" t="s">
        <v>524</v>
      </c>
      <c r="E477" s="246" t="s">
        <v>48</v>
      </c>
      <c r="F477" s="246" t="s">
        <v>465</v>
      </c>
      <c r="H477" s="246" t="s">
        <v>466</v>
      </c>
      <c r="I477" s="246" t="s">
        <v>713</v>
      </c>
      <c r="J477" s="246" t="s">
        <v>109</v>
      </c>
      <c r="L477" s="253">
        <v>0</v>
      </c>
      <c r="M477" s="253">
        <v>0</v>
      </c>
      <c r="N477" s="253">
        <v>0</v>
      </c>
      <c r="O477" s="253">
        <v>0</v>
      </c>
      <c r="P477" s="253">
        <v>0</v>
      </c>
      <c r="Q477" s="253">
        <v>0</v>
      </c>
      <c r="R477" s="253">
        <v>0</v>
      </c>
      <c r="S477" s="253">
        <v>0</v>
      </c>
      <c r="T477" s="253">
        <v>0</v>
      </c>
      <c r="U477" s="253">
        <v>0</v>
      </c>
      <c r="V477" s="253">
        <v>0</v>
      </c>
      <c r="W477" s="253">
        <v>0</v>
      </c>
      <c r="X477" s="253"/>
    </row>
    <row r="478" spans="4:24" hidden="1" outlineLevel="1">
      <c r="D478" s="246" t="s">
        <v>943</v>
      </c>
      <c r="E478" s="246" t="s">
        <v>49</v>
      </c>
      <c r="F478" s="246" t="s">
        <v>465</v>
      </c>
      <c r="H478" s="246" t="s">
        <v>466</v>
      </c>
      <c r="I478" s="246" t="s">
        <v>944</v>
      </c>
      <c r="J478" s="246" t="s">
        <v>774</v>
      </c>
      <c r="L478" s="253">
        <v>0</v>
      </c>
      <c r="M478" s="253">
        <v>0</v>
      </c>
      <c r="N478" s="253">
        <v>0</v>
      </c>
      <c r="O478" s="253">
        <v>0</v>
      </c>
      <c r="P478" s="253">
        <v>0</v>
      </c>
      <c r="Q478" s="253">
        <v>0</v>
      </c>
      <c r="R478" s="253">
        <v>0</v>
      </c>
      <c r="S478" s="253">
        <v>0</v>
      </c>
      <c r="T478" s="253">
        <v>0</v>
      </c>
      <c r="U478" s="253">
        <v>0</v>
      </c>
      <c r="V478" s="253">
        <v>0</v>
      </c>
      <c r="W478" s="253">
        <v>0</v>
      </c>
      <c r="X478" s="253"/>
    </row>
    <row r="479" spans="4:24" hidden="1" outlineLevel="1">
      <c r="D479" s="246" t="s">
        <v>714</v>
      </c>
      <c r="E479" s="246" t="s">
        <v>48</v>
      </c>
      <c r="F479" s="246" t="s">
        <v>465</v>
      </c>
      <c r="H479" s="246" t="s">
        <v>466</v>
      </c>
      <c r="I479" s="246" t="s">
        <v>715</v>
      </c>
      <c r="J479" s="246" t="s">
        <v>109</v>
      </c>
      <c r="L479" s="253">
        <v>0</v>
      </c>
      <c r="M479" s="253">
        <v>0</v>
      </c>
      <c r="N479" s="253">
        <v>0</v>
      </c>
      <c r="O479" s="253">
        <v>0</v>
      </c>
      <c r="P479" s="253">
        <v>0</v>
      </c>
      <c r="Q479" s="253">
        <v>0</v>
      </c>
      <c r="R479" s="253">
        <v>0</v>
      </c>
      <c r="S479" s="253">
        <v>0</v>
      </c>
      <c r="T479" s="253">
        <v>0</v>
      </c>
      <c r="U479" s="253">
        <v>0</v>
      </c>
      <c r="V479" s="253">
        <v>0</v>
      </c>
      <c r="W479" s="253">
        <v>0</v>
      </c>
      <c r="X479" s="253"/>
    </row>
    <row r="480" spans="4:24" hidden="1" outlineLevel="1">
      <c r="D480" s="246" t="s">
        <v>945</v>
      </c>
      <c r="E480" s="246" t="s">
        <v>49</v>
      </c>
      <c r="F480" s="246" t="s">
        <v>465</v>
      </c>
      <c r="H480" s="246" t="s">
        <v>466</v>
      </c>
      <c r="I480" s="246" t="s">
        <v>946</v>
      </c>
      <c r="J480" s="246" t="s">
        <v>472</v>
      </c>
      <c r="L480" s="253">
        <v>0</v>
      </c>
      <c r="M480" s="253">
        <v>0</v>
      </c>
      <c r="N480" s="253">
        <v>0</v>
      </c>
      <c r="O480" s="253">
        <v>0</v>
      </c>
      <c r="P480" s="253">
        <v>0</v>
      </c>
      <c r="Q480" s="253">
        <v>0</v>
      </c>
      <c r="R480" s="253">
        <v>0</v>
      </c>
      <c r="S480" s="253">
        <v>0</v>
      </c>
      <c r="T480" s="253">
        <v>0</v>
      </c>
      <c r="U480" s="253">
        <v>0</v>
      </c>
      <c r="V480" s="253">
        <v>0</v>
      </c>
      <c r="W480" s="253">
        <v>0</v>
      </c>
      <c r="X480" s="253"/>
    </row>
    <row r="481" spans="4:24" hidden="1" outlineLevel="1">
      <c r="D481" s="246" t="s">
        <v>2320</v>
      </c>
      <c r="E481" s="246" t="s">
        <v>49</v>
      </c>
      <c r="F481" s="246" t="s">
        <v>465</v>
      </c>
      <c r="H481" s="246" t="s">
        <v>466</v>
      </c>
      <c r="I481" s="246" t="s">
        <v>705</v>
      </c>
      <c r="J481" s="246" t="s">
        <v>106</v>
      </c>
      <c r="L481" s="253">
        <v>0</v>
      </c>
      <c r="M481" s="253">
        <v>0</v>
      </c>
      <c r="N481" s="253">
        <v>0</v>
      </c>
      <c r="O481" s="253">
        <v>0</v>
      </c>
      <c r="P481" s="253">
        <v>0</v>
      </c>
      <c r="Q481" s="253">
        <v>0</v>
      </c>
      <c r="R481" s="253">
        <v>0</v>
      </c>
      <c r="S481" s="253">
        <v>0</v>
      </c>
      <c r="T481" s="253">
        <v>0</v>
      </c>
      <c r="U481" s="253">
        <v>0</v>
      </c>
      <c r="V481" s="253">
        <v>0</v>
      </c>
      <c r="W481" s="253">
        <v>0</v>
      </c>
      <c r="X481" s="253"/>
    </row>
    <row r="482" spans="4:24" hidden="1" outlineLevel="1">
      <c r="D482" s="246" t="s">
        <v>2121</v>
      </c>
      <c r="E482" s="246" t="s">
        <v>49</v>
      </c>
      <c r="F482" s="246" t="s">
        <v>465</v>
      </c>
      <c r="H482" s="246" t="s">
        <v>466</v>
      </c>
      <c r="I482" s="246" t="s">
        <v>449</v>
      </c>
      <c r="J482" s="246" t="s">
        <v>110</v>
      </c>
      <c r="L482" s="253">
        <v>0</v>
      </c>
      <c r="M482" s="253">
        <v>0</v>
      </c>
      <c r="N482" s="253">
        <v>0</v>
      </c>
      <c r="O482" s="253">
        <v>0</v>
      </c>
      <c r="P482" s="253">
        <v>0</v>
      </c>
      <c r="Q482" s="253">
        <v>0</v>
      </c>
      <c r="R482" s="253">
        <v>0</v>
      </c>
      <c r="S482" s="253">
        <v>0</v>
      </c>
      <c r="T482" s="253">
        <v>0</v>
      </c>
      <c r="U482" s="253">
        <v>0</v>
      </c>
      <c r="V482" s="253">
        <v>0</v>
      </c>
      <c r="W482" s="253">
        <v>0</v>
      </c>
      <c r="X482" s="253"/>
    </row>
    <row r="483" spans="4:24" hidden="1" outlineLevel="1">
      <c r="D483" s="246" t="s">
        <v>2121</v>
      </c>
      <c r="E483" s="246" t="s">
        <v>49</v>
      </c>
      <c r="F483" s="246" t="s">
        <v>467</v>
      </c>
      <c r="H483" s="246" t="s">
        <v>466</v>
      </c>
      <c r="I483" s="246" t="s">
        <v>2122</v>
      </c>
      <c r="J483" s="246" t="s">
        <v>110</v>
      </c>
      <c r="L483" s="253">
        <v>0</v>
      </c>
      <c r="M483" s="253">
        <v>0</v>
      </c>
      <c r="N483" s="253">
        <v>0</v>
      </c>
      <c r="O483" s="253">
        <v>0</v>
      </c>
      <c r="P483" s="253">
        <v>0</v>
      </c>
      <c r="Q483" s="253">
        <v>0</v>
      </c>
      <c r="R483" s="253">
        <v>0</v>
      </c>
      <c r="S483" s="253">
        <v>0</v>
      </c>
      <c r="T483" s="253">
        <v>0</v>
      </c>
      <c r="U483" s="253">
        <v>0</v>
      </c>
      <c r="V483" s="253">
        <v>0</v>
      </c>
      <c r="W483" s="253">
        <v>0</v>
      </c>
      <c r="X483" s="253"/>
    </row>
    <row r="484" spans="4:24" hidden="1" outlineLevel="1">
      <c r="D484" s="246" t="s">
        <v>2123</v>
      </c>
      <c r="E484" s="246" t="s">
        <v>49</v>
      </c>
      <c r="F484" s="246" t="s">
        <v>465</v>
      </c>
      <c r="H484" s="246" t="s">
        <v>466</v>
      </c>
      <c r="I484" s="246" t="s">
        <v>2124</v>
      </c>
      <c r="J484" s="246" t="s">
        <v>110</v>
      </c>
      <c r="L484" s="253">
        <v>0</v>
      </c>
      <c r="M484" s="253">
        <v>0</v>
      </c>
      <c r="N484" s="253">
        <v>0</v>
      </c>
      <c r="O484" s="253">
        <v>0</v>
      </c>
      <c r="P484" s="253">
        <v>0</v>
      </c>
      <c r="Q484" s="253">
        <v>0</v>
      </c>
      <c r="R484" s="253">
        <v>0</v>
      </c>
      <c r="S484" s="253">
        <v>0</v>
      </c>
      <c r="T484" s="253">
        <v>0</v>
      </c>
      <c r="U484" s="253">
        <v>0</v>
      </c>
      <c r="V484" s="253">
        <v>0</v>
      </c>
      <c r="W484" s="253">
        <v>0</v>
      </c>
      <c r="X484" s="253"/>
    </row>
    <row r="485" spans="4:24" hidden="1" outlineLevel="1">
      <c r="D485" s="246" t="s">
        <v>1992</v>
      </c>
      <c r="E485" s="246" t="s">
        <v>49</v>
      </c>
      <c r="F485" s="246" t="s">
        <v>465</v>
      </c>
      <c r="H485" s="246" t="s">
        <v>466</v>
      </c>
      <c r="I485" s="246" t="s">
        <v>2125</v>
      </c>
      <c r="J485" s="246" t="s">
        <v>106</v>
      </c>
      <c r="L485" s="253">
        <v>0</v>
      </c>
      <c r="M485" s="253">
        <v>0</v>
      </c>
      <c r="N485" s="253">
        <v>0</v>
      </c>
      <c r="O485" s="253">
        <v>0</v>
      </c>
      <c r="P485" s="253">
        <v>0</v>
      </c>
      <c r="Q485" s="253">
        <v>0</v>
      </c>
      <c r="R485" s="253">
        <v>0</v>
      </c>
      <c r="S485" s="253">
        <v>0</v>
      </c>
      <c r="T485" s="253">
        <v>0</v>
      </c>
      <c r="U485" s="253">
        <v>0</v>
      </c>
      <c r="V485" s="253">
        <v>0</v>
      </c>
      <c r="W485" s="253">
        <v>0</v>
      </c>
      <c r="X485" s="253"/>
    </row>
    <row r="486" spans="4:24" hidden="1" outlineLevel="1">
      <c r="D486" s="246" t="s">
        <v>1992</v>
      </c>
      <c r="E486" s="246" t="s">
        <v>49</v>
      </c>
      <c r="F486" s="246" t="s">
        <v>467</v>
      </c>
      <c r="H486" s="246" t="s">
        <v>466</v>
      </c>
      <c r="I486" s="246" t="s">
        <v>2126</v>
      </c>
      <c r="J486" s="246" t="s">
        <v>106</v>
      </c>
      <c r="L486" s="253">
        <v>0</v>
      </c>
      <c r="M486" s="253">
        <v>0</v>
      </c>
      <c r="N486" s="253">
        <v>0</v>
      </c>
      <c r="O486" s="253">
        <v>0</v>
      </c>
      <c r="P486" s="253">
        <v>0</v>
      </c>
      <c r="Q486" s="253">
        <v>0</v>
      </c>
      <c r="R486" s="253">
        <v>0</v>
      </c>
      <c r="S486" s="253">
        <v>0</v>
      </c>
      <c r="T486" s="253">
        <v>0</v>
      </c>
      <c r="U486" s="253">
        <v>0</v>
      </c>
      <c r="V486" s="253">
        <v>0</v>
      </c>
      <c r="W486" s="253">
        <v>0</v>
      </c>
      <c r="X486" s="253"/>
    </row>
    <row r="487" spans="4:24" hidden="1" outlineLevel="1">
      <c r="D487" s="246" t="s">
        <v>947</v>
      </c>
      <c r="E487" s="246" t="s">
        <v>49</v>
      </c>
      <c r="F487" s="246" t="s">
        <v>465</v>
      </c>
      <c r="H487" s="246" t="s">
        <v>466</v>
      </c>
      <c r="I487" s="246" t="s">
        <v>948</v>
      </c>
      <c r="J487" s="246" t="s">
        <v>472</v>
      </c>
      <c r="L487" s="253">
        <v>0</v>
      </c>
      <c r="M487" s="253">
        <v>0</v>
      </c>
      <c r="N487" s="253">
        <v>0</v>
      </c>
      <c r="O487" s="253">
        <v>0</v>
      </c>
      <c r="P487" s="253">
        <v>0</v>
      </c>
      <c r="Q487" s="253">
        <v>0</v>
      </c>
      <c r="R487" s="253">
        <v>0</v>
      </c>
      <c r="S487" s="253">
        <v>0</v>
      </c>
      <c r="T487" s="253">
        <v>0</v>
      </c>
      <c r="U487" s="253">
        <v>0</v>
      </c>
      <c r="V487" s="253">
        <v>0</v>
      </c>
      <c r="W487" s="253">
        <v>0</v>
      </c>
      <c r="X487" s="253"/>
    </row>
    <row r="488" spans="4:24" hidden="1" outlineLevel="1">
      <c r="D488" s="246" t="s">
        <v>2321</v>
      </c>
      <c r="E488" s="246" t="s">
        <v>49</v>
      </c>
      <c r="F488" s="246" t="s">
        <v>465</v>
      </c>
      <c r="H488" s="246" t="s">
        <v>466</v>
      </c>
      <c r="I488" s="246" t="s">
        <v>2322</v>
      </c>
      <c r="J488" s="246" t="s">
        <v>774</v>
      </c>
      <c r="L488" s="253">
        <v>0</v>
      </c>
      <c r="M488" s="253">
        <v>0</v>
      </c>
      <c r="N488" s="253">
        <v>0</v>
      </c>
      <c r="O488" s="253">
        <v>0</v>
      </c>
      <c r="P488" s="253">
        <v>0</v>
      </c>
      <c r="Q488" s="253">
        <v>0</v>
      </c>
      <c r="R488" s="253">
        <v>0</v>
      </c>
      <c r="S488" s="253">
        <v>0</v>
      </c>
      <c r="T488" s="253">
        <v>0</v>
      </c>
      <c r="U488" s="253">
        <v>0</v>
      </c>
      <c r="V488" s="253">
        <v>0</v>
      </c>
      <c r="W488" s="253">
        <v>0</v>
      </c>
      <c r="X488" s="253"/>
    </row>
    <row r="489" spans="4:24" hidden="1" outlineLevel="1">
      <c r="D489" s="246" t="s">
        <v>2323</v>
      </c>
      <c r="E489" s="246" t="s">
        <v>49</v>
      </c>
      <c r="F489" s="246" t="s">
        <v>465</v>
      </c>
      <c r="H489" s="246" t="s">
        <v>466</v>
      </c>
      <c r="I489" s="246" t="s">
        <v>2324</v>
      </c>
      <c r="J489" s="246" t="s">
        <v>774</v>
      </c>
      <c r="L489" s="253">
        <v>0</v>
      </c>
      <c r="M489" s="253">
        <v>0</v>
      </c>
      <c r="N489" s="253">
        <v>0</v>
      </c>
      <c r="O489" s="253">
        <v>0</v>
      </c>
      <c r="P489" s="253">
        <v>0</v>
      </c>
      <c r="Q489" s="253">
        <v>0</v>
      </c>
      <c r="R489" s="253">
        <v>0</v>
      </c>
      <c r="S489" s="253">
        <v>0</v>
      </c>
      <c r="T489" s="253">
        <v>0</v>
      </c>
      <c r="U489" s="253">
        <v>0</v>
      </c>
      <c r="V489" s="253">
        <v>0</v>
      </c>
      <c r="W489" s="253">
        <v>0</v>
      </c>
      <c r="X489" s="253"/>
    </row>
    <row r="490" spans="4:24" hidden="1" outlineLevel="1">
      <c r="D490" s="246" t="s">
        <v>949</v>
      </c>
      <c r="E490" s="246" t="s">
        <v>49</v>
      </c>
      <c r="F490" s="246" t="s">
        <v>465</v>
      </c>
      <c r="H490" s="246" t="s">
        <v>466</v>
      </c>
      <c r="I490" s="246" t="s">
        <v>950</v>
      </c>
      <c r="J490" s="246" t="s">
        <v>774</v>
      </c>
      <c r="L490" s="253">
        <v>0</v>
      </c>
      <c r="M490" s="253">
        <v>0</v>
      </c>
      <c r="N490" s="253">
        <v>0</v>
      </c>
      <c r="O490" s="253">
        <v>0</v>
      </c>
      <c r="P490" s="253">
        <v>0</v>
      </c>
      <c r="Q490" s="253">
        <v>0</v>
      </c>
      <c r="R490" s="253">
        <v>0</v>
      </c>
      <c r="S490" s="253">
        <v>0</v>
      </c>
      <c r="T490" s="253">
        <v>0</v>
      </c>
      <c r="U490" s="253">
        <v>0</v>
      </c>
      <c r="V490" s="253">
        <v>0</v>
      </c>
      <c r="W490" s="253">
        <v>0</v>
      </c>
      <c r="X490" s="253"/>
    </row>
    <row r="491" spans="4:24" hidden="1" outlineLevel="1">
      <c r="D491" s="246" t="s">
        <v>951</v>
      </c>
      <c r="E491" s="246" t="s">
        <v>49</v>
      </c>
      <c r="F491" s="246" t="s">
        <v>465</v>
      </c>
      <c r="H491" s="246" t="s">
        <v>466</v>
      </c>
      <c r="I491" s="246" t="s">
        <v>952</v>
      </c>
      <c r="J491" s="246" t="s">
        <v>774</v>
      </c>
      <c r="L491" s="253">
        <v>0</v>
      </c>
      <c r="M491" s="253">
        <v>0</v>
      </c>
      <c r="N491" s="253">
        <v>0</v>
      </c>
      <c r="O491" s="253">
        <v>0</v>
      </c>
      <c r="P491" s="253">
        <v>0</v>
      </c>
      <c r="Q491" s="253">
        <v>0</v>
      </c>
      <c r="R491" s="253">
        <v>0</v>
      </c>
      <c r="S491" s="253">
        <v>0</v>
      </c>
      <c r="T491" s="253">
        <v>0</v>
      </c>
      <c r="U491" s="253">
        <v>0</v>
      </c>
      <c r="V491" s="253">
        <v>0</v>
      </c>
      <c r="W491" s="253">
        <v>0</v>
      </c>
      <c r="X491" s="253"/>
    </row>
    <row r="492" spans="4:24" hidden="1" outlineLevel="1">
      <c r="D492" s="246" t="s">
        <v>953</v>
      </c>
      <c r="E492" s="246" t="s">
        <v>49</v>
      </c>
      <c r="F492" s="246" t="s">
        <v>465</v>
      </c>
      <c r="H492" s="246" t="s">
        <v>466</v>
      </c>
      <c r="I492" s="246" t="s">
        <v>954</v>
      </c>
      <c r="J492" s="246" t="s">
        <v>429</v>
      </c>
      <c r="L492" s="253">
        <v>0</v>
      </c>
      <c r="M492" s="253">
        <v>0</v>
      </c>
      <c r="N492" s="253">
        <v>0</v>
      </c>
      <c r="O492" s="253">
        <v>0</v>
      </c>
      <c r="P492" s="253">
        <v>0</v>
      </c>
      <c r="Q492" s="253">
        <v>0</v>
      </c>
      <c r="R492" s="253">
        <v>0</v>
      </c>
      <c r="S492" s="253">
        <v>0</v>
      </c>
      <c r="T492" s="253">
        <v>0</v>
      </c>
      <c r="U492" s="253">
        <v>0</v>
      </c>
      <c r="V492" s="253">
        <v>0</v>
      </c>
      <c r="W492" s="253">
        <v>0</v>
      </c>
      <c r="X492" s="253"/>
    </row>
    <row r="493" spans="4:24" hidden="1" outlineLevel="1">
      <c r="D493" s="246" t="s">
        <v>955</v>
      </c>
      <c r="E493" s="246" t="s">
        <v>49</v>
      </c>
      <c r="F493" s="246" t="s">
        <v>465</v>
      </c>
      <c r="H493" s="246" t="s">
        <v>466</v>
      </c>
      <c r="I493" s="246" t="s">
        <v>956</v>
      </c>
      <c r="J493" s="246" t="s">
        <v>429</v>
      </c>
      <c r="L493" s="253">
        <v>0</v>
      </c>
      <c r="M493" s="253">
        <v>0</v>
      </c>
      <c r="N493" s="253">
        <v>0</v>
      </c>
      <c r="O493" s="253">
        <v>0</v>
      </c>
      <c r="P493" s="253">
        <v>0</v>
      </c>
      <c r="Q493" s="253">
        <v>0</v>
      </c>
      <c r="R493" s="253">
        <v>0</v>
      </c>
      <c r="S493" s="253">
        <v>0</v>
      </c>
      <c r="T493" s="253">
        <v>0</v>
      </c>
      <c r="U493" s="253">
        <v>0</v>
      </c>
      <c r="V493" s="253">
        <v>0</v>
      </c>
      <c r="W493" s="253">
        <v>0</v>
      </c>
      <c r="X493" s="253"/>
    </row>
    <row r="494" spans="4:24" hidden="1" outlineLevel="1">
      <c r="D494" s="246" t="s">
        <v>1355</v>
      </c>
      <c r="E494" s="246" t="s">
        <v>2574</v>
      </c>
      <c r="F494" s="246" t="s">
        <v>465</v>
      </c>
      <c r="H494" s="246" t="s">
        <v>466</v>
      </c>
      <c r="I494" s="246" t="s">
        <v>2807</v>
      </c>
      <c r="J494" s="246" t="s">
        <v>471</v>
      </c>
      <c r="L494" s="253">
        <v>0</v>
      </c>
      <c r="M494" s="253">
        <v>0</v>
      </c>
      <c r="N494" s="253">
        <v>0</v>
      </c>
      <c r="O494" s="253">
        <v>0</v>
      </c>
      <c r="P494" s="253">
        <v>0</v>
      </c>
      <c r="Q494" s="253">
        <v>0</v>
      </c>
      <c r="R494" s="253">
        <v>0</v>
      </c>
      <c r="S494" s="253">
        <v>0</v>
      </c>
      <c r="T494" s="253">
        <v>0</v>
      </c>
      <c r="U494" s="253">
        <v>0</v>
      </c>
      <c r="V494" s="253">
        <v>0</v>
      </c>
      <c r="W494" s="253">
        <v>0</v>
      </c>
      <c r="X494" s="253"/>
    </row>
    <row r="495" spans="4:24" hidden="1" outlineLevel="1">
      <c r="D495" s="246" t="s">
        <v>1355</v>
      </c>
      <c r="E495" s="246" t="s">
        <v>2574</v>
      </c>
      <c r="F495" s="246" t="s">
        <v>467</v>
      </c>
      <c r="H495" s="246" t="s">
        <v>466</v>
      </c>
      <c r="I495" s="246" t="s">
        <v>2808</v>
      </c>
      <c r="J495" s="246" t="s">
        <v>471</v>
      </c>
      <c r="L495" s="253">
        <v>15</v>
      </c>
      <c r="M495" s="253">
        <v>200</v>
      </c>
      <c r="N495" s="253">
        <v>0</v>
      </c>
      <c r="O495" s="253">
        <v>0</v>
      </c>
      <c r="P495" s="253">
        <v>0</v>
      </c>
      <c r="Q495" s="253">
        <v>4000</v>
      </c>
      <c r="R495" s="253">
        <v>4000</v>
      </c>
      <c r="S495" s="253">
        <v>4000</v>
      </c>
      <c r="T495" s="253">
        <v>350</v>
      </c>
      <c r="U495" s="253">
        <v>350</v>
      </c>
      <c r="V495" s="253">
        <v>820</v>
      </c>
      <c r="W495" s="253">
        <v>0</v>
      </c>
      <c r="X495" s="253"/>
    </row>
    <row r="496" spans="4:24" hidden="1" outlineLevel="1">
      <c r="D496" s="246" t="s">
        <v>525</v>
      </c>
      <c r="E496" s="246" t="s">
        <v>48</v>
      </c>
      <c r="F496" s="246" t="s">
        <v>465</v>
      </c>
      <c r="H496" s="246" t="s">
        <v>466</v>
      </c>
      <c r="I496" s="246" t="s">
        <v>549</v>
      </c>
      <c r="J496" s="246" t="s">
        <v>109</v>
      </c>
      <c r="L496" s="253">
        <v>0</v>
      </c>
      <c r="M496" s="253">
        <v>0</v>
      </c>
      <c r="N496" s="253">
        <v>0</v>
      </c>
      <c r="O496" s="253">
        <v>0</v>
      </c>
      <c r="P496" s="253">
        <v>0</v>
      </c>
      <c r="Q496" s="253">
        <v>0</v>
      </c>
      <c r="R496" s="253">
        <v>0</v>
      </c>
      <c r="S496" s="253">
        <v>0</v>
      </c>
      <c r="T496" s="253">
        <v>0</v>
      </c>
      <c r="U496" s="253">
        <v>0</v>
      </c>
      <c r="V496" s="253">
        <v>0</v>
      </c>
      <c r="W496" s="253">
        <v>0</v>
      </c>
      <c r="X496" s="253"/>
    </row>
    <row r="497" spans="4:24" hidden="1" outlineLevel="1">
      <c r="D497" s="246" t="s">
        <v>204</v>
      </c>
      <c r="E497" s="246" t="s">
        <v>48</v>
      </c>
      <c r="F497" s="246" t="s">
        <v>465</v>
      </c>
      <c r="H497" s="246" t="s">
        <v>466</v>
      </c>
      <c r="I497" s="246" t="s">
        <v>716</v>
      </c>
      <c r="J497" s="246" t="s">
        <v>109</v>
      </c>
      <c r="L497" s="253">
        <v>0</v>
      </c>
      <c r="M497" s="253">
        <v>0</v>
      </c>
      <c r="N497" s="253">
        <v>0</v>
      </c>
      <c r="O497" s="253">
        <v>0</v>
      </c>
      <c r="P497" s="253">
        <v>0</v>
      </c>
      <c r="Q497" s="253">
        <v>0</v>
      </c>
      <c r="R497" s="253">
        <v>0</v>
      </c>
      <c r="S497" s="253">
        <v>0</v>
      </c>
      <c r="T497" s="253">
        <v>0</v>
      </c>
      <c r="U497" s="253">
        <v>0</v>
      </c>
      <c r="V497" s="253">
        <v>0</v>
      </c>
      <c r="W497" s="253">
        <v>0</v>
      </c>
      <c r="X497" s="253"/>
    </row>
    <row r="498" spans="4:24" hidden="1" outlineLevel="1">
      <c r="D498" s="246" t="s">
        <v>204</v>
      </c>
      <c r="E498" s="246" t="s">
        <v>48</v>
      </c>
      <c r="F498" s="246" t="s">
        <v>467</v>
      </c>
      <c r="H498" s="246" t="s">
        <v>466</v>
      </c>
      <c r="I498" s="246" t="s">
        <v>2127</v>
      </c>
      <c r="J498" s="246" t="s">
        <v>109</v>
      </c>
      <c r="L498" s="253">
        <v>0</v>
      </c>
      <c r="M498" s="253">
        <v>0</v>
      </c>
      <c r="N498" s="253">
        <v>0</v>
      </c>
      <c r="O498" s="253">
        <v>0</v>
      </c>
      <c r="P498" s="253">
        <v>0</v>
      </c>
      <c r="Q498" s="253">
        <v>0</v>
      </c>
      <c r="R498" s="253">
        <v>0</v>
      </c>
      <c r="S498" s="253">
        <v>0</v>
      </c>
      <c r="T498" s="253">
        <v>0</v>
      </c>
      <c r="U498" s="253">
        <v>0</v>
      </c>
      <c r="V498" s="253">
        <v>0</v>
      </c>
      <c r="W498" s="253">
        <v>0</v>
      </c>
      <c r="X498" s="253"/>
    </row>
    <row r="499" spans="4:24" hidden="1" outlineLevel="1">
      <c r="D499" s="246" t="s">
        <v>271</v>
      </c>
      <c r="E499" s="246" t="s">
        <v>48</v>
      </c>
      <c r="F499" s="246" t="s">
        <v>465</v>
      </c>
      <c r="H499" s="246" t="s">
        <v>466</v>
      </c>
      <c r="I499" s="246" t="s">
        <v>331</v>
      </c>
      <c r="J499" s="246" t="s">
        <v>109</v>
      </c>
      <c r="L499" s="253">
        <v>0</v>
      </c>
      <c r="M499" s="253">
        <v>0</v>
      </c>
      <c r="N499" s="253">
        <v>0</v>
      </c>
      <c r="O499" s="253">
        <v>0</v>
      </c>
      <c r="P499" s="253">
        <v>0</v>
      </c>
      <c r="Q499" s="253">
        <v>0</v>
      </c>
      <c r="R499" s="253">
        <v>0</v>
      </c>
      <c r="S499" s="253">
        <v>0</v>
      </c>
      <c r="T499" s="253">
        <v>0</v>
      </c>
      <c r="U499" s="253">
        <v>0</v>
      </c>
      <c r="V499" s="253">
        <v>0</v>
      </c>
      <c r="W499" s="253">
        <v>0</v>
      </c>
      <c r="X499" s="253"/>
    </row>
    <row r="500" spans="4:24" hidden="1" outlineLevel="1">
      <c r="D500" s="246" t="s">
        <v>271</v>
      </c>
      <c r="E500" s="246" t="s">
        <v>48</v>
      </c>
      <c r="F500" s="246" t="s">
        <v>467</v>
      </c>
      <c r="H500" s="246" t="s">
        <v>466</v>
      </c>
      <c r="I500" s="246" t="s">
        <v>2128</v>
      </c>
      <c r="J500" s="246" t="s">
        <v>109</v>
      </c>
      <c r="L500" s="253">
        <v>0</v>
      </c>
      <c r="M500" s="253">
        <v>0</v>
      </c>
      <c r="N500" s="253">
        <v>0</v>
      </c>
      <c r="O500" s="253">
        <v>0</v>
      </c>
      <c r="P500" s="253">
        <v>0</v>
      </c>
      <c r="Q500" s="253">
        <v>0</v>
      </c>
      <c r="R500" s="253">
        <v>0</v>
      </c>
      <c r="S500" s="253">
        <v>0</v>
      </c>
      <c r="T500" s="253">
        <v>0</v>
      </c>
      <c r="U500" s="253">
        <v>0</v>
      </c>
      <c r="V500" s="253">
        <v>0</v>
      </c>
      <c r="W500" s="253">
        <v>0</v>
      </c>
      <c r="X500" s="253"/>
    </row>
    <row r="501" spans="4:24" hidden="1" outlineLevel="1">
      <c r="D501" s="246" t="s">
        <v>526</v>
      </c>
      <c r="E501" s="246" t="s">
        <v>61</v>
      </c>
      <c r="F501" s="246" t="s">
        <v>465</v>
      </c>
      <c r="H501" s="246" t="s">
        <v>466</v>
      </c>
      <c r="I501" s="246" t="s">
        <v>235</v>
      </c>
      <c r="J501" s="246" t="s">
        <v>0</v>
      </c>
      <c r="L501" s="253">
        <v>0</v>
      </c>
      <c r="M501" s="253">
        <v>0</v>
      </c>
      <c r="N501" s="253">
        <v>0</v>
      </c>
      <c r="O501" s="253">
        <v>0</v>
      </c>
      <c r="P501" s="253">
        <v>0</v>
      </c>
      <c r="Q501" s="253">
        <v>0</v>
      </c>
      <c r="R501" s="253">
        <v>0</v>
      </c>
      <c r="S501" s="253">
        <v>0</v>
      </c>
      <c r="T501" s="253">
        <v>0</v>
      </c>
      <c r="U501" s="253">
        <v>0</v>
      </c>
      <c r="V501" s="253">
        <v>0</v>
      </c>
      <c r="W501" s="253">
        <v>0</v>
      </c>
      <c r="X501" s="253"/>
    </row>
    <row r="502" spans="4:24" hidden="1" outlineLevel="1">
      <c r="D502" s="246" t="s">
        <v>957</v>
      </c>
      <c r="E502" s="246" t="s">
        <v>49</v>
      </c>
      <c r="F502" s="246" t="s">
        <v>465</v>
      </c>
      <c r="H502" s="246" t="s">
        <v>466</v>
      </c>
      <c r="I502" s="246" t="s">
        <v>958</v>
      </c>
      <c r="J502" s="246" t="s">
        <v>472</v>
      </c>
      <c r="L502" s="253">
        <v>0</v>
      </c>
      <c r="M502" s="253">
        <v>0</v>
      </c>
      <c r="N502" s="253">
        <v>0</v>
      </c>
      <c r="O502" s="253">
        <v>0</v>
      </c>
      <c r="P502" s="253">
        <v>0</v>
      </c>
      <c r="Q502" s="253">
        <v>0</v>
      </c>
      <c r="R502" s="253">
        <v>0</v>
      </c>
      <c r="S502" s="253">
        <v>0</v>
      </c>
      <c r="T502" s="253">
        <v>0</v>
      </c>
      <c r="U502" s="253">
        <v>0</v>
      </c>
      <c r="V502" s="253">
        <v>0</v>
      </c>
      <c r="W502" s="253">
        <v>0</v>
      </c>
      <c r="X502" s="253"/>
    </row>
    <row r="503" spans="4:24" hidden="1" outlineLevel="1">
      <c r="D503" s="246" t="s">
        <v>2809</v>
      </c>
      <c r="E503" s="246" t="s">
        <v>1759</v>
      </c>
      <c r="F503" s="246" t="s">
        <v>465</v>
      </c>
      <c r="H503" s="246" t="s">
        <v>466</v>
      </c>
      <c r="I503" s="246" t="s">
        <v>2129</v>
      </c>
      <c r="J503" s="246" t="s">
        <v>789</v>
      </c>
      <c r="L503" s="253">
        <v>0</v>
      </c>
      <c r="M503" s="253">
        <v>0</v>
      </c>
      <c r="N503" s="253">
        <v>0</v>
      </c>
      <c r="O503" s="253">
        <v>0</v>
      </c>
      <c r="P503" s="253">
        <v>0</v>
      </c>
      <c r="Q503" s="253">
        <v>0</v>
      </c>
      <c r="R503" s="253">
        <v>0</v>
      </c>
      <c r="S503" s="253">
        <v>0</v>
      </c>
      <c r="T503" s="253">
        <v>0</v>
      </c>
      <c r="U503" s="253">
        <v>0</v>
      </c>
      <c r="V503" s="253">
        <v>0</v>
      </c>
      <c r="W503" s="253">
        <v>0</v>
      </c>
      <c r="X503" s="253"/>
    </row>
    <row r="504" spans="4:24" hidden="1" outlineLevel="1">
      <c r="D504" s="246" t="s">
        <v>2809</v>
      </c>
      <c r="E504" s="246" t="s">
        <v>1759</v>
      </c>
      <c r="F504" s="246" t="s">
        <v>467</v>
      </c>
      <c r="H504" s="246" t="s">
        <v>466</v>
      </c>
      <c r="I504" s="246" t="s">
        <v>2130</v>
      </c>
      <c r="J504" s="246" t="s">
        <v>789</v>
      </c>
      <c r="L504" s="253">
        <v>0</v>
      </c>
      <c r="M504" s="253">
        <v>0</v>
      </c>
      <c r="N504" s="253">
        <v>0</v>
      </c>
      <c r="O504" s="253">
        <v>0</v>
      </c>
      <c r="P504" s="253">
        <v>0</v>
      </c>
      <c r="Q504" s="253">
        <v>0</v>
      </c>
      <c r="R504" s="253">
        <v>0</v>
      </c>
      <c r="S504" s="253">
        <v>0</v>
      </c>
      <c r="T504" s="253">
        <v>0</v>
      </c>
      <c r="U504" s="253">
        <v>0</v>
      </c>
      <c r="V504" s="253">
        <v>0</v>
      </c>
      <c r="W504" s="253">
        <v>0</v>
      </c>
      <c r="X504" s="253"/>
    </row>
    <row r="505" spans="4:24" hidden="1" outlineLevel="1">
      <c r="D505" s="246" t="s">
        <v>959</v>
      </c>
      <c r="E505" s="246" t="s">
        <v>49</v>
      </c>
      <c r="F505" s="246" t="s">
        <v>465</v>
      </c>
      <c r="H505" s="246" t="s">
        <v>466</v>
      </c>
      <c r="I505" s="246" t="s">
        <v>960</v>
      </c>
      <c r="J505" s="246" t="s">
        <v>429</v>
      </c>
      <c r="L505" s="253">
        <v>0</v>
      </c>
      <c r="M505" s="253">
        <v>0</v>
      </c>
      <c r="N505" s="253">
        <v>0</v>
      </c>
      <c r="O505" s="253">
        <v>0</v>
      </c>
      <c r="P505" s="253">
        <v>0</v>
      </c>
      <c r="Q505" s="253">
        <v>0</v>
      </c>
      <c r="R505" s="253">
        <v>0</v>
      </c>
      <c r="S505" s="253">
        <v>0</v>
      </c>
      <c r="T505" s="253">
        <v>0</v>
      </c>
      <c r="U505" s="253">
        <v>0</v>
      </c>
      <c r="V505" s="253">
        <v>0</v>
      </c>
      <c r="W505" s="253">
        <v>0</v>
      </c>
      <c r="X505" s="253"/>
    </row>
    <row r="506" spans="4:24" hidden="1" outlineLevel="1">
      <c r="D506" s="246" t="s">
        <v>2131</v>
      </c>
      <c r="E506" s="246" t="s">
        <v>2574</v>
      </c>
      <c r="F506" s="246" t="s">
        <v>465</v>
      </c>
      <c r="H506" s="246" t="s">
        <v>466</v>
      </c>
      <c r="I506" s="246" t="s">
        <v>2810</v>
      </c>
      <c r="J506" s="246" t="s">
        <v>471</v>
      </c>
      <c r="L506" s="253">
        <v>0</v>
      </c>
      <c r="M506" s="253">
        <v>0</v>
      </c>
      <c r="N506" s="253">
        <v>0</v>
      </c>
      <c r="O506" s="253">
        <v>0</v>
      </c>
      <c r="P506" s="253">
        <v>0</v>
      </c>
      <c r="Q506" s="253">
        <v>0</v>
      </c>
      <c r="R506" s="253">
        <v>0</v>
      </c>
      <c r="S506" s="253">
        <v>0</v>
      </c>
      <c r="T506" s="253">
        <v>0</v>
      </c>
      <c r="U506" s="253">
        <v>0</v>
      </c>
      <c r="V506" s="253">
        <v>0</v>
      </c>
      <c r="W506" s="253">
        <v>0</v>
      </c>
      <c r="X506" s="253"/>
    </row>
    <row r="507" spans="4:24" hidden="1" outlineLevel="1">
      <c r="D507" s="246" t="s">
        <v>2131</v>
      </c>
      <c r="E507" s="246" t="s">
        <v>2574</v>
      </c>
      <c r="F507" s="246" t="s">
        <v>467</v>
      </c>
      <c r="H507" s="246" t="s">
        <v>466</v>
      </c>
      <c r="I507" s="246" t="s">
        <v>2811</v>
      </c>
      <c r="J507" s="246" t="s">
        <v>471</v>
      </c>
      <c r="L507" s="253">
        <v>1533</v>
      </c>
      <c r="M507" s="253">
        <v>5500</v>
      </c>
      <c r="N507" s="253">
        <v>19002</v>
      </c>
      <c r="O507" s="253">
        <v>39751</v>
      </c>
      <c r="P507" s="253">
        <v>40101</v>
      </c>
      <c r="Q507" s="253">
        <v>15125</v>
      </c>
      <c r="R507" s="253">
        <v>22626</v>
      </c>
      <c r="S507" s="253">
        <v>22600</v>
      </c>
      <c r="T507" s="253">
        <v>10851</v>
      </c>
      <c r="U507" s="253">
        <v>10052</v>
      </c>
      <c r="V507" s="253">
        <v>10051</v>
      </c>
      <c r="W507" s="253">
        <v>0</v>
      </c>
      <c r="X507" s="253"/>
    </row>
    <row r="508" spans="4:24" hidden="1" outlineLevel="1">
      <c r="D508" s="246" t="s">
        <v>2131</v>
      </c>
      <c r="E508" s="246" t="s">
        <v>48</v>
      </c>
      <c r="F508" s="246" t="s">
        <v>465</v>
      </c>
      <c r="H508" s="246" t="s">
        <v>466</v>
      </c>
      <c r="I508" s="246" t="s">
        <v>693</v>
      </c>
      <c r="J508" s="246" t="s">
        <v>109</v>
      </c>
      <c r="L508" s="253">
        <v>0</v>
      </c>
      <c r="M508" s="253">
        <v>0</v>
      </c>
      <c r="N508" s="253">
        <v>0</v>
      </c>
      <c r="O508" s="253">
        <v>0</v>
      </c>
      <c r="P508" s="253">
        <v>0</v>
      </c>
      <c r="Q508" s="253">
        <v>0</v>
      </c>
      <c r="R508" s="253">
        <v>0</v>
      </c>
      <c r="S508" s="253">
        <v>0</v>
      </c>
      <c r="T508" s="253">
        <v>0</v>
      </c>
      <c r="U508" s="253">
        <v>0</v>
      </c>
      <c r="V508" s="253">
        <v>0</v>
      </c>
      <c r="W508" s="253">
        <v>0</v>
      </c>
      <c r="X508" s="253"/>
    </row>
    <row r="509" spans="4:24" hidden="1" outlineLevel="1">
      <c r="D509" s="246" t="s">
        <v>2131</v>
      </c>
      <c r="E509" s="246" t="s">
        <v>48</v>
      </c>
      <c r="F509" s="246" t="s">
        <v>467</v>
      </c>
      <c r="H509" s="246" t="s">
        <v>466</v>
      </c>
      <c r="I509" s="246" t="s">
        <v>2132</v>
      </c>
      <c r="J509" s="246" t="s">
        <v>109</v>
      </c>
      <c r="L509" s="253">
        <v>0</v>
      </c>
      <c r="M509" s="253">
        <v>0</v>
      </c>
      <c r="N509" s="253">
        <v>0</v>
      </c>
      <c r="O509" s="253">
        <v>0</v>
      </c>
      <c r="P509" s="253">
        <v>0</v>
      </c>
      <c r="Q509" s="253">
        <v>0</v>
      </c>
      <c r="R509" s="253">
        <v>0</v>
      </c>
      <c r="S509" s="253">
        <v>0</v>
      </c>
      <c r="T509" s="253">
        <v>0</v>
      </c>
      <c r="U509" s="253">
        <v>0</v>
      </c>
      <c r="V509" s="253">
        <v>0</v>
      </c>
      <c r="W509" s="253">
        <v>0</v>
      </c>
      <c r="X509" s="253"/>
    </row>
    <row r="510" spans="4:24" hidden="1" outlineLevel="1">
      <c r="D510" s="246" t="s">
        <v>272</v>
      </c>
      <c r="E510" s="246" t="s">
        <v>2574</v>
      </c>
      <c r="F510" s="246" t="s">
        <v>465</v>
      </c>
      <c r="H510" s="246" t="s">
        <v>466</v>
      </c>
      <c r="I510" s="246" t="s">
        <v>2812</v>
      </c>
      <c r="J510" s="246" t="s">
        <v>471</v>
      </c>
      <c r="L510" s="253">
        <v>0</v>
      </c>
      <c r="M510" s="253">
        <v>0</v>
      </c>
      <c r="N510" s="253">
        <v>0</v>
      </c>
      <c r="O510" s="253">
        <v>0</v>
      </c>
      <c r="P510" s="253">
        <v>25</v>
      </c>
      <c r="Q510" s="253">
        <v>0</v>
      </c>
      <c r="R510" s="253">
        <v>0</v>
      </c>
      <c r="S510" s="253">
        <v>0</v>
      </c>
      <c r="T510" s="253">
        <v>0</v>
      </c>
      <c r="U510" s="253">
        <v>0</v>
      </c>
      <c r="V510" s="253">
        <v>0</v>
      </c>
      <c r="W510" s="253">
        <v>0</v>
      </c>
      <c r="X510" s="253"/>
    </row>
    <row r="511" spans="4:24" hidden="1" outlineLevel="1">
      <c r="D511" s="246" t="s">
        <v>272</v>
      </c>
      <c r="E511" s="246" t="s">
        <v>2574</v>
      </c>
      <c r="F511" s="246" t="s">
        <v>467</v>
      </c>
      <c r="H511" s="246" t="s">
        <v>466</v>
      </c>
      <c r="I511" s="246" t="s">
        <v>2813</v>
      </c>
      <c r="J511" s="246" t="s">
        <v>471</v>
      </c>
      <c r="L511" s="253">
        <v>2</v>
      </c>
      <c r="M511" s="253">
        <v>1</v>
      </c>
      <c r="N511" s="253">
        <v>0</v>
      </c>
      <c r="O511" s="253">
        <v>2</v>
      </c>
      <c r="P511" s="253">
        <v>2</v>
      </c>
      <c r="Q511" s="253">
        <v>2</v>
      </c>
      <c r="R511" s="253">
        <v>0</v>
      </c>
      <c r="S511" s="253">
        <v>0</v>
      </c>
      <c r="T511" s="253">
        <v>2</v>
      </c>
      <c r="U511" s="253">
        <v>1</v>
      </c>
      <c r="V511" s="253">
        <v>0</v>
      </c>
      <c r="W511" s="253">
        <v>0</v>
      </c>
      <c r="X511" s="253"/>
    </row>
    <row r="512" spans="4:24" hidden="1" outlineLevel="1">
      <c r="D512" s="246" t="s">
        <v>272</v>
      </c>
      <c r="E512" s="246" t="s">
        <v>48</v>
      </c>
      <c r="F512" s="246" t="s">
        <v>465</v>
      </c>
      <c r="H512" s="246" t="s">
        <v>466</v>
      </c>
      <c r="I512" s="246" t="s">
        <v>717</v>
      </c>
      <c r="J512" s="246" t="s">
        <v>109</v>
      </c>
      <c r="L512" s="253">
        <v>0</v>
      </c>
      <c r="M512" s="253">
        <v>0</v>
      </c>
      <c r="N512" s="253">
        <v>0</v>
      </c>
      <c r="O512" s="253">
        <v>0</v>
      </c>
      <c r="P512" s="253">
        <v>0</v>
      </c>
      <c r="Q512" s="253">
        <v>0</v>
      </c>
      <c r="R512" s="253">
        <v>0</v>
      </c>
      <c r="S512" s="253">
        <v>0</v>
      </c>
      <c r="T512" s="253">
        <v>0</v>
      </c>
      <c r="U512" s="253">
        <v>0</v>
      </c>
      <c r="V512" s="253">
        <v>0</v>
      </c>
      <c r="W512" s="253">
        <v>0</v>
      </c>
      <c r="X512" s="253"/>
    </row>
    <row r="513" spans="4:24" hidden="1" outlineLevel="1">
      <c r="D513" s="246" t="s">
        <v>272</v>
      </c>
      <c r="E513" s="246" t="s">
        <v>48</v>
      </c>
      <c r="F513" s="246" t="s">
        <v>467</v>
      </c>
      <c r="H513" s="246" t="s">
        <v>466</v>
      </c>
      <c r="I513" s="246" t="s">
        <v>2133</v>
      </c>
      <c r="J513" s="246" t="s">
        <v>109</v>
      </c>
      <c r="L513" s="253">
        <v>0</v>
      </c>
      <c r="M513" s="253">
        <v>0</v>
      </c>
      <c r="N513" s="253">
        <v>0</v>
      </c>
      <c r="O513" s="253">
        <v>0</v>
      </c>
      <c r="P513" s="253">
        <v>0</v>
      </c>
      <c r="Q513" s="253">
        <v>0</v>
      </c>
      <c r="R513" s="253">
        <v>0</v>
      </c>
      <c r="S513" s="253">
        <v>0</v>
      </c>
      <c r="T513" s="253">
        <v>0</v>
      </c>
      <c r="U513" s="253">
        <v>0</v>
      </c>
      <c r="V513" s="253">
        <v>0</v>
      </c>
      <c r="W513" s="253">
        <v>0</v>
      </c>
      <c r="X513" s="253"/>
    </row>
    <row r="514" spans="4:24" hidden="1" outlineLevel="1">
      <c r="D514" s="246" t="s">
        <v>319</v>
      </c>
      <c r="E514" s="246" t="s">
        <v>49</v>
      </c>
      <c r="F514" s="246" t="s">
        <v>465</v>
      </c>
      <c r="H514" s="246" t="s">
        <v>466</v>
      </c>
      <c r="I514" s="246" t="s">
        <v>718</v>
      </c>
      <c r="J514" s="246" t="s">
        <v>455</v>
      </c>
      <c r="L514" s="253">
        <v>0</v>
      </c>
      <c r="M514" s="253">
        <v>0</v>
      </c>
      <c r="N514" s="253">
        <v>0</v>
      </c>
      <c r="O514" s="253">
        <v>0</v>
      </c>
      <c r="P514" s="253">
        <v>0</v>
      </c>
      <c r="Q514" s="253">
        <v>0</v>
      </c>
      <c r="R514" s="253">
        <v>0</v>
      </c>
      <c r="S514" s="253">
        <v>0</v>
      </c>
      <c r="T514" s="253">
        <v>0</v>
      </c>
      <c r="U514" s="253">
        <v>0</v>
      </c>
      <c r="V514" s="253">
        <v>0</v>
      </c>
      <c r="W514" s="253">
        <v>0</v>
      </c>
      <c r="X514" s="253"/>
    </row>
    <row r="515" spans="4:24" hidden="1" outlineLevel="1">
      <c r="D515" s="246" t="s">
        <v>1790</v>
      </c>
      <c r="E515" s="246" t="s">
        <v>1759</v>
      </c>
      <c r="F515" s="246" t="s">
        <v>465</v>
      </c>
      <c r="H515" s="246" t="s">
        <v>466</v>
      </c>
      <c r="I515" s="246" t="s">
        <v>1823</v>
      </c>
      <c r="J515" s="246" t="s">
        <v>789</v>
      </c>
      <c r="L515" s="253">
        <v>0</v>
      </c>
      <c r="M515" s="253">
        <v>0</v>
      </c>
      <c r="N515" s="253">
        <v>0</v>
      </c>
      <c r="O515" s="253">
        <v>0</v>
      </c>
      <c r="P515" s="253">
        <v>0</v>
      </c>
      <c r="Q515" s="253">
        <v>0</v>
      </c>
      <c r="R515" s="253">
        <v>0</v>
      </c>
      <c r="S515" s="253">
        <v>0</v>
      </c>
      <c r="T515" s="253">
        <v>0</v>
      </c>
      <c r="U515" s="253">
        <v>0</v>
      </c>
      <c r="V515" s="253">
        <v>0</v>
      </c>
      <c r="W515" s="253">
        <v>0</v>
      </c>
      <c r="X515" s="253"/>
    </row>
    <row r="516" spans="4:24" hidden="1" outlineLevel="1">
      <c r="D516" s="246" t="s">
        <v>1790</v>
      </c>
      <c r="E516" s="246" t="s">
        <v>1759</v>
      </c>
      <c r="F516" s="246" t="s">
        <v>467</v>
      </c>
      <c r="H516" s="246" t="s">
        <v>466</v>
      </c>
      <c r="I516" s="246" t="s">
        <v>1824</v>
      </c>
      <c r="J516" s="246" t="s">
        <v>789</v>
      </c>
      <c r="L516" s="253">
        <v>0</v>
      </c>
      <c r="M516" s="253">
        <v>0</v>
      </c>
      <c r="N516" s="253">
        <v>0</v>
      </c>
      <c r="O516" s="253">
        <v>0</v>
      </c>
      <c r="P516" s="253">
        <v>0</v>
      </c>
      <c r="Q516" s="253">
        <v>0</v>
      </c>
      <c r="R516" s="253">
        <v>0</v>
      </c>
      <c r="S516" s="253">
        <v>0</v>
      </c>
      <c r="T516" s="253">
        <v>0</v>
      </c>
      <c r="U516" s="253">
        <v>0</v>
      </c>
      <c r="V516" s="253">
        <v>0</v>
      </c>
      <c r="W516" s="253">
        <v>0</v>
      </c>
      <c r="X516" s="253"/>
    </row>
    <row r="517" spans="4:24" hidden="1" outlineLevel="1">
      <c r="D517" s="246" t="s">
        <v>1791</v>
      </c>
      <c r="E517" s="246" t="s">
        <v>1759</v>
      </c>
      <c r="F517" s="246" t="s">
        <v>465</v>
      </c>
      <c r="H517" s="246" t="s">
        <v>466</v>
      </c>
      <c r="I517" s="246" t="s">
        <v>1825</v>
      </c>
      <c r="J517" s="246" t="s">
        <v>789</v>
      </c>
      <c r="L517" s="253">
        <v>0</v>
      </c>
      <c r="M517" s="253">
        <v>0</v>
      </c>
      <c r="N517" s="253">
        <v>0</v>
      </c>
      <c r="O517" s="253">
        <v>0</v>
      </c>
      <c r="P517" s="253">
        <v>0</v>
      </c>
      <c r="Q517" s="253">
        <v>0</v>
      </c>
      <c r="R517" s="253">
        <v>0</v>
      </c>
      <c r="S517" s="253">
        <v>0</v>
      </c>
      <c r="T517" s="253">
        <v>0</v>
      </c>
      <c r="U517" s="253">
        <v>0</v>
      </c>
      <c r="V517" s="253">
        <v>0</v>
      </c>
      <c r="W517" s="253">
        <v>0</v>
      </c>
      <c r="X517" s="253"/>
    </row>
    <row r="518" spans="4:24" hidden="1" outlineLevel="1">
      <c r="D518" s="246" t="s">
        <v>1791</v>
      </c>
      <c r="E518" s="246" t="s">
        <v>1759</v>
      </c>
      <c r="F518" s="246" t="s">
        <v>467</v>
      </c>
      <c r="H518" s="246" t="s">
        <v>466</v>
      </c>
      <c r="I518" s="246" t="s">
        <v>1826</v>
      </c>
      <c r="J518" s="246" t="s">
        <v>789</v>
      </c>
      <c r="L518" s="253">
        <v>0</v>
      </c>
      <c r="M518" s="253">
        <v>0</v>
      </c>
      <c r="N518" s="253">
        <v>0</v>
      </c>
      <c r="O518" s="253">
        <v>0</v>
      </c>
      <c r="P518" s="253">
        <v>0</v>
      </c>
      <c r="Q518" s="253">
        <v>0</v>
      </c>
      <c r="R518" s="253">
        <v>0</v>
      </c>
      <c r="S518" s="253">
        <v>0</v>
      </c>
      <c r="T518" s="253">
        <v>0</v>
      </c>
      <c r="U518" s="253">
        <v>0</v>
      </c>
      <c r="V518" s="253">
        <v>0</v>
      </c>
      <c r="W518" s="253">
        <v>0</v>
      </c>
      <c r="X518" s="253"/>
    </row>
    <row r="519" spans="4:24" hidden="1" outlineLevel="1">
      <c r="D519" s="246" t="s">
        <v>320</v>
      </c>
      <c r="E519" s="246" t="s">
        <v>49</v>
      </c>
      <c r="F519" s="246" t="s">
        <v>465</v>
      </c>
      <c r="H519" s="246" t="s">
        <v>466</v>
      </c>
      <c r="I519" s="246" t="s">
        <v>719</v>
      </c>
      <c r="J519" s="246" t="s">
        <v>110</v>
      </c>
      <c r="L519" s="253">
        <v>0</v>
      </c>
      <c r="M519" s="253">
        <v>0</v>
      </c>
      <c r="N519" s="253">
        <v>0</v>
      </c>
      <c r="O519" s="253">
        <v>0</v>
      </c>
      <c r="P519" s="253">
        <v>0</v>
      </c>
      <c r="Q519" s="253">
        <v>0</v>
      </c>
      <c r="R519" s="253">
        <v>0</v>
      </c>
      <c r="S519" s="253">
        <v>0</v>
      </c>
      <c r="T519" s="253">
        <v>0</v>
      </c>
      <c r="U519" s="253">
        <v>0</v>
      </c>
      <c r="V519" s="253">
        <v>0</v>
      </c>
      <c r="W519" s="253">
        <v>0</v>
      </c>
      <c r="X519" s="253"/>
    </row>
    <row r="520" spans="4:24" hidden="1" outlineLevel="1">
      <c r="D520" s="246" t="s">
        <v>961</v>
      </c>
      <c r="E520" s="246" t="s">
        <v>49</v>
      </c>
      <c r="F520" s="246" t="s">
        <v>465</v>
      </c>
      <c r="H520" s="246" t="s">
        <v>466</v>
      </c>
      <c r="I520" s="246" t="s">
        <v>962</v>
      </c>
      <c r="J520" s="246" t="s">
        <v>472</v>
      </c>
      <c r="L520" s="253">
        <v>0</v>
      </c>
      <c r="M520" s="253">
        <v>0</v>
      </c>
      <c r="N520" s="253">
        <v>0</v>
      </c>
      <c r="O520" s="253">
        <v>0</v>
      </c>
      <c r="P520" s="253">
        <v>0</v>
      </c>
      <c r="Q520" s="253">
        <v>0</v>
      </c>
      <c r="R520" s="253">
        <v>0</v>
      </c>
      <c r="S520" s="253">
        <v>0</v>
      </c>
      <c r="T520" s="253">
        <v>0</v>
      </c>
      <c r="U520" s="253">
        <v>0</v>
      </c>
      <c r="V520" s="253">
        <v>0</v>
      </c>
      <c r="W520" s="253">
        <v>0</v>
      </c>
      <c r="X520" s="253"/>
    </row>
    <row r="521" spans="4:24" hidden="1" outlineLevel="1">
      <c r="D521" s="246" t="s">
        <v>2325</v>
      </c>
      <c r="E521" s="246" t="s">
        <v>49</v>
      </c>
      <c r="F521" s="246" t="s">
        <v>465</v>
      </c>
      <c r="H521" s="246" t="s">
        <v>466</v>
      </c>
      <c r="I521" s="246" t="s">
        <v>940</v>
      </c>
      <c r="J521" s="246" t="s">
        <v>774</v>
      </c>
      <c r="L521" s="253">
        <v>0</v>
      </c>
      <c r="M521" s="253">
        <v>0</v>
      </c>
      <c r="N521" s="253">
        <v>0</v>
      </c>
      <c r="O521" s="253">
        <v>0</v>
      </c>
      <c r="P521" s="253">
        <v>0</v>
      </c>
      <c r="Q521" s="253">
        <v>0</v>
      </c>
      <c r="R521" s="253">
        <v>0</v>
      </c>
      <c r="S521" s="253">
        <v>0</v>
      </c>
      <c r="T521" s="253">
        <v>0</v>
      </c>
      <c r="U521" s="253">
        <v>0</v>
      </c>
      <c r="V521" s="253">
        <v>0</v>
      </c>
      <c r="W521" s="253">
        <v>0</v>
      </c>
      <c r="X521" s="253"/>
    </row>
    <row r="522" spans="4:24" hidden="1" outlineLevel="1">
      <c r="D522" s="246" t="s">
        <v>2134</v>
      </c>
      <c r="E522" s="246" t="s">
        <v>49</v>
      </c>
      <c r="F522" s="246" t="s">
        <v>465</v>
      </c>
      <c r="H522" s="246" t="s">
        <v>466</v>
      </c>
      <c r="I522" s="246" t="s">
        <v>963</v>
      </c>
      <c r="J522" s="246" t="s">
        <v>774</v>
      </c>
      <c r="L522" s="253">
        <v>0</v>
      </c>
      <c r="M522" s="253">
        <v>0</v>
      </c>
      <c r="N522" s="253">
        <v>0</v>
      </c>
      <c r="O522" s="253">
        <v>0</v>
      </c>
      <c r="P522" s="253">
        <v>0</v>
      </c>
      <c r="Q522" s="253">
        <v>0</v>
      </c>
      <c r="R522" s="253">
        <v>0</v>
      </c>
      <c r="S522" s="253">
        <v>0</v>
      </c>
      <c r="T522" s="253">
        <v>0</v>
      </c>
      <c r="U522" s="253">
        <v>0</v>
      </c>
      <c r="V522" s="253">
        <v>0</v>
      </c>
      <c r="W522" s="253">
        <v>0</v>
      </c>
      <c r="X522" s="253"/>
    </row>
    <row r="523" spans="4:24" hidden="1" outlineLevel="1">
      <c r="D523" s="246" t="s">
        <v>964</v>
      </c>
      <c r="E523" s="246" t="s">
        <v>49</v>
      </c>
      <c r="F523" s="246" t="s">
        <v>465</v>
      </c>
      <c r="H523" s="246" t="s">
        <v>466</v>
      </c>
      <c r="I523" s="246" t="s">
        <v>965</v>
      </c>
      <c r="J523" s="246" t="s">
        <v>774</v>
      </c>
      <c r="L523" s="253">
        <v>0</v>
      </c>
      <c r="M523" s="253">
        <v>0</v>
      </c>
      <c r="N523" s="253">
        <v>0</v>
      </c>
      <c r="O523" s="253">
        <v>0</v>
      </c>
      <c r="P523" s="253">
        <v>0</v>
      </c>
      <c r="Q523" s="253">
        <v>0</v>
      </c>
      <c r="R523" s="253">
        <v>0</v>
      </c>
      <c r="S523" s="253">
        <v>0</v>
      </c>
      <c r="T523" s="253">
        <v>0</v>
      </c>
      <c r="U523" s="253">
        <v>0</v>
      </c>
      <c r="V523" s="253">
        <v>0</v>
      </c>
      <c r="W523" s="253">
        <v>0</v>
      </c>
      <c r="X523" s="253"/>
    </row>
    <row r="524" spans="4:24" hidden="1" outlineLevel="1">
      <c r="D524" s="246" t="s">
        <v>966</v>
      </c>
      <c r="E524" s="246" t="s">
        <v>49</v>
      </c>
      <c r="F524" s="246" t="s">
        <v>465</v>
      </c>
      <c r="H524" s="246" t="s">
        <v>466</v>
      </c>
      <c r="I524" s="246" t="s">
        <v>967</v>
      </c>
      <c r="J524" s="246" t="s">
        <v>472</v>
      </c>
      <c r="L524" s="253">
        <v>0</v>
      </c>
      <c r="M524" s="253">
        <v>0</v>
      </c>
      <c r="N524" s="253">
        <v>0</v>
      </c>
      <c r="O524" s="253">
        <v>0</v>
      </c>
      <c r="P524" s="253">
        <v>0</v>
      </c>
      <c r="Q524" s="253">
        <v>0</v>
      </c>
      <c r="R524" s="253">
        <v>0</v>
      </c>
      <c r="S524" s="253">
        <v>0</v>
      </c>
      <c r="T524" s="253">
        <v>0</v>
      </c>
      <c r="U524" s="253">
        <v>0</v>
      </c>
      <c r="V524" s="253">
        <v>0</v>
      </c>
      <c r="W524" s="253">
        <v>0</v>
      </c>
      <c r="X524" s="253"/>
    </row>
    <row r="525" spans="4:24" hidden="1" outlineLevel="1">
      <c r="D525" s="246" t="s">
        <v>968</v>
      </c>
      <c r="E525" s="246" t="s">
        <v>49</v>
      </c>
      <c r="F525" s="246" t="s">
        <v>465</v>
      </c>
      <c r="H525" s="246" t="s">
        <v>466</v>
      </c>
      <c r="I525" s="246" t="s">
        <v>969</v>
      </c>
      <c r="J525" s="246" t="s">
        <v>472</v>
      </c>
      <c r="L525" s="253">
        <v>0</v>
      </c>
      <c r="M525" s="253">
        <v>0</v>
      </c>
      <c r="N525" s="253">
        <v>0</v>
      </c>
      <c r="O525" s="253">
        <v>0</v>
      </c>
      <c r="P525" s="253">
        <v>0</v>
      </c>
      <c r="Q525" s="253">
        <v>0</v>
      </c>
      <c r="R525" s="253">
        <v>0</v>
      </c>
      <c r="S525" s="253">
        <v>0</v>
      </c>
      <c r="T525" s="253">
        <v>0</v>
      </c>
      <c r="U525" s="253">
        <v>0</v>
      </c>
      <c r="V525" s="253">
        <v>0</v>
      </c>
      <c r="W525" s="253">
        <v>0</v>
      </c>
      <c r="X525" s="253"/>
    </row>
    <row r="526" spans="4:24" hidden="1" outlineLevel="1">
      <c r="D526" s="246" t="s">
        <v>527</v>
      </c>
      <c r="E526" s="246" t="s">
        <v>49</v>
      </c>
      <c r="F526" s="246" t="s">
        <v>465</v>
      </c>
      <c r="H526" s="246" t="s">
        <v>466</v>
      </c>
      <c r="I526" s="246" t="s">
        <v>720</v>
      </c>
      <c r="J526" s="246" t="s">
        <v>110</v>
      </c>
      <c r="L526" s="253">
        <v>0</v>
      </c>
      <c r="M526" s="253">
        <v>0</v>
      </c>
      <c r="N526" s="253">
        <v>0</v>
      </c>
      <c r="O526" s="253">
        <v>0</v>
      </c>
      <c r="P526" s="253">
        <v>0</v>
      </c>
      <c r="Q526" s="253">
        <v>0</v>
      </c>
      <c r="R526" s="253">
        <v>0</v>
      </c>
      <c r="S526" s="253">
        <v>0</v>
      </c>
      <c r="T526" s="253">
        <v>0</v>
      </c>
      <c r="U526" s="253">
        <v>0</v>
      </c>
      <c r="V526" s="253">
        <v>0</v>
      </c>
      <c r="W526" s="253">
        <v>0</v>
      </c>
      <c r="X526" s="253"/>
    </row>
    <row r="527" spans="4:24" hidden="1" outlineLevel="1">
      <c r="D527" s="246" t="s">
        <v>2678</v>
      </c>
      <c r="E527" s="246" t="s">
        <v>2574</v>
      </c>
      <c r="F527" s="246" t="s">
        <v>467</v>
      </c>
      <c r="H527" s="246" t="s">
        <v>466</v>
      </c>
      <c r="I527" s="246" t="s">
        <v>2814</v>
      </c>
      <c r="J527" s="246" t="s">
        <v>471</v>
      </c>
      <c r="L527" s="253">
        <v>0</v>
      </c>
      <c r="M527" s="253">
        <v>0</v>
      </c>
      <c r="N527" s="253">
        <v>0</v>
      </c>
      <c r="O527" s="253">
        <v>0</v>
      </c>
      <c r="P527" s="253">
        <v>0</v>
      </c>
      <c r="Q527" s="253">
        <v>0</v>
      </c>
      <c r="R527" s="253">
        <v>0</v>
      </c>
      <c r="S527" s="253">
        <v>0</v>
      </c>
      <c r="T527" s="253">
        <v>0</v>
      </c>
      <c r="U527" s="253">
        <v>0</v>
      </c>
      <c r="V527" s="253">
        <v>0</v>
      </c>
      <c r="W527" s="253">
        <v>0</v>
      </c>
      <c r="X527" s="253"/>
    </row>
    <row r="528" spans="4:24" hidden="1" outlineLevel="1">
      <c r="D528" s="246" t="s">
        <v>528</v>
      </c>
      <c r="E528" s="246" t="s">
        <v>49</v>
      </c>
      <c r="F528" s="246" t="s">
        <v>465</v>
      </c>
      <c r="H528" s="246" t="s">
        <v>466</v>
      </c>
      <c r="I528" s="246" t="s">
        <v>443</v>
      </c>
      <c r="J528" s="246" t="s">
        <v>430</v>
      </c>
      <c r="L528" s="253">
        <v>0</v>
      </c>
      <c r="M528" s="253">
        <v>0</v>
      </c>
      <c r="N528" s="253">
        <v>0</v>
      </c>
      <c r="O528" s="253">
        <v>0</v>
      </c>
      <c r="P528" s="253">
        <v>0</v>
      </c>
      <c r="Q528" s="253">
        <v>0</v>
      </c>
      <c r="R528" s="253">
        <v>0</v>
      </c>
      <c r="S528" s="253">
        <v>0</v>
      </c>
      <c r="T528" s="253">
        <v>0</v>
      </c>
      <c r="U528" s="253">
        <v>0</v>
      </c>
      <c r="V528" s="253">
        <v>0</v>
      </c>
      <c r="W528" s="253">
        <v>0</v>
      </c>
      <c r="X528" s="253"/>
    </row>
    <row r="529" spans="4:24" hidden="1" outlineLevel="1">
      <c r="D529" s="246" t="s">
        <v>970</v>
      </c>
      <c r="E529" s="246" t="s">
        <v>49</v>
      </c>
      <c r="F529" s="246" t="s">
        <v>465</v>
      </c>
      <c r="H529" s="246" t="s">
        <v>466</v>
      </c>
      <c r="I529" s="246" t="s">
        <v>971</v>
      </c>
      <c r="J529" s="246" t="s">
        <v>774</v>
      </c>
      <c r="L529" s="253">
        <v>0</v>
      </c>
      <c r="M529" s="253">
        <v>0</v>
      </c>
      <c r="N529" s="253">
        <v>0</v>
      </c>
      <c r="O529" s="253">
        <v>0</v>
      </c>
      <c r="P529" s="253">
        <v>0</v>
      </c>
      <c r="Q529" s="253">
        <v>0</v>
      </c>
      <c r="R529" s="253">
        <v>0</v>
      </c>
      <c r="S529" s="253">
        <v>0</v>
      </c>
      <c r="T529" s="253">
        <v>0</v>
      </c>
      <c r="U529" s="253">
        <v>0</v>
      </c>
      <c r="V529" s="253">
        <v>0</v>
      </c>
      <c r="W529" s="253">
        <v>0</v>
      </c>
      <c r="X529" s="253"/>
    </row>
    <row r="530" spans="4:24" hidden="1" outlineLevel="1">
      <c r="D530" s="246" t="s">
        <v>2815</v>
      </c>
      <c r="E530" s="246" t="s">
        <v>2574</v>
      </c>
      <c r="F530" s="246" t="s">
        <v>465</v>
      </c>
      <c r="H530" s="246" t="s">
        <v>466</v>
      </c>
      <c r="I530" s="246" t="s">
        <v>2816</v>
      </c>
      <c r="J530" s="246" t="s">
        <v>471</v>
      </c>
      <c r="L530" s="253">
        <v>0</v>
      </c>
      <c r="M530" s="253">
        <v>0</v>
      </c>
      <c r="N530" s="253">
        <v>0</v>
      </c>
      <c r="O530" s="253">
        <v>0</v>
      </c>
      <c r="P530" s="253">
        <v>0</v>
      </c>
      <c r="Q530" s="253">
        <v>0</v>
      </c>
      <c r="R530" s="253">
        <v>0</v>
      </c>
      <c r="S530" s="253">
        <v>0</v>
      </c>
      <c r="T530" s="253">
        <v>0</v>
      </c>
      <c r="U530" s="253">
        <v>0</v>
      </c>
      <c r="V530" s="253">
        <v>0</v>
      </c>
      <c r="W530" s="253">
        <v>0</v>
      </c>
      <c r="X530" s="253"/>
    </row>
    <row r="531" spans="4:24" hidden="1" outlineLevel="1">
      <c r="D531" s="246" t="s">
        <v>2815</v>
      </c>
      <c r="E531" s="246" t="s">
        <v>2574</v>
      </c>
      <c r="F531" s="246" t="s">
        <v>467</v>
      </c>
      <c r="H531" s="246" t="s">
        <v>466</v>
      </c>
      <c r="I531" s="246" t="s">
        <v>2817</v>
      </c>
      <c r="J531" s="246" t="s">
        <v>471</v>
      </c>
      <c r="L531" s="253">
        <v>0</v>
      </c>
      <c r="M531" s="253">
        <v>0</v>
      </c>
      <c r="N531" s="253">
        <v>0</v>
      </c>
      <c r="O531" s="253">
        <v>0</v>
      </c>
      <c r="P531" s="253">
        <v>0</v>
      </c>
      <c r="Q531" s="253">
        <v>0</v>
      </c>
      <c r="R531" s="253">
        <v>0</v>
      </c>
      <c r="S531" s="253">
        <v>0</v>
      </c>
      <c r="T531" s="253">
        <v>0</v>
      </c>
      <c r="U531" s="253">
        <v>0</v>
      </c>
      <c r="V531" s="253">
        <v>0</v>
      </c>
      <c r="W531" s="253">
        <v>0</v>
      </c>
      <c r="X531" s="253"/>
    </row>
    <row r="532" spans="4:24" hidden="1" outlineLevel="1">
      <c r="D532" s="246" t="s">
        <v>2818</v>
      </c>
      <c r="E532" s="246" t="s">
        <v>2574</v>
      </c>
      <c r="F532" s="246" t="s">
        <v>465</v>
      </c>
      <c r="H532" s="246" t="s">
        <v>466</v>
      </c>
      <c r="I532" s="246" t="s">
        <v>2819</v>
      </c>
      <c r="J532" s="246" t="s">
        <v>471</v>
      </c>
      <c r="L532" s="253">
        <v>0</v>
      </c>
      <c r="M532" s="253">
        <v>0</v>
      </c>
      <c r="N532" s="253">
        <v>0</v>
      </c>
      <c r="O532" s="253">
        <v>0</v>
      </c>
      <c r="P532" s="253">
        <v>0</v>
      </c>
      <c r="Q532" s="253">
        <v>0</v>
      </c>
      <c r="R532" s="253">
        <v>0</v>
      </c>
      <c r="S532" s="253">
        <v>0</v>
      </c>
      <c r="T532" s="253">
        <v>0</v>
      </c>
      <c r="U532" s="253">
        <v>0</v>
      </c>
      <c r="V532" s="253">
        <v>0</v>
      </c>
      <c r="W532" s="253">
        <v>0</v>
      </c>
      <c r="X532" s="253"/>
    </row>
    <row r="533" spans="4:24" hidden="1" outlineLevel="1">
      <c r="D533" s="246" t="s">
        <v>2818</v>
      </c>
      <c r="E533" s="246" t="s">
        <v>2574</v>
      </c>
      <c r="F533" s="246" t="s">
        <v>467</v>
      </c>
      <c r="H533" s="246" t="s">
        <v>466</v>
      </c>
      <c r="I533" s="246" t="s">
        <v>2820</v>
      </c>
      <c r="J533" s="246" t="s">
        <v>471</v>
      </c>
      <c r="L533" s="253">
        <v>0</v>
      </c>
      <c r="M533" s="253">
        <v>0</v>
      </c>
      <c r="N533" s="253">
        <v>0</v>
      </c>
      <c r="O533" s="253">
        <v>0</v>
      </c>
      <c r="P533" s="253">
        <v>0</v>
      </c>
      <c r="Q533" s="253">
        <v>0</v>
      </c>
      <c r="R533" s="253">
        <v>0</v>
      </c>
      <c r="S533" s="253">
        <v>0</v>
      </c>
      <c r="T533" s="253">
        <v>2295</v>
      </c>
      <c r="U533" s="253">
        <v>2160</v>
      </c>
      <c r="V533" s="253">
        <v>2100</v>
      </c>
      <c r="W533" s="253">
        <v>0</v>
      </c>
      <c r="X533" s="253"/>
    </row>
    <row r="534" spans="4:24" hidden="1" outlineLevel="1">
      <c r="D534" s="246" t="s">
        <v>273</v>
      </c>
      <c r="E534" s="246" t="s">
        <v>49</v>
      </c>
      <c r="F534" s="246" t="s">
        <v>465</v>
      </c>
      <c r="H534" s="246" t="s">
        <v>466</v>
      </c>
      <c r="I534" s="246" t="s">
        <v>721</v>
      </c>
      <c r="J534" s="246" t="s">
        <v>430</v>
      </c>
      <c r="L534" s="253">
        <v>0</v>
      </c>
      <c r="M534" s="253">
        <v>0</v>
      </c>
      <c r="N534" s="253">
        <v>0</v>
      </c>
      <c r="O534" s="253">
        <v>0</v>
      </c>
      <c r="P534" s="253">
        <v>0</v>
      </c>
      <c r="Q534" s="253">
        <v>0</v>
      </c>
      <c r="R534" s="253">
        <v>0</v>
      </c>
      <c r="S534" s="253">
        <v>0</v>
      </c>
      <c r="T534" s="253">
        <v>0</v>
      </c>
      <c r="U534" s="253">
        <v>0</v>
      </c>
      <c r="V534" s="253">
        <v>0</v>
      </c>
      <c r="W534" s="253">
        <v>0</v>
      </c>
      <c r="X534" s="253"/>
    </row>
    <row r="535" spans="4:24" hidden="1" outlineLevel="1">
      <c r="D535" s="246" t="s">
        <v>972</v>
      </c>
      <c r="E535" s="246" t="s">
        <v>1759</v>
      </c>
      <c r="F535" s="246" t="s">
        <v>465</v>
      </c>
      <c r="H535" s="246" t="s">
        <v>466</v>
      </c>
      <c r="I535" s="246" t="s">
        <v>1827</v>
      </c>
      <c r="J535" s="246" t="s">
        <v>789</v>
      </c>
      <c r="L535" s="253">
        <v>0</v>
      </c>
      <c r="M535" s="253">
        <v>0</v>
      </c>
      <c r="N535" s="253">
        <v>0</v>
      </c>
      <c r="O535" s="253">
        <v>0</v>
      </c>
      <c r="P535" s="253">
        <v>0</v>
      </c>
      <c r="Q535" s="253">
        <v>0</v>
      </c>
      <c r="R535" s="253">
        <v>0</v>
      </c>
      <c r="S535" s="253">
        <v>0</v>
      </c>
      <c r="T535" s="253">
        <v>0</v>
      </c>
      <c r="U535" s="253">
        <v>0</v>
      </c>
      <c r="V535" s="253">
        <v>0</v>
      </c>
      <c r="W535" s="253">
        <v>0</v>
      </c>
      <c r="X535" s="253"/>
    </row>
    <row r="536" spans="4:24" hidden="1" outlineLevel="1">
      <c r="D536" s="246" t="s">
        <v>972</v>
      </c>
      <c r="E536" s="246" t="s">
        <v>1759</v>
      </c>
      <c r="F536" s="246" t="s">
        <v>467</v>
      </c>
      <c r="H536" s="246" t="s">
        <v>466</v>
      </c>
      <c r="I536" s="246" t="s">
        <v>1828</v>
      </c>
      <c r="J536" s="246" t="s">
        <v>789</v>
      </c>
      <c r="L536" s="253">
        <v>0</v>
      </c>
      <c r="M536" s="253">
        <v>0</v>
      </c>
      <c r="N536" s="253">
        <v>0</v>
      </c>
      <c r="O536" s="253">
        <v>0</v>
      </c>
      <c r="P536" s="253">
        <v>0</v>
      </c>
      <c r="Q536" s="253">
        <v>0</v>
      </c>
      <c r="R536" s="253">
        <v>0</v>
      </c>
      <c r="S536" s="253">
        <v>0</v>
      </c>
      <c r="T536" s="253">
        <v>0</v>
      </c>
      <c r="U536" s="253">
        <v>0</v>
      </c>
      <c r="V536" s="253">
        <v>0</v>
      </c>
      <c r="W536" s="253">
        <v>0</v>
      </c>
      <c r="X536" s="253"/>
    </row>
    <row r="537" spans="4:24" hidden="1" outlineLevel="1">
      <c r="D537" s="246" t="s">
        <v>529</v>
      </c>
      <c r="E537" s="246" t="s">
        <v>48</v>
      </c>
      <c r="F537" s="246" t="s">
        <v>465</v>
      </c>
      <c r="H537" s="246" t="s">
        <v>466</v>
      </c>
      <c r="I537" s="246" t="s">
        <v>722</v>
      </c>
      <c r="J537" s="246" t="s">
        <v>109</v>
      </c>
      <c r="L537" s="253">
        <v>0</v>
      </c>
      <c r="M537" s="253">
        <v>0</v>
      </c>
      <c r="N537" s="253">
        <v>0</v>
      </c>
      <c r="O537" s="253">
        <v>0</v>
      </c>
      <c r="P537" s="253">
        <v>0</v>
      </c>
      <c r="Q537" s="253">
        <v>0</v>
      </c>
      <c r="R537" s="253">
        <v>0</v>
      </c>
      <c r="S537" s="253">
        <v>0</v>
      </c>
      <c r="T537" s="253">
        <v>0</v>
      </c>
      <c r="U537" s="253">
        <v>0</v>
      </c>
      <c r="V537" s="253">
        <v>0</v>
      </c>
      <c r="W537" s="253">
        <v>0</v>
      </c>
      <c r="X537" s="253"/>
    </row>
    <row r="538" spans="4:24" hidden="1" outlineLevel="1">
      <c r="D538" s="246" t="s">
        <v>1356</v>
      </c>
      <c r="E538" s="246" t="s">
        <v>49</v>
      </c>
      <c r="F538" s="246" t="s">
        <v>465</v>
      </c>
      <c r="H538" s="246" t="s">
        <v>466</v>
      </c>
      <c r="I538" s="246" t="s">
        <v>973</v>
      </c>
      <c r="J538" s="246" t="s">
        <v>774</v>
      </c>
      <c r="L538" s="253">
        <v>0</v>
      </c>
      <c r="M538" s="253">
        <v>0</v>
      </c>
      <c r="N538" s="253">
        <v>0</v>
      </c>
      <c r="O538" s="253">
        <v>0</v>
      </c>
      <c r="P538" s="253">
        <v>0</v>
      </c>
      <c r="Q538" s="253">
        <v>0</v>
      </c>
      <c r="R538" s="253">
        <v>0</v>
      </c>
      <c r="S538" s="253">
        <v>0</v>
      </c>
      <c r="T538" s="253">
        <v>0</v>
      </c>
      <c r="U538" s="253">
        <v>0</v>
      </c>
      <c r="V538" s="253">
        <v>0</v>
      </c>
      <c r="W538" s="253">
        <v>0</v>
      </c>
      <c r="X538" s="253"/>
    </row>
    <row r="539" spans="4:24" hidden="1" outlineLevel="1">
      <c r="D539" s="246" t="s">
        <v>2591</v>
      </c>
      <c r="E539" s="246" t="s">
        <v>2574</v>
      </c>
      <c r="F539" s="246" t="s">
        <v>465</v>
      </c>
      <c r="H539" s="246" t="s">
        <v>466</v>
      </c>
      <c r="I539" s="246" t="s">
        <v>2821</v>
      </c>
      <c r="J539" s="246" t="s">
        <v>471</v>
      </c>
      <c r="L539" s="253">
        <v>0</v>
      </c>
      <c r="M539" s="253">
        <v>0</v>
      </c>
      <c r="N539" s="253">
        <v>0</v>
      </c>
      <c r="O539" s="253">
        <v>0</v>
      </c>
      <c r="P539" s="253">
        <v>0</v>
      </c>
      <c r="Q539" s="253">
        <v>0</v>
      </c>
      <c r="R539" s="253">
        <v>0</v>
      </c>
      <c r="S539" s="253">
        <v>0</v>
      </c>
      <c r="T539" s="253">
        <v>0</v>
      </c>
      <c r="U539" s="253">
        <v>0</v>
      </c>
      <c r="V539" s="253">
        <v>0</v>
      </c>
      <c r="W539" s="253">
        <v>0</v>
      </c>
      <c r="X539" s="253"/>
    </row>
    <row r="540" spans="4:24" hidden="1" outlineLevel="1">
      <c r="D540" s="246" t="s">
        <v>2591</v>
      </c>
      <c r="E540" s="246" t="s">
        <v>2574</v>
      </c>
      <c r="F540" s="246" t="s">
        <v>467</v>
      </c>
      <c r="H540" s="246" t="s">
        <v>466</v>
      </c>
      <c r="I540" s="246" t="s">
        <v>2822</v>
      </c>
      <c r="J540" s="246" t="s">
        <v>471</v>
      </c>
      <c r="L540" s="253">
        <v>0</v>
      </c>
      <c r="M540" s="253">
        <v>0</v>
      </c>
      <c r="N540" s="253">
        <v>15</v>
      </c>
      <c r="O540" s="253">
        <v>0</v>
      </c>
      <c r="P540" s="253">
        <v>0</v>
      </c>
      <c r="Q540" s="253">
        <v>0</v>
      </c>
      <c r="R540" s="253">
        <v>0</v>
      </c>
      <c r="S540" s="253">
        <v>0</v>
      </c>
      <c r="T540" s="253">
        <v>0</v>
      </c>
      <c r="U540" s="253">
        <v>0</v>
      </c>
      <c r="V540" s="253">
        <v>0</v>
      </c>
      <c r="W540" s="253">
        <v>0</v>
      </c>
      <c r="X540" s="253"/>
    </row>
    <row r="541" spans="4:24" hidden="1" outlineLevel="1">
      <c r="D541" s="246" t="s">
        <v>2823</v>
      </c>
      <c r="E541" s="246" t="s">
        <v>2574</v>
      </c>
      <c r="F541" s="246" t="s">
        <v>465</v>
      </c>
      <c r="H541" s="246" t="s">
        <v>466</v>
      </c>
      <c r="I541" s="246" t="s">
        <v>2824</v>
      </c>
      <c r="J541" s="246" t="s">
        <v>471</v>
      </c>
      <c r="L541" s="253">
        <v>0</v>
      </c>
      <c r="M541" s="253">
        <v>0</v>
      </c>
      <c r="N541" s="253">
        <v>0</v>
      </c>
      <c r="O541" s="253">
        <v>0</v>
      </c>
      <c r="P541" s="253">
        <v>0</v>
      </c>
      <c r="Q541" s="253">
        <v>0</v>
      </c>
      <c r="R541" s="253">
        <v>0</v>
      </c>
      <c r="S541" s="253">
        <v>0</v>
      </c>
      <c r="T541" s="253">
        <v>0</v>
      </c>
      <c r="U541" s="253">
        <v>0</v>
      </c>
      <c r="V541" s="253">
        <v>0</v>
      </c>
      <c r="W541" s="253">
        <v>0</v>
      </c>
      <c r="X541" s="253"/>
    </row>
    <row r="542" spans="4:24" hidden="1" outlineLevel="1">
      <c r="D542" s="246" t="s">
        <v>2823</v>
      </c>
      <c r="E542" s="246" t="s">
        <v>2574</v>
      </c>
      <c r="F542" s="246" t="s">
        <v>467</v>
      </c>
      <c r="H542" s="246" t="s">
        <v>466</v>
      </c>
      <c r="I542" s="246" t="s">
        <v>2825</v>
      </c>
      <c r="J542" s="246" t="s">
        <v>471</v>
      </c>
      <c r="L542" s="253">
        <v>0</v>
      </c>
      <c r="M542" s="253">
        <v>0</v>
      </c>
      <c r="N542" s="253">
        <v>100</v>
      </c>
      <c r="O542" s="253">
        <v>0</v>
      </c>
      <c r="P542" s="253">
        <v>0</v>
      </c>
      <c r="Q542" s="253">
        <v>0</v>
      </c>
      <c r="R542" s="253">
        <v>0</v>
      </c>
      <c r="S542" s="253">
        <v>0</v>
      </c>
      <c r="T542" s="253">
        <v>0</v>
      </c>
      <c r="U542" s="253">
        <v>0</v>
      </c>
      <c r="V542" s="253">
        <v>0</v>
      </c>
      <c r="W542" s="253">
        <v>0</v>
      </c>
      <c r="X542" s="253"/>
    </row>
    <row r="543" spans="4:24" hidden="1" outlineLevel="1">
      <c r="D543" s="246" t="s">
        <v>974</v>
      </c>
      <c r="E543" s="246" t="s">
        <v>49</v>
      </c>
      <c r="F543" s="246" t="s">
        <v>465</v>
      </c>
      <c r="H543" s="246" t="s">
        <v>466</v>
      </c>
      <c r="I543" s="246" t="s">
        <v>975</v>
      </c>
      <c r="J543" s="246" t="s">
        <v>429</v>
      </c>
      <c r="L543" s="253">
        <v>0</v>
      </c>
      <c r="M543" s="253">
        <v>0</v>
      </c>
      <c r="N543" s="253">
        <v>0</v>
      </c>
      <c r="O543" s="253">
        <v>0</v>
      </c>
      <c r="P543" s="253">
        <v>0</v>
      </c>
      <c r="Q543" s="253">
        <v>0</v>
      </c>
      <c r="R543" s="253">
        <v>0</v>
      </c>
      <c r="S543" s="253">
        <v>0</v>
      </c>
      <c r="T543" s="253">
        <v>0</v>
      </c>
      <c r="U543" s="253">
        <v>0</v>
      </c>
      <c r="V543" s="253">
        <v>0</v>
      </c>
      <c r="W543" s="253">
        <v>0</v>
      </c>
      <c r="X543" s="253"/>
    </row>
    <row r="544" spans="4:24" hidden="1" outlineLevel="1">
      <c r="D544" s="246" t="s">
        <v>210</v>
      </c>
      <c r="E544" s="246" t="s">
        <v>48</v>
      </c>
      <c r="F544" s="246" t="s">
        <v>465</v>
      </c>
      <c r="H544" s="246" t="s">
        <v>466</v>
      </c>
      <c r="I544" s="246" t="s">
        <v>723</v>
      </c>
      <c r="J544" s="246" t="s">
        <v>109</v>
      </c>
      <c r="L544" s="253">
        <v>0</v>
      </c>
      <c r="M544" s="253">
        <v>0</v>
      </c>
      <c r="N544" s="253">
        <v>0</v>
      </c>
      <c r="O544" s="253">
        <v>0</v>
      </c>
      <c r="P544" s="253">
        <v>0</v>
      </c>
      <c r="Q544" s="253">
        <v>0</v>
      </c>
      <c r="R544" s="253">
        <v>0</v>
      </c>
      <c r="S544" s="253">
        <v>0</v>
      </c>
      <c r="T544" s="253">
        <v>0</v>
      </c>
      <c r="U544" s="253">
        <v>0</v>
      </c>
      <c r="V544" s="253">
        <v>0</v>
      </c>
      <c r="W544" s="253">
        <v>0</v>
      </c>
      <c r="X544" s="253"/>
    </row>
    <row r="545" spans="4:24" hidden="1" outlineLevel="1">
      <c r="D545" s="246" t="s">
        <v>2135</v>
      </c>
      <c r="E545" s="246" t="s">
        <v>1759</v>
      </c>
      <c r="F545" s="246" t="s">
        <v>465</v>
      </c>
      <c r="H545" s="246" t="s">
        <v>466</v>
      </c>
      <c r="I545" s="246" t="s">
        <v>976</v>
      </c>
      <c r="J545" s="246" t="s">
        <v>789</v>
      </c>
      <c r="L545" s="253">
        <v>0</v>
      </c>
      <c r="M545" s="253">
        <v>0</v>
      </c>
      <c r="N545" s="253">
        <v>0</v>
      </c>
      <c r="O545" s="253">
        <v>0</v>
      </c>
      <c r="P545" s="253">
        <v>0</v>
      </c>
      <c r="Q545" s="253">
        <v>0</v>
      </c>
      <c r="R545" s="253">
        <v>0</v>
      </c>
      <c r="S545" s="253">
        <v>0</v>
      </c>
      <c r="T545" s="253">
        <v>0</v>
      </c>
      <c r="U545" s="253">
        <v>0</v>
      </c>
      <c r="V545" s="253">
        <v>0</v>
      </c>
      <c r="W545" s="253">
        <v>0</v>
      </c>
      <c r="X545" s="253"/>
    </row>
    <row r="546" spans="4:24" hidden="1" outlineLevel="1">
      <c r="D546" s="246" t="s">
        <v>2135</v>
      </c>
      <c r="E546" s="246" t="s">
        <v>1759</v>
      </c>
      <c r="F546" s="246" t="s">
        <v>467</v>
      </c>
      <c r="H546" s="246" t="s">
        <v>466</v>
      </c>
      <c r="I546" s="246" t="s">
        <v>1829</v>
      </c>
      <c r="J546" s="246" t="s">
        <v>789</v>
      </c>
      <c r="L546" s="253">
        <v>0</v>
      </c>
      <c r="M546" s="253">
        <v>0</v>
      </c>
      <c r="N546" s="253">
        <v>0</v>
      </c>
      <c r="O546" s="253">
        <v>0</v>
      </c>
      <c r="P546" s="253">
        <v>0</v>
      </c>
      <c r="Q546" s="253">
        <v>0</v>
      </c>
      <c r="R546" s="253">
        <v>0</v>
      </c>
      <c r="S546" s="253">
        <v>0</v>
      </c>
      <c r="T546" s="253">
        <v>0</v>
      </c>
      <c r="U546" s="253">
        <v>0</v>
      </c>
      <c r="V546" s="253">
        <v>0</v>
      </c>
      <c r="W546" s="253">
        <v>0</v>
      </c>
      <c r="X546" s="253"/>
    </row>
    <row r="547" spans="4:24" hidden="1" outlineLevel="1">
      <c r="D547" s="246" t="s">
        <v>321</v>
      </c>
      <c r="E547" s="246" t="s">
        <v>48</v>
      </c>
      <c r="F547" s="246" t="s">
        <v>465</v>
      </c>
      <c r="H547" s="246" t="s">
        <v>466</v>
      </c>
      <c r="I547" s="246" t="s">
        <v>724</v>
      </c>
      <c r="J547" s="246" t="s">
        <v>109</v>
      </c>
      <c r="L547" s="253">
        <v>0</v>
      </c>
      <c r="M547" s="253">
        <v>0</v>
      </c>
      <c r="N547" s="253">
        <v>0</v>
      </c>
      <c r="O547" s="253">
        <v>0</v>
      </c>
      <c r="P547" s="253">
        <v>0</v>
      </c>
      <c r="Q547" s="253">
        <v>0</v>
      </c>
      <c r="R547" s="253">
        <v>0</v>
      </c>
      <c r="S547" s="253">
        <v>0</v>
      </c>
      <c r="T547" s="253">
        <v>0</v>
      </c>
      <c r="U547" s="253">
        <v>0</v>
      </c>
      <c r="V547" s="253">
        <v>0</v>
      </c>
      <c r="W547" s="253">
        <v>0</v>
      </c>
      <c r="X547" s="253"/>
    </row>
    <row r="548" spans="4:24" hidden="1" outlineLevel="1">
      <c r="D548" s="246" t="s">
        <v>321</v>
      </c>
      <c r="E548" s="246" t="s">
        <v>48</v>
      </c>
      <c r="F548" s="246" t="s">
        <v>467</v>
      </c>
      <c r="H548" s="246" t="s">
        <v>466</v>
      </c>
      <c r="I548" s="246" t="s">
        <v>2136</v>
      </c>
      <c r="J548" s="246" t="s">
        <v>109</v>
      </c>
      <c r="L548" s="253">
        <v>0</v>
      </c>
      <c r="M548" s="253">
        <v>0</v>
      </c>
      <c r="N548" s="253">
        <v>0</v>
      </c>
      <c r="O548" s="253">
        <v>0</v>
      </c>
      <c r="P548" s="253">
        <v>0</v>
      </c>
      <c r="Q548" s="253">
        <v>0</v>
      </c>
      <c r="R548" s="253">
        <v>0</v>
      </c>
      <c r="S548" s="253">
        <v>0</v>
      </c>
      <c r="T548" s="253">
        <v>0</v>
      </c>
      <c r="U548" s="253">
        <v>0</v>
      </c>
      <c r="V548" s="253">
        <v>0</v>
      </c>
      <c r="W548" s="253">
        <v>0</v>
      </c>
      <c r="X548" s="253"/>
    </row>
    <row r="549" spans="4:24" hidden="1" outlineLevel="1">
      <c r="D549" s="246" t="s">
        <v>1357</v>
      </c>
      <c r="E549" s="246" t="s">
        <v>61</v>
      </c>
      <c r="F549" s="246" t="s">
        <v>465</v>
      </c>
      <c r="H549" s="246" t="s">
        <v>466</v>
      </c>
      <c r="I549" s="246" t="s">
        <v>518</v>
      </c>
      <c r="J549" s="246" t="s">
        <v>0</v>
      </c>
      <c r="L549" s="253">
        <v>0</v>
      </c>
      <c r="M549" s="253">
        <v>0</v>
      </c>
      <c r="N549" s="253">
        <v>0</v>
      </c>
      <c r="O549" s="253">
        <v>0</v>
      </c>
      <c r="P549" s="253">
        <v>0</v>
      </c>
      <c r="Q549" s="253">
        <v>0</v>
      </c>
      <c r="R549" s="253">
        <v>0</v>
      </c>
      <c r="S549" s="253">
        <v>0</v>
      </c>
      <c r="T549" s="253">
        <v>0</v>
      </c>
      <c r="U549" s="253">
        <v>0</v>
      </c>
      <c r="V549" s="253">
        <v>0</v>
      </c>
      <c r="W549" s="253">
        <v>0</v>
      </c>
      <c r="X549" s="253"/>
    </row>
    <row r="550" spans="4:24" hidden="1" outlineLevel="1">
      <c r="D550" s="246" t="s">
        <v>977</v>
      </c>
      <c r="E550" s="246" t="s">
        <v>49</v>
      </c>
      <c r="F550" s="246" t="s">
        <v>465</v>
      </c>
      <c r="H550" s="246" t="s">
        <v>466</v>
      </c>
      <c r="I550" s="246" t="s">
        <v>978</v>
      </c>
      <c r="J550" s="246" t="s">
        <v>472</v>
      </c>
      <c r="L550" s="253">
        <v>0</v>
      </c>
      <c r="M550" s="253">
        <v>0</v>
      </c>
      <c r="N550" s="253">
        <v>0</v>
      </c>
      <c r="O550" s="253">
        <v>0</v>
      </c>
      <c r="P550" s="253">
        <v>0</v>
      </c>
      <c r="Q550" s="253">
        <v>0</v>
      </c>
      <c r="R550" s="253">
        <v>0</v>
      </c>
      <c r="S550" s="253">
        <v>0</v>
      </c>
      <c r="T550" s="253">
        <v>0</v>
      </c>
      <c r="U550" s="253">
        <v>0</v>
      </c>
      <c r="V550" s="253">
        <v>0</v>
      </c>
      <c r="W550" s="253">
        <v>0</v>
      </c>
      <c r="X550" s="253"/>
    </row>
    <row r="551" spans="4:24" hidden="1" outlineLevel="1">
      <c r="D551" s="246" t="s">
        <v>274</v>
      </c>
      <c r="E551" s="246" t="s">
        <v>49</v>
      </c>
      <c r="F551" s="246" t="s">
        <v>465</v>
      </c>
      <c r="H551" s="246" t="s">
        <v>466</v>
      </c>
      <c r="I551" s="246" t="s">
        <v>725</v>
      </c>
      <c r="J551" s="246" t="s">
        <v>110</v>
      </c>
      <c r="L551" s="253">
        <v>0</v>
      </c>
      <c r="M551" s="253">
        <v>0</v>
      </c>
      <c r="N551" s="253">
        <v>0</v>
      </c>
      <c r="O551" s="253">
        <v>0</v>
      </c>
      <c r="P551" s="253">
        <v>0</v>
      </c>
      <c r="Q551" s="253">
        <v>0</v>
      </c>
      <c r="R551" s="253">
        <v>0</v>
      </c>
      <c r="S551" s="253">
        <v>0</v>
      </c>
      <c r="T551" s="253">
        <v>0</v>
      </c>
      <c r="U551" s="253">
        <v>0</v>
      </c>
      <c r="V551" s="253">
        <v>0</v>
      </c>
      <c r="W551" s="253">
        <v>0</v>
      </c>
      <c r="X551" s="253"/>
    </row>
    <row r="552" spans="4:24" hidden="1" outlineLevel="1">
      <c r="D552" s="246" t="s">
        <v>530</v>
      </c>
      <c r="E552" s="246" t="s">
        <v>49</v>
      </c>
      <c r="F552" s="246" t="s">
        <v>465</v>
      </c>
      <c r="H552" s="246" t="s">
        <v>466</v>
      </c>
      <c r="I552" s="246" t="s">
        <v>1744</v>
      </c>
      <c r="J552" s="246" t="s">
        <v>106</v>
      </c>
      <c r="L552" s="253">
        <v>0</v>
      </c>
      <c r="M552" s="253">
        <v>0</v>
      </c>
      <c r="N552" s="253">
        <v>0</v>
      </c>
      <c r="O552" s="253">
        <v>0</v>
      </c>
      <c r="P552" s="253">
        <v>0</v>
      </c>
      <c r="Q552" s="253">
        <v>0</v>
      </c>
      <c r="R552" s="253">
        <v>0</v>
      </c>
      <c r="S552" s="253">
        <v>0</v>
      </c>
      <c r="T552" s="253">
        <v>0</v>
      </c>
      <c r="U552" s="253">
        <v>0</v>
      </c>
      <c r="V552" s="253">
        <v>0</v>
      </c>
      <c r="W552" s="253">
        <v>0</v>
      </c>
      <c r="X552" s="253"/>
    </row>
    <row r="553" spans="4:24" hidden="1" outlineLevel="1">
      <c r="D553" s="246" t="s">
        <v>2137</v>
      </c>
      <c r="E553" s="246" t="s">
        <v>1759</v>
      </c>
      <c r="F553" s="246" t="s">
        <v>465</v>
      </c>
      <c r="H553" s="246" t="s">
        <v>466</v>
      </c>
      <c r="I553" s="246" t="s">
        <v>2138</v>
      </c>
      <c r="J553" s="246" t="s">
        <v>789</v>
      </c>
      <c r="L553" s="253">
        <v>0</v>
      </c>
      <c r="M553" s="253">
        <v>0</v>
      </c>
      <c r="N553" s="253">
        <v>0</v>
      </c>
      <c r="O553" s="253">
        <v>0</v>
      </c>
      <c r="P553" s="253">
        <v>0</v>
      </c>
      <c r="Q553" s="253">
        <v>0</v>
      </c>
      <c r="R553" s="253">
        <v>0</v>
      </c>
      <c r="S553" s="253">
        <v>0</v>
      </c>
      <c r="T553" s="253">
        <v>0</v>
      </c>
      <c r="U553" s="253">
        <v>0</v>
      </c>
      <c r="V553" s="253">
        <v>0</v>
      </c>
      <c r="W553" s="253">
        <v>0</v>
      </c>
      <c r="X553" s="253"/>
    </row>
    <row r="554" spans="4:24" hidden="1" outlineLevel="1">
      <c r="D554" s="246" t="s">
        <v>2137</v>
      </c>
      <c r="E554" s="246" t="s">
        <v>1759</v>
      </c>
      <c r="F554" s="246" t="s">
        <v>467</v>
      </c>
      <c r="H554" s="246" t="s">
        <v>466</v>
      </c>
      <c r="I554" s="246" t="s">
        <v>2139</v>
      </c>
      <c r="J554" s="246" t="s">
        <v>789</v>
      </c>
      <c r="L554" s="253">
        <v>0</v>
      </c>
      <c r="M554" s="253">
        <v>0</v>
      </c>
      <c r="N554" s="253">
        <v>0</v>
      </c>
      <c r="O554" s="253">
        <v>0</v>
      </c>
      <c r="P554" s="253">
        <v>0</v>
      </c>
      <c r="Q554" s="253">
        <v>0</v>
      </c>
      <c r="R554" s="253">
        <v>0</v>
      </c>
      <c r="S554" s="253">
        <v>0</v>
      </c>
      <c r="T554" s="253">
        <v>0</v>
      </c>
      <c r="U554" s="253">
        <v>0</v>
      </c>
      <c r="V554" s="253">
        <v>0</v>
      </c>
      <c r="W554" s="253">
        <v>0</v>
      </c>
      <c r="X554" s="253"/>
    </row>
    <row r="555" spans="4:24" hidden="1" outlineLevel="1">
      <c r="D555" s="246" t="s">
        <v>2140</v>
      </c>
      <c r="E555" s="246" t="s">
        <v>48</v>
      </c>
      <c r="F555" s="246" t="s">
        <v>465</v>
      </c>
      <c r="H555" s="246" t="s">
        <v>466</v>
      </c>
      <c r="I555" s="246" t="s">
        <v>726</v>
      </c>
      <c r="J555" s="246" t="s">
        <v>109</v>
      </c>
      <c r="L555" s="253">
        <v>0</v>
      </c>
      <c r="M555" s="253">
        <v>0</v>
      </c>
      <c r="N555" s="253">
        <v>0</v>
      </c>
      <c r="O555" s="253">
        <v>0</v>
      </c>
      <c r="P555" s="253">
        <v>0</v>
      </c>
      <c r="Q555" s="253">
        <v>0</v>
      </c>
      <c r="R555" s="253">
        <v>0</v>
      </c>
      <c r="S555" s="253">
        <v>0</v>
      </c>
      <c r="T555" s="253">
        <v>0</v>
      </c>
      <c r="U555" s="253">
        <v>0</v>
      </c>
      <c r="V555" s="253">
        <v>0</v>
      </c>
      <c r="W555" s="253">
        <v>0</v>
      </c>
      <c r="X555" s="253"/>
    </row>
    <row r="556" spans="4:24" hidden="1" outlineLevel="1">
      <c r="D556" s="246" t="s">
        <v>2140</v>
      </c>
      <c r="E556" s="246" t="s">
        <v>48</v>
      </c>
      <c r="F556" s="246" t="s">
        <v>467</v>
      </c>
      <c r="H556" s="246" t="s">
        <v>466</v>
      </c>
      <c r="I556" s="246" t="s">
        <v>2141</v>
      </c>
      <c r="J556" s="246" t="s">
        <v>109</v>
      </c>
      <c r="L556" s="253">
        <v>0</v>
      </c>
      <c r="M556" s="253">
        <v>0</v>
      </c>
      <c r="N556" s="253">
        <v>0</v>
      </c>
      <c r="O556" s="253">
        <v>0</v>
      </c>
      <c r="P556" s="253">
        <v>0</v>
      </c>
      <c r="Q556" s="253">
        <v>0</v>
      </c>
      <c r="R556" s="253">
        <v>0</v>
      </c>
      <c r="S556" s="253">
        <v>0</v>
      </c>
      <c r="T556" s="253">
        <v>0</v>
      </c>
      <c r="U556" s="253">
        <v>0</v>
      </c>
      <c r="V556" s="253">
        <v>0</v>
      </c>
      <c r="W556" s="253">
        <v>0</v>
      </c>
      <c r="X556" s="253"/>
    </row>
    <row r="557" spans="4:24" hidden="1" outlineLevel="1">
      <c r="D557" s="246" t="s">
        <v>979</v>
      </c>
      <c r="E557" s="246" t="s">
        <v>49</v>
      </c>
      <c r="F557" s="246" t="s">
        <v>465</v>
      </c>
      <c r="H557" s="246" t="s">
        <v>466</v>
      </c>
      <c r="I557" s="246" t="s">
        <v>980</v>
      </c>
      <c r="J557" s="246" t="s">
        <v>774</v>
      </c>
      <c r="L557" s="253">
        <v>0</v>
      </c>
      <c r="M557" s="253">
        <v>0</v>
      </c>
      <c r="N557" s="253">
        <v>0</v>
      </c>
      <c r="O557" s="253">
        <v>0</v>
      </c>
      <c r="P557" s="253">
        <v>0</v>
      </c>
      <c r="Q557" s="253">
        <v>0</v>
      </c>
      <c r="R557" s="253">
        <v>0</v>
      </c>
      <c r="S557" s="253">
        <v>0</v>
      </c>
      <c r="T557" s="253">
        <v>0</v>
      </c>
      <c r="U557" s="253">
        <v>0</v>
      </c>
      <c r="V557" s="253">
        <v>0</v>
      </c>
      <c r="W557" s="253">
        <v>0</v>
      </c>
      <c r="X557" s="253"/>
    </row>
    <row r="558" spans="4:24" hidden="1" outlineLevel="1">
      <c r="D558" s="246" t="s">
        <v>981</v>
      </c>
      <c r="E558" s="246" t="s">
        <v>49</v>
      </c>
      <c r="F558" s="246" t="s">
        <v>465</v>
      </c>
      <c r="H558" s="246" t="s">
        <v>466</v>
      </c>
      <c r="I558" s="246" t="s">
        <v>982</v>
      </c>
      <c r="J558" s="246" t="s">
        <v>797</v>
      </c>
      <c r="L558" s="253">
        <v>0</v>
      </c>
      <c r="M558" s="253">
        <v>0</v>
      </c>
      <c r="N558" s="253">
        <v>0</v>
      </c>
      <c r="O558" s="253">
        <v>0</v>
      </c>
      <c r="P558" s="253">
        <v>0</v>
      </c>
      <c r="Q558" s="253">
        <v>0</v>
      </c>
      <c r="R558" s="253">
        <v>0</v>
      </c>
      <c r="S558" s="253">
        <v>0</v>
      </c>
      <c r="T558" s="253">
        <v>0</v>
      </c>
      <c r="U558" s="253">
        <v>0</v>
      </c>
      <c r="V558" s="253">
        <v>0</v>
      </c>
      <c r="W558" s="253">
        <v>0</v>
      </c>
      <c r="X558" s="253"/>
    </row>
    <row r="559" spans="4:24" hidden="1" outlineLevel="1">
      <c r="D559" s="246" t="s">
        <v>983</v>
      </c>
      <c r="E559" s="246" t="s">
        <v>49</v>
      </c>
      <c r="F559" s="246" t="s">
        <v>465</v>
      </c>
      <c r="H559" s="246" t="s">
        <v>466</v>
      </c>
      <c r="I559" s="246" t="s">
        <v>984</v>
      </c>
      <c r="J559" s="246" t="s">
        <v>429</v>
      </c>
      <c r="L559" s="253">
        <v>0</v>
      </c>
      <c r="M559" s="253">
        <v>0</v>
      </c>
      <c r="N559" s="253">
        <v>0</v>
      </c>
      <c r="O559" s="253">
        <v>0</v>
      </c>
      <c r="P559" s="253">
        <v>0</v>
      </c>
      <c r="Q559" s="253">
        <v>0</v>
      </c>
      <c r="R559" s="253">
        <v>0</v>
      </c>
      <c r="S559" s="253">
        <v>0</v>
      </c>
      <c r="T559" s="253">
        <v>0</v>
      </c>
      <c r="U559" s="253">
        <v>0</v>
      </c>
      <c r="V559" s="253">
        <v>0</v>
      </c>
      <c r="W559" s="253">
        <v>0</v>
      </c>
      <c r="X559" s="253"/>
    </row>
    <row r="560" spans="4:24" hidden="1" outlineLevel="1">
      <c r="D560" s="246" t="s">
        <v>1830</v>
      </c>
      <c r="E560" s="246" t="s">
        <v>48</v>
      </c>
      <c r="F560" s="246" t="s">
        <v>465</v>
      </c>
      <c r="H560" s="246" t="s">
        <v>466</v>
      </c>
      <c r="I560" s="246" t="s">
        <v>1831</v>
      </c>
      <c r="J560" s="246" t="s">
        <v>109</v>
      </c>
      <c r="L560" s="253">
        <v>0</v>
      </c>
      <c r="M560" s="253">
        <v>0</v>
      </c>
      <c r="N560" s="253">
        <v>0</v>
      </c>
      <c r="O560" s="253">
        <v>0</v>
      </c>
      <c r="P560" s="253">
        <v>0</v>
      </c>
      <c r="Q560" s="253">
        <v>0</v>
      </c>
      <c r="R560" s="253">
        <v>0</v>
      </c>
      <c r="S560" s="253">
        <v>0</v>
      </c>
      <c r="T560" s="253">
        <v>0</v>
      </c>
      <c r="U560" s="253">
        <v>0</v>
      </c>
      <c r="V560" s="253">
        <v>0</v>
      </c>
      <c r="W560" s="253">
        <v>0</v>
      </c>
      <c r="X560" s="253"/>
    </row>
    <row r="561" spans="4:24" hidden="1" outlineLevel="1">
      <c r="D561" s="246" t="s">
        <v>985</v>
      </c>
      <c r="E561" s="246" t="s">
        <v>49</v>
      </c>
      <c r="F561" s="246" t="s">
        <v>465</v>
      </c>
      <c r="H561" s="246" t="s">
        <v>466</v>
      </c>
      <c r="I561" s="246" t="s">
        <v>986</v>
      </c>
      <c r="J561" s="246" t="s">
        <v>472</v>
      </c>
      <c r="L561" s="253">
        <v>0</v>
      </c>
      <c r="M561" s="253">
        <v>0</v>
      </c>
      <c r="N561" s="253">
        <v>0</v>
      </c>
      <c r="O561" s="253">
        <v>0</v>
      </c>
      <c r="P561" s="253">
        <v>0</v>
      </c>
      <c r="Q561" s="253">
        <v>0</v>
      </c>
      <c r="R561" s="253">
        <v>0</v>
      </c>
      <c r="S561" s="253">
        <v>0</v>
      </c>
      <c r="T561" s="253">
        <v>0</v>
      </c>
      <c r="U561" s="253">
        <v>0</v>
      </c>
      <c r="V561" s="253">
        <v>0</v>
      </c>
      <c r="W561" s="253">
        <v>0</v>
      </c>
      <c r="X561" s="253"/>
    </row>
    <row r="562" spans="4:24" hidden="1" outlineLevel="1">
      <c r="D562" s="246" t="s">
        <v>323</v>
      </c>
      <c r="E562" s="246" t="s">
        <v>50</v>
      </c>
      <c r="F562" s="246" t="s">
        <v>465</v>
      </c>
      <c r="H562" s="246" t="s">
        <v>466</v>
      </c>
      <c r="I562" s="246" t="s">
        <v>727</v>
      </c>
      <c r="J562" s="246" t="s">
        <v>108</v>
      </c>
      <c r="L562" s="253">
        <v>0</v>
      </c>
      <c r="M562" s="253">
        <v>0</v>
      </c>
      <c r="N562" s="253">
        <v>0</v>
      </c>
      <c r="O562" s="253">
        <v>0</v>
      </c>
      <c r="P562" s="253">
        <v>0</v>
      </c>
      <c r="Q562" s="253">
        <v>0</v>
      </c>
      <c r="R562" s="253">
        <v>0</v>
      </c>
      <c r="S562" s="253">
        <v>0</v>
      </c>
      <c r="T562" s="253">
        <v>0</v>
      </c>
      <c r="U562" s="253">
        <v>0</v>
      </c>
      <c r="V562" s="253">
        <v>0</v>
      </c>
      <c r="W562" s="253">
        <v>0</v>
      </c>
      <c r="X562" s="253"/>
    </row>
    <row r="563" spans="4:24" hidden="1" outlineLevel="1">
      <c r="D563" s="246" t="s">
        <v>324</v>
      </c>
      <c r="E563" s="246" t="s">
        <v>50</v>
      </c>
      <c r="F563" s="246" t="s">
        <v>465</v>
      </c>
      <c r="H563" s="246" t="s">
        <v>466</v>
      </c>
      <c r="I563" s="246" t="s">
        <v>728</v>
      </c>
      <c r="J563" s="246" t="s">
        <v>108</v>
      </c>
      <c r="L563" s="253">
        <v>0</v>
      </c>
      <c r="M563" s="253">
        <v>0</v>
      </c>
      <c r="N563" s="253">
        <v>0</v>
      </c>
      <c r="O563" s="253">
        <v>0</v>
      </c>
      <c r="P563" s="253">
        <v>0</v>
      </c>
      <c r="Q563" s="253">
        <v>0</v>
      </c>
      <c r="R563" s="253">
        <v>0</v>
      </c>
      <c r="S563" s="253">
        <v>0</v>
      </c>
      <c r="T563" s="253">
        <v>0</v>
      </c>
      <c r="U563" s="253">
        <v>0</v>
      </c>
      <c r="V563" s="253">
        <v>0</v>
      </c>
      <c r="W563" s="253">
        <v>0</v>
      </c>
      <c r="X563" s="253"/>
    </row>
    <row r="564" spans="4:24" hidden="1" outlineLevel="1">
      <c r="D564" s="246" t="s">
        <v>1699</v>
      </c>
      <c r="E564" s="246" t="s">
        <v>49</v>
      </c>
      <c r="F564" s="246" t="s">
        <v>465</v>
      </c>
      <c r="H564" s="246" t="s">
        <v>466</v>
      </c>
      <c r="I564" s="246" t="s">
        <v>729</v>
      </c>
      <c r="J564" s="246" t="s">
        <v>109</v>
      </c>
      <c r="L564" s="253">
        <v>0</v>
      </c>
      <c r="M564" s="253">
        <v>0</v>
      </c>
      <c r="N564" s="253">
        <v>0</v>
      </c>
      <c r="O564" s="253">
        <v>0</v>
      </c>
      <c r="P564" s="253">
        <v>0</v>
      </c>
      <c r="Q564" s="253">
        <v>0</v>
      </c>
      <c r="R564" s="253">
        <v>0</v>
      </c>
      <c r="S564" s="253">
        <v>0</v>
      </c>
      <c r="T564" s="253">
        <v>0</v>
      </c>
      <c r="U564" s="253">
        <v>0</v>
      </c>
      <c r="V564" s="253">
        <v>0</v>
      </c>
      <c r="W564" s="253">
        <v>0</v>
      </c>
      <c r="X564" s="253"/>
    </row>
    <row r="565" spans="4:24" hidden="1" outlineLevel="1">
      <c r="D565" s="246" t="s">
        <v>1699</v>
      </c>
      <c r="E565" s="246" t="s">
        <v>49</v>
      </c>
      <c r="F565" s="246" t="s">
        <v>467</v>
      </c>
      <c r="H565" s="246" t="s">
        <v>466</v>
      </c>
      <c r="I565" s="246" t="s">
        <v>2142</v>
      </c>
      <c r="J565" s="246" t="s">
        <v>109</v>
      </c>
      <c r="L565" s="253">
        <v>0</v>
      </c>
      <c r="M565" s="253">
        <v>0</v>
      </c>
      <c r="N565" s="253">
        <v>0</v>
      </c>
      <c r="O565" s="253">
        <v>0</v>
      </c>
      <c r="P565" s="253">
        <v>0</v>
      </c>
      <c r="Q565" s="253">
        <v>0</v>
      </c>
      <c r="R565" s="253">
        <v>0</v>
      </c>
      <c r="S565" s="253">
        <v>0</v>
      </c>
      <c r="T565" s="253">
        <v>0</v>
      </c>
      <c r="U565" s="253">
        <v>0</v>
      </c>
      <c r="V565" s="253">
        <v>0</v>
      </c>
      <c r="W565" s="253">
        <v>0</v>
      </c>
      <c r="X565" s="253"/>
    </row>
    <row r="566" spans="4:24" hidden="1" outlineLevel="1">
      <c r="D566" s="246" t="s">
        <v>275</v>
      </c>
      <c r="E566" s="246" t="s">
        <v>2574</v>
      </c>
      <c r="F566" s="246" t="s">
        <v>465</v>
      </c>
      <c r="H566" s="246" t="s">
        <v>466</v>
      </c>
      <c r="I566" s="246" t="s">
        <v>2826</v>
      </c>
      <c r="J566" s="246" t="s">
        <v>471</v>
      </c>
      <c r="L566" s="253">
        <v>0</v>
      </c>
      <c r="M566" s="253">
        <v>0</v>
      </c>
      <c r="N566" s="253">
        <v>0</v>
      </c>
      <c r="O566" s="253">
        <v>0</v>
      </c>
      <c r="P566" s="253">
        <v>0</v>
      </c>
      <c r="Q566" s="253">
        <v>0</v>
      </c>
      <c r="R566" s="253">
        <v>0</v>
      </c>
      <c r="S566" s="253">
        <v>0</v>
      </c>
      <c r="T566" s="253">
        <v>0</v>
      </c>
      <c r="U566" s="253">
        <v>0</v>
      </c>
      <c r="V566" s="253">
        <v>0</v>
      </c>
      <c r="W566" s="253">
        <v>0</v>
      </c>
      <c r="X566" s="253"/>
    </row>
    <row r="567" spans="4:24" hidden="1" outlineLevel="1">
      <c r="D567" s="246" t="s">
        <v>275</v>
      </c>
      <c r="E567" s="246" t="s">
        <v>2574</v>
      </c>
      <c r="F567" s="246" t="s">
        <v>467</v>
      </c>
      <c r="H567" s="246" t="s">
        <v>466</v>
      </c>
      <c r="I567" s="246" t="s">
        <v>2827</v>
      </c>
      <c r="J567" s="246" t="s">
        <v>471</v>
      </c>
      <c r="L567" s="253">
        <v>8901</v>
      </c>
      <c r="M567" s="253">
        <v>8920</v>
      </c>
      <c r="N567" s="253">
        <v>719</v>
      </c>
      <c r="O567" s="253">
        <v>1421</v>
      </c>
      <c r="P567" s="253">
        <v>3000</v>
      </c>
      <c r="Q567" s="253">
        <v>1912</v>
      </c>
      <c r="R567" s="253">
        <v>1900</v>
      </c>
      <c r="S567" s="253">
        <v>1900</v>
      </c>
      <c r="T567" s="253">
        <v>2130</v>
      </c>
      <c r="U567" s="253">
        <v>2300</v>
      </c>
      <c r="V567" s="253">
        <v>0</v>
      </c>
      <c r="W567" s="253">
        <v>0</v>
      </c>
      <c r="X567" s="253"/>
    </row>
    <row r="568" spans="4:24" hidden="1" outlineLevel="1">
      <c r="D568" s="246" t="s">
        <v>3139</v>
      </c>
      <c r="E568" s="246" t="s">
        <v>49</v>
      </c>
      <c r="F568" s="246" t="s">
        <v>465</v>
      </c>
      <c r="H568" s="246" t="s">
        <v>466</v>
      </c>
      <c r="I568" s="246" t="s">
        <v>730</v>
      </c>
      <c r="J568" s="246" t="s">
        <v>106</v>
      </c>
      <c r="L568" s="253">
        <v>0</v>
      </c>
      <c r="M568" s="253">
        <v>0</v>
      </c>
      <c r="N568" s="253">
        <v>0</v>
      </c>
      <c r="O568" s="253">
        <v>0</v>
      </c>
      <c r="P568" s="253">
        <v>0</v>
      </c>
      <c r="Q568" s="253">
        <v>0</v>
      </c>
      <c r="R568" s="253">
        <v>0</v>
      </c>
      <c r="S568" s="253">
        <v>0</v>
      </c>
      <c r="T568" s="253">
        <v>0</v>
      </c>
      <c r="U568" s="253">
        <v>0</v>
      </c>
      <c r="V568" s="253">
        <v>0</v>
      </c>
      <c r="W568" s="253">
        <v>0</v>
      </c>
      <c r="X568" s="253"/>
    </row>
    <row r="569" spans="4:24" hidden="1" outlineLevel="1">
      <c r="D569" s="246" t="s">
        <v>1832</v>
      </c>
      <c r="E569" s="246" t="s">
        <v>49</v>
      </c>
      <c r="F569" s="246" t="s">
        <v>465</v>
      </c>
      <c r="H569" s="246" t="s">
        <v>466</v>
      </c>
      <c r="I569" s="246" t="s">
        <v>3140</v>
      </c>
      <c r="J569" s="246" t="s">
        <v>106</v>
      </c>
      <c r="L569" s="253"/>
      <c r="M569" s="253"/>
      <c r="N569" s="253"/>
      <c r="O569" s="253"/>
      <c r="P569" s="253"/>
      <c r="Q569" s="253"/>
      <c r="R569" s="253"/>
      <c r="S569" s="253"/>
      <c r="T569" s="253"/>
      <c r="U569" s="253"/>
      <c r="V569" s="253"/>
      <c r="W569" s="253">
        <v>0</v>
      </c>
      <c r="X569" s="253"/>
    </row>
    <row r="570" spans="4:24" hidden="1" outlineLevel="1">
      <c r="D570" s="246" t="s">
        <v>2828</v>
      </c>
      <c r="E570" s="246" t="s">
        <v>2574</v>
      </c>
      <c r="F570" s="246" t="s">
        <v>465</v>
      </c>
      <c r="H570" s="246" t="s">
        <v>466</v>
      </c>
      <c r="I570" s="246" t="s">
        <v>2829</v>
      </c>
      <c r="J570" s="246" t="s">
        <v>471</v>
      </c>
      <c r="L570" s="253">
        <v>0</v>
      </c>
      <c r="M570" s="253">
        <v>0</v>
      </c>
      <c r="N570" s="253">
        <v>0</v>
      </c>
      <c r="O570" s="253">
        <v>0</v>
      </c>
      <c r="P570" s="253">
        <v>0</v>
      </c>
      <c r="Q570" s="253">
        <v>0</v>
      </c>
      <c r="R570" s="253">
        <v>0</v>
      </c>
      <c r="S570" s="253">
        <v>0</v>
      </c>
      <c r="T570" s="253">
        <v>0</v>
      </c>
      <c r="U570" s="253">
        <v>0</v>
      </c>
      <c r="V570" s="253">
        <v>0</v>
      </c>
      <c r="W570" s="253">
        <v>0</v>
      </c>
      <c r="X570" s="253"/>
    </row>
    <row r="571" spans="4:24" hidden="1" outlineLevel="1">
      <c r="D571" s="246" t="s">
        <v>2828</v>
      </c>
      <c r="E571" s="246" t="s">
        <v>2574</v>
      </c>
      <c r="F571" s="246" t="s">
        <v>467</v>
      </c>
      <c r="H571" s="246" t="s">
        <v>466</v>
      </c>
      <c r="I571" s="246" t="s">
        <v>2830</v>
      </c>
      <c r="J571" s="246" t="s">
        <v>471</v>
      </c>
      <c r="L571" s="253">
        <v>0</v>
      </c>
      <c r="M571" s="253">
        <v>0</v>
      </c>
      <c r="N571" s="253">
        <v>0</v>
      </c>
      <c r="O571" s="253">
        <v>0</v>
      </c>
      <c r="P571" s="253">
        <v>0</v>
      </c>
      <c r="Q571" s="253">
        <v>0</v>
      </c>
      <c r="R571" s="253">
        <v>0</v>
      </c>
      <c r="S571" s="253">
        <v>0</v>
      </c>
      <c r="T571" s="253">
        <v>0</v>
      </c>
      <c r="U571" s="253">
        <v>0</v>
      </c>
      <c r="V571" s="253">
        <v>0</v>
      </c>
      <c r="W571" s="253">
        <v>0</v>
      </c>
      <c r="X571" s="253"/>
    </row>
    <row r="572" spans="4:24" hidden="1" outlineLevel="1">
      <c r="D572" s="246" t="s">
        <v>2326</v>
      </c>
      <c r="E572" s="246" t="s">
        <v>49</v>
      </c>
      <c r="F572" s="246" t="s">
        <v>465</v>
      </c>
      <c r="H572" s="246" t="s">
        <v>466</v>
      </c>
      <c r="I572" s="246" t="s">
        <v>2327</v>
      </c>
      <c r="J572" s="246" t="s">
        <v>19</v>
      </c>
      <c r="L572" s="253">
        <v>0</v>
      </c>
      <c r="M572" s="253">
        <v>0</v>
      </c>
      <c r="N572" s="253">
        <v>0</v>
      </c>
      <c r="O572" s="253">
        <v>0</v>
      </c>
      <c r="P572" s="253">
        <v>0</v>
      </c>
      <c r="Q572" s="253">
        <v>0</v>
      </c>
      <c r="R572" s="253">
        <v>0</v>
      </c>
      <c r="S572" s="253">
        <v>0</v>
      </c>
      <c r="T572" s="253">
        <v>0</v>
      </c>
      <c r="U572" s="253">
        <v>0</v>
      </c>
      <c r="V572" s="253">
        <v>0</v>
      </c>
      <c r="W572" s="253">
        <v>0</v>
      </c>
      <c r="X572" s="253"/>
    </row>
    <row r="573" spans="4:24" hidden="1" outlineLevel="1">
      <c r="D573" s="246" t="s">
        <v>325</v>
      </c>
      <c r="E573" s="246" t="s">
        <v>49</v>
      </c>
      <c r="F573" s="246" t="s">
        <v>465</v>
      </c>
      <c r="H573" s="246" t="s">
        <v>466</v>
      </c>
      <c r="I573" s="246" t="s">
        <v>731</v>
      </c>
      <c r="J573" s="246" t="s">
        <v>110</v>
      </c>
      <c r="L573" s="253">
        <v>0</v>
      </c>
      <c r="M573" s="253">
        <v>0</v>
      </c>
      <c r="N573" s="253">
        <v>0</v>
      </c>
      <c r="O573" s="253">
        <v>0</v>
      </c>
      <c r="P573" s="253">
        <v>0</v>
      </c>
      <c r="Q573" s="253">
        <v>0</v>
      </c>
      <c r="R573" s="253">
        <v>0</v>
      </c>
      <c r="S573" s="253">
        <v>0</v>
      </c>
      <c r="T573" s="253">
        <v>0</v>
      </c>
      <c r="U573" s="253">
        <v>0</v>
      </c>
      <c r="V573" s="253">
        <v>0</v>
      </c>
      <c r="W573" s="253">
        <v>0</v>
      </c>
      <c r="X573" s="253"/>
    </row>
    <row r="574" spans="4:24" hidden="1" outlineLevel="1">
      <c r="D574" s="246" t="s">
        <v>2143</v>
      </c>
      <c r="E574" s="246" t="s">
        <v>49</v>
      </c>
      <c r="F574" s="246" t="s">
        <v>465</v>
      </c>
      <c r="H574" s="246" t="s">
        <v>466</v>
      </c>
      <c r="I574" s="246" t="s">
        <v>2144</v>
      </c>
      <c r="J574" s="246" t="s">
        <v>106</v>
      </c>
      <c r="L574" s="253">
        <v>0</v>
      </c>
      <c r="M574" s="253">
        <v>0</v>
      </c>
      <c r="N574" s="253">
        <v>0</v>
      </c>
      <c r="O574" s="253">
        <v>0</v>
      </c>
      <c r="P574" s="253">
        <v>0</v>
      </c>
      <c r="Q574" s="253">
        <v>0</v>
      </c>
      <c r="R574" s="253">
        <v>0</v>
      </c>
      <c r="S574" s="253">
        <v>0</v>
      </c>
      <c r="T574" s="253">
        <v>0</v>
      </c>
      <c r="U574" s="253">
        <v>0</v>
      </c>
      <c r="V574" s="253">
        <v>0</v>
      </c>
      <c r="W574" s="253">
        <v>0</v>
      </c>
      <c r="X574" s="253"/>
    </row>
    <row r="575" spans="4:24" hidden="1" outlineLevel="1">
      <c r="D575" s="246" t="s">
        <v>2143</v>
      </c>
      <c r="E575" s="246" t="s">
        <v>49</v>
      </c>
      <c r="F575" s="246" t="s">
        <v>467</v>
      </c>
      <c r="H575" s="246" t="s">
        <v>466</v>
      </c>
      <c r="I575" s="246" t="s">
        <v>2145</v>
      </c>
      <c r="J575" s="246" t="s">
        <v>106</v>
      </c>
      <c r="L575" s="253">
        <v>0</v>
      </c>
      <c r="M575" s="253">
        <v>0</v>
      </c>
      <c r="N575" s="253">
        <v>0</v>
      </c>
      <c r="O575" s="253">
        <v>0</v>
      </c>
      <c r="P575" s="253">
        <v>0</v>
      </c>
      <c r="Q575" s="253">
        <v>0</v>
      </c>
      <c r="R575" s="253">
        <v>0</v>
      </c>
      <c r="S575" s="253">
        <v>0</v>
      </c>
      <c r="T575" s="253">
        <v>0</v>
      </c>
      <c r="U575" s="253">
        <v>0</v>
      </c>
      <c r="V575" s="253">
        <v>0</v>
      </c>
      <c r="W575" s="253">
        <v>0</v>
      </c>
      <c r="X575" s="253"/>
    </row>
    <row r="576" spans="4:24" hidden="1" outlineLevel="1">
      <c r="D576" s="246" t="s">
        <v>336</v>
      </c>
      <c r="E576" s="246" t="s">
        <v>49</v>
      </c>
      <c r="F576" s="246" t="s">
        <v>465</v>
      </c>
      <c r="H576" s="246" t="s">
        <v>466</v>
      </c>
      <c r="I576" s="246" t="s">
        <v>732</v>
      </c>
      <c r="J576" s="246" t="s">
        <v>455</v>
      </c>
      <c r="L576" s="253">
        <v>0</v>
      </c>
      <c r="M576" s="253">
        <v>0</v>
      </c>
      <c r="N576" s="253">
        <v>0</v>
      </c>
      <c r="O576" s="253">
        <v>0</v>
      </c>
      <c r="P576" s="253">
        <v>0</v>
      </c>
      <c r="Q576" s="253">
        <v>0</v>
      </c>
      <c r="R576" s="253">
        <v>0</v>
      </c>
      <c r="S576" s="253">
        <v>0</v>
      </c>
      <c r="T576" s="253">
        <v>0</v>
      </c>
      <c r="U576" s="253">
        <v>0</v>
      </c>
      <c r="V576" s="253">
        <v>0</v>
      </c>
      <c r="W576" s="253">
        <v>0</v>
      </c>
      <c r="X576" s="253"/>
    </row>
    <row r="577" spans="4:24" hidden="1" outlineLevel="1">
      <c r="D577" s="246" t="s">
        <v>1998</v>
      </c>
      <c r="E577" s="246" t="s">
        <v>48</v>
      </c>
      <c r="F577" s="246" t="s">
        <v>465</v>
      </c>
      <c r="H577" s="246" t="s">
        <v>466</v>
      </c>
      <c r="I577" s="246" t="s">
        <v>454</v>
      </c>
      <c r="J577" s="246" t="s">
        <v>109</v>
      </c>
      <c r="L577" s="253">
        <v>0</v>
      </c>
      <c r="M577" s="253">
        <v>0</v>
      </c>
      <c r="N577" s="253">
        <v>0</v>
      </c>
      <c r="O577" s="253">
        <v>0</v>
      </c>
      <c r="P577" s="253">
        <v>0</v>
      </c>
      <c r="Q577" s="253">
        <v>0</v>
      </c>
      <c r="R577" s="253">
        <v>0</v>
      </c>
      <c r="S577" s="253">
        <v>0</v>
      </c>
      <c r="T577" s="253">
        <v>0</v>
      </c>
      <c r="U577" s="253">
        <v>0</v>
      </c>
      <c r="V577" s="253">
        <v>0</v>
      </c>
      <c r="W577" s="253">
        <v>0</v>
      </c>
      <c r="X577" s="253"/>
    </row>
    <row r="578" spans="4:24" hidden="1" outlineLevel="1">
      <c r="D578" s="246" t="s">
        <v>326</v>
      </c>
      <c r="E578" s="246" t="s">
        <v>48</v>
      </c>
      <c r="F578" s="246" t="s">
        <v>465</v>
      </c>
      <c r="H578" s="246" t="s">
        <v>466</v>
      </c>
      <c r="I578" s="246" t="s">
        <v>733</v>
      </c>
      <c r="J578" s="246" t="s">
        <v>109</v>
      </c>
      <c r="L578" s="253">
        <v>0</v>
      </c>
      <c r="M578" s="253">
        <v>0</v>
      </c>
      <c r="N578" s="253">
        <v>0</v>
      </c>
      <c r="O578" s="253">
        <v>0</v>
      </c>
      <c r="P578" s="253">
        <v>0</v>
      </c>
      <c r="Q578" s="253">
        <v>0</v>
      </c>
      <c r="R578" s="253">
        <v>0</v>
      </c>
      <c r="S578" s="253">
        <v>0</v>
      </c>
      <c r="T578" s="253">
        <v>0</v>
      </c>
      <c r="U578" s="253">
        <v>0</v>
      </c>
      <c r="V578" s="253">
        <v>0</v>
      </c>
      <c r="W578" s="253">
        <v>0</v>
      </c>
      <c r="X578" s="253"/>
    </row>
    <row r="579" spans="4:24" hidden="1" outlineLevel="1">
      <c r="D579" s="246" t="s">
        <v>2328</v>
      </c>
      <c r="E579" s="246" t="s">
        <v>49</v>
      </c>
      <c r="F579" s="246" t="s">
        <v>465</v>
      </c>
      <c r="H579" s="246" t="s">
        <v>466</v>
      </c>
      <c r="I579" s="246" t="s">
        <v>679</v>
      </c>
      <c r="J579" s="246" t="s">
        <v>455</v>
      </c>
      <c r="L579" s="253">
        <v>0</v>
      </c>
      <c r="M579" s="253">
        <v>0</v>
      </c>
      <c r="N579" s="253">
        <v>0</v>
      </c>
      <c r="O579" s="253">
        <v>0</v>
      </c>
      <c r="P579" s="253">
        <v>0</v>
      </c>
      <c r="Q579" s="253">
        <v>0</v>
      </c>
      <c r="R579" s="253">
        <v>0</v>
      </c>
      <c r="S579" s="253">
        <v>0</v>
      </c>
      <c r="T579" s="253">
        <v>0</v>
      </c>
      <c r="U579" s="253">
        <v>0</v>
      </c>
      <c r="V579" s="253">
        <v>0</v>
      </c>
      <c r="W579" s="253">
        <v>0</v>
      </c>
      <c r="X579" s="253"/>
    </row>
    <row r="580" spans="4:24" hidden="1" outlineLevel="1">
      <c r="D580" s="246" t="s">
        <v>3141</v>
      </c>
      <c r="E580" s="246" t="s">
        <v>1759</v>
      </c>
      <c r="F580" s="246" t="s">
        <v>465</v>
      </c>
      <c r="H580" s="246" t="s">
        <v>466</v>
      </c>
      <c r="I580" s="246" t="s">
        <v>1821</v>
      </c>
      <c r="J580" s="246" t="s">
        <v>789</v>
      </c>
      <c r="L580" s="253">
        <v>0</v>
      </c>
      <c r="M580" s="253">
        <v>0</v>
      </c>
      <c r="N580" s="253">
        <v>0</v>
      </c>
      <c r="O580" s="253">
        <v>0</v>
      </c>
      <c r="P580" s="253">
        <v>0</v>
      </c>
      <c r="Q580" s="253">
        <v>0</v>
      </c>
      <c r="R580" s="253">
        <v>0</v>
      </c>
      <c r="S580" s="253">
        <v>0</v>
      </c>
      <c r="T580" s="253">
        <v>0</v>
      </c>
      <c r="U580" s="253">
        <v>0</v>
      </c>
      <c r="V580" s="253">
        <v>0</v>
      </c>
      <c r="W580" s="253">
        <v>0</v>
      </c>
      <c r="X580" s="253"/>
    </row>
    <row r="581" spans="4:24" hidden="1" outlineLevel="1">
      <c r="D581" s="246" t="s">
        <v>3141</v>
      </c>
      <c r="E581" s="246" t="s">
        <v>1759</v>
      </c>
      <c r="F581" s="246" t="s">
        <v>467</v>
      </c>
      <c r="H581" s="246" t="s">
        <v>466</v>
      </c>
      <c r="I581" s="246" t="s">
        <v>1822</v>
      </c>
      <c r="J581" s="246" t="s">
        <v>789</v>
      </c>
      <c r="L581" s="253">
        <v>0</v>
      </c>
      <c r="M581" s="253">
        <v>0</v>
      </c>
      <c r="N581" s="253">
        <v>0</v>
      </c>
      <c r="O581" s="253">
        <v>0</v>
      </c>
      <c r="P581" s="253">
        <v>0</v>
      </c>
      <c r="Q581" s="253">
        <v>0</v>
      </c>
      <c r="R581" s="253">
        <v>0</v>
      </c>
      <c r="S581" s="253">
        <v>0</v>
      </c>
      <c r="T581" s="253">
        <v>0</v>
      </c>
      <c r="U581" s="253">
        <v>0</v>
      </c>
      <c r="V581" s="253">
        <v>0</v>
      </c>
      <c r="W581" s="253">
        <v>0</v>
      </c>
      <c r="X581" s="253"/>
    </row>
    <row r="582" spans="4:24" hidden="1" outlineLevel="1">
      <c r="D582" s="246" t="s">
        <v>327</v>
      </c>
      <c r="E582" s="246" t="s">
        <v>48</v>
      </c>
      <c r="F582" s="246" t="s">
        <v>465</v>
      </c>
      <c r="H582" s="246" t="s">
        <v>466</v>
      </c>
      <c r="I582" s="246" t="s">
        <v>734</v>
      </c>
      <c r="J582" s="246" t="s">
        <v>109</v>
      </c>
      <c r="L582" s="253">
        <v>0</v>
      </c>
      <c r="M582" s="253">
        <v>0</v>
      </c>
      <c r="N582" s="253">
        <v>0</v>
      </c>
      <c r="O582" s="253">
        <v>0</v>
      </c>
      <c r="P582" s="253">
        <v>0</v>
      </c>
      <c r="Q582" s="253">
        <v>0</v>
      </c>
      <c r="R582" s="253">
        <v>0</v>
      </c>
      <c r="S582" s="253">
        <v>0</v>
      </c>
      <c r="T582" s="253">
        <v>0</v>
      </c>
      <c r="U582" s="253">
        <v>0</v>
      </c>
      <c r="V582" s="253">
        <v>0</v>
      </c>
      <c r="W582" s="253">
        <v>0</v>
      </c>
      <c r="X582" s="253"/>
    </row>
    <row r="583" spans="4:24" hidden="1" outlineLevel="1">
      <c r="D583" s="246" t="s">
        <v>327</v>
      </c>
      <c r="E583" s="246" t="s">
        <v>48</v>
      </c>
      <c r="F583" s="246" t="s">
        <v>467</v>
      </c>
      <c r="H583" s="246" t="s">
        <v>466</v>
      </c>
      <c r="I583" s="246" t="s">
        <v>2146</v>
      </c>
      <c r="J583" s="246" t="s">
        <v>109</v>
      </c>
      <c r="L583" s="253">
        <v>0</v>
      </c>
      <c r="M583" s="253">
        <v>0</v>
      </c>
      <c r="N583" s="253">
        <v>0</v>
      </c>
      <c r="O583" s="253">
        <v>0</v>
      </c>
      <c r="P583" s="253">
        <v>0</v>
      </c>
      <c r="Q583" s="253">
        <v>0</v>
      </c>
      <c r="R583" s="253">
        <v>0</v>
      </c>
      <c r="S583" s="253">
        <v>0</v>
      </c>
      <c r="T583" s="253">
        <v>0</v>
      </c>
      <c r="U583" s="253">
        <v>0</v>
      </c>
      <c r="V583" s="253">
        <v>0</v>
      </c>
      <c r="W583" s="253">
        <v>0</v>
      </c>
      <c r="X583" s="253"/>
    </row>
    <row r="584" spans="4:24" hidden="1" outlineLevel="1">
      <c r="D584" s="246" t="s">
        <v>1833</v>
      </c>
      <c r="E584" s="246" t="s">
        <v>48</v>
      </c>
      <c r="F584" s="246" t="s">
        <v>465</v>
      </c>
      <c r="H584" s="246" t="s">
        <v>466</v>
      </c>
      <c r="I584" s="246" t="s">
        <v>1834</v>
      </c>
      <c r="J584" s="246" t="s">
        <v>109</v>
      </c>
      <c r="L584" s="253">
        <v>0</v>
      </c>
      <c r="M584" s="253">
        <v>0</v>
      </c>
      <c r="N584" s="253">
        <v>0</v>
      </c>
      <c r="O584" s="253">
        <v>0</v>
      </c>
      <c r="P584" s="253">
        <v>0</v>
      </c>
      <c r="Q584" s="253">
        <v>0</v>
      </c>
      <c r="R584" s="253">
        <v>0</v>
      </c>
      <c r="S584" s="253">
        <v>0</v>
      </c>
      <c r="T584" s="253">
        <v>0</v>
      </c>
      <c r="U584" s="253">
        <v>0</v>
      </c>
      <c r="V584" s="253">
        <v>0</v>
      </c>
      <c r="W584" s="253">
        <v>0</v>
      </c>
      <c r="X584" s="253"/>
    </row>
    <row r="585" spans="4:24" hidden="1" outlineLevel="1">
      <c r="D585" s="246" t="s">
        <v>531</v>
      </c>
      <c r="E585" s="246" t="s">
        <v>49</v>
      </c>
      <c r="F585" s="246" t="s">
        <v>465</v>
      </c>
      <c r="H585" s="246" t="s">
        <v>466</v>
      </c>
      <c r="I585" s="246" t="s">
        <v>735</v>
      </c>
      <c r="J585" s="246" t="s">
        <v>19</v>
      </c>
      <c r="L585" s="253">
        <v>0</v>
      </c>
      <c r="M585" s="253">
        <v>0</v>
      </c>
      <c r="N585" s="253">
        <v>0</v>
      </c>
      <c r="O585" s="253">
        <v>0</v>
      </c>
      <c r="P585" s="253">
        <v>0</v>
      </c>
      <c r="Q585" s="253">
        <v>0</v>
      </c>
      <c r="R585" s="253">
        <v>0</v>
      </c>
      <c r="S585" s="253">
        <v>0</v>
      </c>
      <c r="T585" s="253">
        <v>0</v>
      </c>
      <c r="U585" s="253">
        <v>0</v>
      </c>
      <c r="V585" s="253">
        <v>0</v>
      </c>
      <c r="W585" s="253">
        <v>0</v>
      </c>
      <c r="X585" s="253"/>
    </row>
    <row r="586" spans="4:24" hidden="1" outlineLevel="1">
      <c r="D586" s="246" t="s">
        <v>328</v>
      </c>
      <c r="E586" s="246" t="s">
        <v>48</v>
      </c>
      <c r="F586" s="246" t="s">
        <v>465</v>
      </c>
      <c r="H586" s="246" t="s">
        <v>466</v>
      </c>
      <c r="I586" s="246" t="s">
        <v>736</v>
      </c>
      <c r="J586" s="246" t="s">
        <v>109</v>
      </c>
      <c r="L586" s="253">
        <v>0</v>
      </c>
      <c r="M586" s="253">
        <v>0</v>
      </c>
      <c r="N586" s="253">
        <v>0</v>
      </c>
      <c r="O586" s="253">
        <v>0</v>
      </c>
      <c r="P586" s="253">
        <v>0</v>
      </c>
      <c r="Q586" s="253">
        <v>0</v>
      </c>
      <c r="R586" s="253">
        <v>0</v>
      </c>
      <c r="S586" s="253">
        <v>0</v>
      </c>
      <c r="T586" s="253">
        <v>0</v>
      </c>
      <c r="U586" s="253">
        <v>0</v>
      </c>
      <c r="V586" s="253">
        <v>0</v>
      </c>
      <c r="W586" s="253">
        <v>0</v>
      </c>
      <c r="X586" s="253"/>
    </row>
    <row r="587" spans="4:24" hidden="1" outlineLevel="1">
      <c r="D587" s="246" t="s">
        <v>328</v>
      </c>
      <c r="E587" s="246" t="s">
        <v>48</v>
      </c>
      <c r="F587" s="246" t="s">
        <v>467</v>
      </c>
      <c r="H587" s="246" t="s">
        <v>466</v>
      </c>
      <c r="I587" s="246" t="s">
        <v>2147</v>
      </c>
      <c r="J587" s="246" t="s">
        <v>109</v>
      </c>
      <c r="L587" s="253">
        <v>0</v>
      </c>
      <c r="M587" s="253">
        <v>0</v>
      </c>
      <c r="N587" s="253">
        <v>0</v>
      </c>
      <c r="O587" s="253">
        <v>0</v>
      </c>
      <c r="P587" s="253">
        <v>0</v>
      </c>
      <c r="Q587" s="253">
        <v>0</v>
      </c>
      <c r="R587" s="253">
        <v>0</v>
      </c>
      <c r="S587" s="253">
        <v>0</v>
      </c>
      <c r="T587" s="253">
        <v>0</v>
      </c>
      <c r="U587" s="253">
        <v>0</v>
      </c>
      <c r="V587" s="253">
        <v>0</v>
      </c>
      <c r="W587" s="253">
        <v>0</v>
      </c>
      <c r="X587" s="253"/>
    </row>
    <row r="588" spans="4:24" hidden="1" outlineLevel="1">
      <c r="D588" s="246" t="s">
        <v>532</v>
      </c>
      <c r="E588" s="246" t="s">
        <v>49</v>
      </c>
      <c r="F588" s="246" t="s">
        <v>465</v>
      </c>
      <c r="H588" s="246" t="s">
        <v>466</v>
      </c>
      <c r="I588" s="246" t="s">
        <v>737</v>
      </c>
      <c r="J588" s="246" t="s">
        <v>430</v>
      </c>
      <c r="L588" s="253">
        <v>0</v>
      </c>
      <c r="M588" s="253">
        <v>0</v>
      </c>
      <c r="N588" s="253">
        <v>0</v>
      </c>
      <c r="O588" s="253">
        <v>0</v>
      </c>
      <c r="P588" s="253">
        <v>0</v>
      </c>
      <c r="Q588" s="253">
        <v>0</v>
      </c>
      <c r="R588" s="253">
        <v>0</v>
      </c>
      <c r="S588" s="253">
        <v>0</v>
      </c>
      <c r="T588" s="253">
        <v>0</v>
      </c>
      <c r="U588" s="253">
        <v>0</v>
      </c>
      <c r="V588" s="253">
        <v>0</v>
      </c>
      <c r="W588" s="253">
        <v>0</v>
      </c>
      <c r="X588" s="253"/>
    </row>
    <row r="589" spans="4:24" hidden="1" outlineLevel="1">
      <c r="D589" s="246" t="s">
        <v>987</v>
      </c>
      <c r="E589" s="246" t="s">
        <v>49</v>
      </c>
      <c r="F589" s="246" t="s">
        <v>465</v>
      </c>
      <c r="H589" s="246" t="s">
        <v>466</v>
      </c>
      <c r="I589" s="246" t="s">
        <v>988</v>
      </c>
      <c r="J589" s="246" t="s">
        <v>429</v>
      </c>
      <c r="L589" s="253">
        <v>0</v>
      </c>
      <c r="M589" s="253">
        <v>0</v>
      </c>
      <c r="N589" s="253">
        <v>0</v>
      </c>
      <c r="O589" s="253">
        <v>0</v>
      </c>
      <c r="P589" s="253">
        <v>0</v>
      </c>
      <c r="Q589" s="253">
        <v>0</v>
      </c>
      <c r="R589" s="253">
        <v>0</v>
      </c>
      <c r="S589" s="253">
        <v>0</v>
      </c>
      <c r="T589" s="253">
        <v>0</v>
      </c>
      <c r="U589" s="253">
        <v>0</v>
      </c>
      <c r="V589" s="253">
        <v>0</v>
      </c>
      <c r="W589" s="253">
        <v>0</v>
      </c>
      <c r="X589" s="253"/>
    </row>
    <row r="590" spans="4:24" hidden="1" outlineLevel="1">
      <c r="D590" s="246" t="s">
        <v>329</v>
      </c>
      <c r="E590" s="246" t="s">
        <v>49</v>
      </c>
      <c r="F590" s="246" t="s">
        <v>465</v>
      </c>
      <c r="H590" s="246" t="s">
        <v>466</v>
      </c>
      <c r="I590" s="246" t="s">
        <v>738</v>
      </c>
      <c r="J590" s="246" t="s">
        <v>19</v>
      </c>
      <c r="L590" s="253">
        <v>0</v>
      </c>
      <c r="M590" s="253">
        <v>0</v>
      </c>
      <c r="N590" s="253">
        <v>0</v>
      </c>
      <c r="O590" s="253">
        <v>0</v>
      </c>
      <c r="P590" s="253">
        <v>0</v>
      </c>
      <c r="Q590" s="253">
        <v>0</v>
      </c>
      <c r="R590" s="253">
        <v>0</v>
      </c>
      <c r="S590" s="253">
        <v>0</v>
      </c>
      <c r="T590" s="253">
        <v>0</v>
      </c>
      <c r="U590" s="253">
        <v>0</v>
      </c>
      <c r="V590" s="253">
        <v>0</v>
      </c>
      <c r="W590" s="253">
        <v>0</v>
      </c>
      <c r="X590" s="253"/>
    </row>
    <row r="591" spans="4:24" hidden="1" outlineLevel="1">
      <c r="D591" s="246" t="s">
        <v>337</v>
      </c>
      <c r="E591" s="246" t="s">
        <v>49</v>
      </c>
      <c r="F591" s="246" t="s">
        <v>465</v>
      </c>
      <c r="H591" s="246" t="s">
        <v>466</v>
      </c>
      <c r="I591" s="246" t="s">
        <v>739</v>
      </c>
      <c r="J591" s="246" t="s">
        <v>110</v>
      </c>
      <c r="L591" s="253">
        <v>0</v>
      </c>
      <c r="M591" s="253">
        <v>0</v>
      </c>
      <c r="N591" s="253">
        <v>0</v>
      </c>
      <c r="O591" s="253">
        <v>0</v>
      </c>
      <c r="P591" s="253">
        <v>0</v>
      </c>
      <c r="Q591" s="253">
        <v>0</v>
      </c>
      <c r="R591" s="253">
        <v>0</v>
      </c>
      <c r="S591" s="253">
        <v>0</v>
      </c>
      <c r="T591" s="253">
        <v>0</v>
      </c>
      <c r="U591" s="253">
        <v>0</v>
      </c>
      <c r="V591" s="253">
        <v>0</v>
      </c>
      <c r="W591" s="253">
        <v>0</v>
      </c>
      <c r="X591" s="253"/>
    </row>
    <row r="592" spans="4:24" hidden="1" outlineLevel="1">
      <c r="D592" s="246" t="s">
        <v>337</v>
      </c>
      <c r="E592" s="246" t="s">
        <v>49</v>
      </c>
      <c r="F592" s="246" t="s">
        <v>467</v>
      </c>
      <c r="H592" s="246" t="s">
        <v>466</v>
      </c>
      <c r="I592" s="246" t="s">
        <v>2149</v>
      </c>
      <c r="J592" s="246" t="s">
        <v>110</v>
      </c>
      <c r="L592" s="253">
        <v>0</v>
      </c>
      <c r="M592" s="253">
        <v>0</v>
      </c>
      <c r="N592" s="253">
        <v>0</v>
      </c>
      <c r="O592" s="253">
        <v>0</v>
      </c>
      <c r="P592" s="253">
        <v>0</v>
      </c>
      <c r="Q592" s="253">
        <v>0</v>
      </c>
      <c r="R592" s="253">
        <v>0</v>
      </c>
      <c r="S592" s="253">
        <v>0</v>
      </c>
      <c r="T592" s="253">
        <v>0</v>
      </c>
      <c r="U592" s="253">
        <v>0</v>
      </c>
      <c r="V592" s="253">
        <v>0</v>
      </c>
      <c r="W592" s="253">
        <v>0</v>
      </c>
      <c r="X592" s="253"/>
    </row>
    <row r="593" spans="4:24" hidden="1" outlineLevel="1">
      <c r="D593" s="246" t="s">
        <v>989</v>
      </c>
      <c r="E593" s="246" t="s">
        <v>49</v>
      </c>
      <c r="F593" s="246" t="s">
        <v>465</v>
      </c>
      <c r="H593" s="246" t="s">
        <v>466</v>
      </c>
      <c r="I593" s="246" t="s">
        <v>990</v>
      </c>
      <c r="J593" s="246" t="s">
        <v>774</v>
      </c>
      <c r="L593" s="253">
        <v>0</v>
      </c>
      <c r="M593" s="253">
        <v>0</v>
      </c>
      <c r="N593" s="253">
        <v>0</v>
      </c>
      <c r="O593" s="253">
        <v>0</v>
      </c>
      <c r="P593" s="253">
        <v>0</v>
      </c>
      <c r="Q593" s="253">
        <v>0</v>
      </c>
      <c r="R593" s="253">
        <v>0</v>
      </c>
      <c r="S593" s="253">
        <v>0</v>
      </c>
      <c r="T593" s="253">
        <v>0</v>
      </c>
      <c r="U593" s="253">
        <v>0</v>
      </c>
      <c r="V593" s="253">
        <v>0</v>
      </c>
      <c r="W593" s="253">
        <v>0</v>
      </c>
      <c r="X593" s="253"/>
    </row>
    <row r="594" spans="4:24" hidden="1" outlineLevel="1">
      <c r="D594" s="246" t="s">
        <v>2527</v>
      </c>
      <c r="E594" s="246" t="s">
        <v>49</v>
      </c>
      <c r="F594" s="246" t="s">
        <v>465</v>
      </c>
      <c r="H594" s="246" t="s">
        <v>466</v>
      </c>
      <c r="I594" s="246" t="s">
        <v>2528</v>
      </c>
      <c r="J594" s="246" t="s">
        <v>774</v>
      </c>
      <c r="L594" s="253">
        <v>0</v>
      </c>
      <c r="M594" s="253">
        <v>0</v>
      </c>
      <c r="N594" s="253">
        <v>0</v>
      </c>
      <c r="O594" s="253">
        <v>0</v>
      </c>
      <c r="P594" s="253">
        <v>0</v>
      </c>
      <c r="Q594" s="253">
        <v>0</v>
      </c>
      <c r="R594" s="253">
        <v>0</v>
      </c>
      <c r="S594" s="253">
        <v>0</v>
      </c>
      <c r="T594" s="253">
        <v>0</v>
      </c>
      <c r="U594" s="253">
        <v>0</v>
      </c>
      <c r="V594" s="253">
        <v>0</v>
      </c>
      <c r="W594" s="253">
        <v>0</v>
      </c>
      <c r="X594" s="253"/>
    </row>
    <row r="595" spans="4:24" hidden="1" outlineLevel="1">
      <c r="D595" s="246" t="s">
        <v>2329</v>
      </c>
      <c r="E595" s="246" t="s">
        <v>49</v>
      </c>
      <c r="F595" s="246" t="s">
        <v>465</v>
      </c>
      <c r="H595" s="246" t="s">
        <v>466</v>
      </c>
      <c r="I595" s="246" t="s">
        <v>2330</v>
      </c>
      <c r="J595" s="246" t="s">
        <v>110</v>
      </c>
      <c r="L595" s="253">
        <v>0</v>
      </c>
      <c r="M595" s="253">
        <v>0</v>
      </c>
      <c r="N595" s="253">
        <v>0</v>
      </c>
      <c r="O595" s="253">
        <v>0</v>
      </c>
      <c r="P595" s="253">
        <v>0</v>
      </c>
      <c r="Q595" s="253">
        <v>0</v>
      </c>
      <c r="R595" s="253">
        <v>0</v>
      </c>
      <c r="S595" s="253">
        <v>0</v>
      </c>
      <c r="T595" s="253">
        <v>0</v>
      </c>
      <c r="U595" s="253">
        <v>0</v>
      </c>
      <c r="V595" s="253">
        <v>0</v>
      </c>
      <c r="W595" s="253">
        <v>0</v>
      </c>
      <c r="X595" s="253"/>
    </row>
    <row r="596" spans="4:24" hidden="1" outlineLevel="1">
      <c r="D596" s="246" t="s">
        <v>533</v>
      </c>
      <c r="E596" s="246" t="s">
        <v>49</v>
      </c>
      <c r="F596" s="246" t="s">
        <v>465</v>
      </c>
      <c r="H596" s="246" t="s">
        <v>466</v>
      </c>
      <c r="I596" s="246" t="s">
        <v>1358</v>
      </c>
      <c r="J596" s="246" t="s">
        <v>106</v>
      </c>
      <c r="L596" s="253">
        <v>0</v>
      </c>
      <c r="M596" s="253">
        <v>0</v>
      </c>
      <c r="N596" s="253">
        <v>0</v>
      </c>
      <c r="O596" s="253">
        <v>0</v>
      </c>
      <c r="P596" s="253">
        <v>0</v>
      </c>
      <c r="Q596" s="253">
        <v>0</v>
      </c>
      <c r="R596" s="253">
        <v>0</v>
      </c>
      <c r="S596" s="253">
        <v>0</v>
      </c>
      <c r="T596" s="253">
        <v>0</v>
      </c>
      <c r="U596" s="253">
        <v>0</v>
      </c>
      <c r="V596" s="253">
        <v>0</v>
      </c>
      <c r="W596" s="253">
        <v>0</v>
      </c>
      <c r="X596" s="253"/>
    </row>
    <row r="597" spans="4:24" hidden="1" outlineLevel="1">
      <c r="D597" s="246" t="s">
        <v>2331</v>
      </c>
      <c r="E597" s="246" t="s">
        <v>1759</v>
      </c>
      <c r="F597" s="246" t="s">
        <v>465</v>
      </c>
      <c r="H597" s="246" t="s">
        <v>466</v>
      </c>
      <c r="I597" s="246" t="s">
        <v>2332</v>
      </c>
      <c r="J597" s="246" t="s">
        <v>789</v>
      </c>
      <c r="L597" s="253">
        <v>0</v>
      </c>
      <c r="M597" s="253">
        <v>0</v>
      </c>
      <c r="N597" s="253">
        <v>0</v>
      </c>
      <c r="O597" s="253">
        <v>0</v>
      </c>
      <c r="P597" s="253">
        <v>0</v>
      </c>
      <c r="Q597" s="253">
        <v>0</v>
      </c>
      <c r="R597" s="253">
        <v>0</v>
      </c>
      <c r="S597" s="253">
        <v>0</v>
      </c>
      <c r="T597" s="253">
        <v>0</v>
      </c>
      <c r="U597" s="253">
        <v>0</v>
      </c>
      <c r="V597" s="253">
        <v>0</v>
      </c>
      <c r="W597" s="253">
        <v>0</v>
      </c>
      <c r="X597" s="253"/>
    </row>
    <row r="598" spans="4:24" hidden="1" outlineLevel="1">
      <c r="D598" s="246" t="s">
        <v>2331</v>
      </c>
      <c r="E598" s="246" t="s">
        <v>1759</v>
      </c>
      <c r="F598" s="246" t="s">
        <v>467</v>
      </c>
      <c r="H598" s="246" t="s">
        <v>466</v>
      </c>
      <c r="I598" s="246" t="s">
        <v>2333</v>
      </c>
      <c r="J598" s="246" t="s">
        <v>789</v>
      </c>
      <c r="L598" s="253">
        <v>0</v>
      </c>
      <c r="M598" s="253">
        <v>0</v>
      </c>
      <c r="N598" s="253">
        <v>0</v>
      </c>
      <c r="O598" s="253">
        <v>0</v>
      </c>
      <c r="P598" s="253">
        <v>0</v>
      </c>
      <c r="Q598" s="253">
        <v>0</v>
      </c>
      <c r="R598" s="253">
        <v>0</v>
      </c>
      <c r="S598" s="253">
        <v>0</v>
      </c>
      <c r="T598" s="253">
        <v>0</v>
      </c>
      <c r="U598" s="253">
        <v>0</v>
      </c>
      <c r="V598" s="253">
        <v>0</v>
      </c>
      <c r="W598" s="253">
        <v>0</v>
      </c>
      <c r="X598" s="253"/>
    </row>
    <row r="599" spans="4:24" hidden="1" outlineLevel="1">
      <c r="D599" s="246" t="s">
        <v>534</v>
      </c>
      <c r="E599" s="246" t="s">
        <v>49</v>
      </c>
      <c r="F599" s="246" t="s">
        <v>465</v>
      </c>
      <c r="H599" s="246" t="s">
        <v>466</v>
      </c>
      <c r="I599" s="246" t="s">
        <v>740</v>
      </c>
      <c r="J599" s="246" t="s">
        <v>455</v>
      </c>
      <c r="L599" s="253">
        <v>0</v>
      </c>
      <c r="M599" s="253">
        <v>0</v>
      </c>
      <c r="N599" s="253">
        <v>0</v>
      </c>
      <c r="O599" s="253">
        <v>0</v>
      </c>
      <c r="P599" s="253">
        <v>0</v>
      </c>
      <c r="Q599" s="253">
        <v>0</v>
      </c>
      <c r="R599" s="253">
        <v>0</v>
      </c>
      <c r="S599" s="253">
        <v>0</v>
      </c>
      <c r="T599" s="253">
        <v>0</v>
      </c>
      <c r="U599" s="253">
        <v>0</v>
      </c>
      <c r="V599" s="253">
        <v>0</v>
      </c>
      <c r="W599" s="253">
        <v>0</v>
      </c>
      <c r="X599" s="253"/>
    </row>
    <row r="600" spans="4:24" hidden="1" outlineLevel="1">
      <c r="D600" s="246" t="s">
        <v>535</v>
      </c>
      <c r="E600" s="246" t="s">
        <v>48</v>
      </c>
      <c r="F600" s="246" t="s">
        <v>465</v>
      </c>
      <c r="H600" s="246" t="s">
        <v>466</v>
      </c>
      <c r="I600" s="246" t="s">
        <v>741</v>
      </c>
      <c r="J600" s="246" t="s">
        <v>109</v>
      </c>
      <c r="L600" s="253">
        <v>0</v>
      </c>
      <c r="M600" s="253">
        <v>0</v>
      </c>
      <c r="N600" s="253">
        <v>0</v>
      </c>
      <c r="O600" s="253">
        <v>0</v>
      </c>
      <c r="P600" s="253">
        <v>0</v>
      </c>
      <c r="Q600" s="253">
        <v>0</v>
      </c>
      <c r="R600" s="253">
        <v>0</v>
      </c>
      <c r="S600" s="253">
        <v>0</v>
      </c>
      <c r="T600" s="253">
        <v>0</v>
      </c>
      <c r="U600" s="253">
        <v>0</v>
      </c>
      <c r="V600" s="253">
        <v>0</v>
      </c>
      <c r="W600" s="253">
        <v>0</v>
      </c>
      <c r="X600" s="253"/>
    </row>
    <row r="601" spans="4:24" hidden="1" outlineLevel="1">
      <c r="D601" s="246" t="s">
        <v>417</v>
      </c>
      <c r="E601" s="246" t="s">
        <v>49</v>
      </c>
      <c r="F601" s="246" t="s">
        <v>465</v>
      </c>
      <c r="H601" s="246" t="s">
        <v>466</v>
      </c>
      <c r="I601" s="246" t="s">
        <v>742</v>
      </c>
      <c r="J601" s="246" t="s">
        <v>106</v>
      </c>
      <c r="L601" s="253">
        <v>0</v>
      </c>
      <c r="M601" s="253">
        <v>0</v>
      </c>
      <c r="N601" s="253">
        <v>0</v>
      </c>
      <c r="O601" s="253">
        <v>0</v>
      </c>
      <c r="P601" s="253">
        <v>0</v>
      </c>
      <c r="Q601" s="253">
        <v>0</v>
      </c>
      <c r="R601" s="253">
        <v>0</v>
      </c>
      <c r="S601" s="253">
        <v>0</v>
      </c>
      <c r="T601" s="253">
        <v>0</v>
      </c>
      <c r="U601" s="253">
        <v>0</v>
      </c>
      <c r="V601" s="253">
        <v>0</v>
      </c>
      <c r="W601" s="253">
        <v>0</v>
      </c>
      <c r="X601" s="253"/>
    </row>
    <row r="602" spans="4:24" hidden="1" outlineLevel="1">
      <c r="D602" s="246" t="s">
        <v>330</v>
      </c>
      <c r="E602" s="246" t="s">
        <v>49</v>
      </c>
      <c r="F602" s="246" t="s">
        <v>465</v>
      </c>
      <c r="H602" s="246" t="s">
        <v>466</v>
      </c>
      <c r="I602" s="246" t="s">
        <v>743</v>
      </c>
      <c r="J602" s="246" t="s">
        <v>19</v>
      </c>
      <c r="L602" s="253">
        <v>0</v>
      </c>
      <c r="M602" s="253">
        <v>0</v>
      </c>
      <c r="N602" s="253">
        <v>0</v>
      </c>
      <c r="O602" s="253">
        <v>0</v>
      </c>
      <c r="P602" s="253">
        <v>0</v>
      </c>
      <c r="Q602" s="253">
        <v>0</v>
      </c>
      <c r="R602" s="253">
        <v>0</v>
      </c>
      <c r="S602" s="253">
        <v>0</v>
      </c>
      <c r="T602" s="253">
        <v>0</v>
      </c>
      <c r="U602" s="253">
        <v>0</v>
      </c>
      <c r="V602" s="253">
        <v>0</v>
      </c>
      <c r="W602" s="253">
        <v>0</v>
      </c>
      <c r="X602" s="253"/>
    </row>
    <row r="603" spans="4:24" hidden="1" outlineLevel="1">
      <c r="D603" s="246" t="s">
        <v>276</v>
      </c>
      <c r="E603" s="246" t="s">
        <v>49</v>
      </c>
      <c r="F603" s="246" t="s">
        <v>465</v>
      </c>
      <c r="H603" s="246" t="s">
        <v>466</v>
      </c>
      <c r="I603" s="246" t="s">
        <v>744</v>
      </c>
      <c r="J603" s="246" t="s">
        <v>106</v>
      </c>
      <c r="L603" s="253">
        <v>0</v>
      </c>
      <c r="M603" s="253">
        <v>0</v>
      </c>
      <c r="N603" s="253">
        <v>0</v>
      </c>
      <c r="O603" s="253">
        <v>0</v>
      </c>
      <c r="P603" s="253">
        <v>0</v>
      </c>
      <c r="Q603" s="253">
        <v>0</v>
      </c>
      <c r="R603" s="253">
        <v>0</v>
      </c>
      <c r="S603" s="253">
        <v>0</v>
      </c>
      <c r="T603" s="253">
        <v>0</v>
      </c>
      <c r="U603" s="253">
        <v>0</v>
      </c>
      <c r="V603" s="253">
        <v>0</v>
      </c>
      <c r="W603" s="253">
        <v>0</v>
      </c>
      <c r="X603" s="253"/>
    </row>
    <row r="604" spans="4:24" hidden="1" outlineLevel="1">
      <c r="D604" s="246" t="s">
        <v>992</v>
      </c>
      <c r="E604" s="246" t="s">
        <v>49</v>
      </c>
      <c r="F604" s="246" t="s">
        <v>465</v>
      </c>
      <c r="H604" s="246" t="s">
        <v>466</v>
      </c>
      <c r="I604" s="246" t="s">
        <v>993</v>
      </c>
      <c r="J604" s="246" t="s">
        <v>429</v>
      </c>
      <c r="L604" s="253">
        <v>0</v>
      </c>
      <c r="M604" s="253">
        <v>0</v>
      </c>
      <c r="N604" s="253">
        <v>0</v>
      </c>
      <c r="O604" s="253">
        <v>0</v>
      </c>
      <c r="P604" s="253">
        <v>0</v>
      </c>
      <c r="Q604" s="253">
        <v>0</v>
      </c>
      <c r="R604" s="253">
        <v>0</v>
      </c>
      <c r="S604" s="253">
        <v>0</v>
      </c>
      <c r="T604" s="253">
        <v>0</v>
      </c>
      <c r="U604" s="253">
        <v>0</v>
      </c>
      <c r="V604" s="253">
        <v>0</v>
      </c>
      <c r="W604" s="253">
        <v>0</v>
      </c>
      <c r="X604" s="253"/>
    </row>
    <row r="605" spans="4:24" hidden="1" outlineLevel="1">
      <c r="D605" s="246" t="s">
        <v>994</v>
      </c>
      <c r="E605" s="246" t="s">
        <v>1759</v>
      </c>
      <c r="F605" s="246" t="s">
        <v>465</v>
      </c>
      <c r="H605" s="246" t="s">
        <v>466</v>
      </c>
      <c r="I605" s="246" t="s">
        <v>995</v>
      </c>
      <c r="J605" s="246" t="s">
        <v>789</v>
      </c>
      <c r="L605" s="253">
        <v>0</v>
      </c>
      <c r="M605" s="253">
        <v>0</v>
      </c>
      <c r="N605" s="253">
        <v>0</v>
      </c>
      <c r="O605" s="253">
        <v>0</v>
      </c>
      <c r="P605" s="253">
        <v>0</v>
      </c>
      <c r="Q605" s="253">
        <v>0</v>
      </c>
      <c r="R605" s="253">
        <v>0</v>
      </c>
      <c r="S605" s="253">
        <v>0</v>
      </c>
      <c r="T605" s="253">
        <v>0</v>
      </c>
      <c r="U605" s="253">
        <v>0</v>
      </c>
      <c r="V605" s="253">
        <v>0</v>
      </c>
      <c r="W605" s="253">
        <v>0</v>
      </c>
      <c r="X605" s="253"/>
    </row>
    <row r="606" spans="4:24" hidden="1" outlineLevel="1">
      <c r="D606" s="246" t="s">
        <v>994</v>
      </c>
      <c r="E606" s="246" t="s">
        <v>1759</v>
      </c>
      <c r="F606" s="246" t="s">
        <v>467</v>
      </c>
      <c r="H606" s="246" t="s">
        <v>466</v>
      </c>
      <c r="I606" s="246" t="s">
        <v>1835</v>
      </c>
      <c r="J606" s="246" t="s">
        <v>789</v>
      </c>
      <c r="L606" s="253">
        <v>0</v>
      </c>
      <c r="M606" s="253">
        <v>0</v>
      </c>
      <c r="N606" s="253">
        <v>0</v>
      </c>
      <c r="O606" s="253">
        <v>0</v>
      </c>
      <c r="P606" s="253">
        <v>0</v>
      </c>
      <c r="Q606" s="253">
        <v>0</v>
      </c>
      <c r="R606" s="253">
        <v>0</v>
      </c>
      <c r="S606" s="253">
        <v>0</v>
      </c>
      <c r="T606" s="253">
        <v>0</v>
      </c>
      <c r="U606" s="253">
        <v>0</v>
      </c>
      <c r="V606" s="253">
        <v>0</v>
      </c>
      <c r="W606" s="253">
        <v>0</v>
      </c>
      <c r="X606" s="253"/>
    </row>
    <row r="607" spans="4:24" hidden="1" outlineLevel="1">
      <c r="D607" s="246" t="s">
        <v>536</v>
      </c>
      <c r="E607" s="246" t="s">
        <v>49</v>
      </c>
      <c r="F607" s="246" t="s">
        <v>465</v>
      </c>
      <c r="H607" s="246" t="s">
        <v>466</v>
      </c>
      <c r="I607" s="246" t="s">
        <v>745</v>
      </c>
      <c r="J607" s="246" t="s">
        <v>455</v>
      </c>
      <c r="L607" s="253">
        <v>0</v>
      </c>
      <c r="M607" s="253">
        <v>0</v>
      </c>
      <c r="N607" s="253">
        <v>0</v>
      </c>
      <c r="O607" s="253">
        <v>0</v>
      </c>
      <c r="P607" s="253">
        <v>0</v>
      </c>
      <c r="Q607" s="253">
        <v>0</v>
      </c>
      <c r="R607" s="253">
        <v>0</v>
      </c>
      <c r="S607" s="253">
        <v>0</v>
      </c>
      <c r="T607" s="253">
        <v>0</v>
      </c>
      <c r="U607" s="253">
        <v>0</v>
      </c>
      <c r="V607" s="253">
        <v>0</v>
      </c>
      <c r="W607" s="253">
        <v>0</v>
      </c>
      <c r="X607" s="253"/>
    </row>
    <row r="608" spans="4:24" hidden="1" outlineLevel="1">
      <c r="D608" s="246" t="s">
        <v>996</v>
      </c>
      <c r="E608" s="246" t="s">
        <v>49</v>
      </c>
      <c r="F608" s="246" t="s">
        <v>465</v>
      </c>
      <c r="H608" s="246" t="s">
        <v>466</v>
      </c>
      <c r="I608" s="246" t="s">
        <v>997</v>
      </c>
      <c r="J608" s="246" t="s">
        <v>472</v>
      </c>
      <c r="L608" s="253">
        <v>0</v>
      </c>
      <c r="M608" s="253">
        <v>0</v>
      </c>
      <c r="N608" s="253">
        <v>0</v>
      </c>
      <c r="O608" s="253">
        <v>0</v>
      </c>
      <c r="P608" s="253">
        <v>0</v>
      </c>
      <c r="Q608" s="253">
        <v>0</v>
      </c>
      <c r="R608" s="253">
        <v>0</v>
      </c>
      <c r="S608" s="253">
        <v>0</v>
      </c>
      <c r="T608" s="253">
        <v>0</v>
      </c>
      <c r="U608" s="253">
        <v>0</v>
      </c>
      <c r="V608" s="253">
        <v>0</v>
      </c>
      <c r="W608" s="253">
        <v>0</v>
      </c>
      <c r="X608" s="253"/>
    </row>
    <row r="609" spans="1:24" collapsed="1">
      <c r="L609" s="253"/>
      <c r="M609" s="253"/>
      <c r="N609" s="253"/>
      <c r="O609" s="253"/>
      <c r="P609" s="253"/>
      <c r="Q609" s="253"/>
      <c r="R609" s="253"/>
      <c r="S609" s="253"/>
      <c r="T609" s="253"/>
      <c r="U609" s="253"/>
      <c r="V609" s="253"/>
      <c r="W609" s="253"/>
      <c r="X609" s="253"/>
    </row>
    <row r="610" spans="1:24">
      <c r="A610" s="254"/>
      <c r="B610" s="254"/>
      <c r="C610" s="254" t="s">
        <v>998</v>
      </c>
      <c r="D610" s="254"/>
      <c r="E610" s="254"/>
      <c r="F610" s="254"/>
      <c r="G610" s="254"/>
      <c r="H610" s="254"/>
      <c r="I610" s="254"/>
      <c r="J610" s="254"/>
      <c r="K610" s="254"/>
      <c r="L610" s="255">
        <v>20702444</v>
      </c>
      <c r="M610" s="255">
        <v>23234311</v>
      </c>
      <c r="N610" s="255">
        <v>22370353</v>
      </c>
      <c r="O610" s="255">
        <v>23357099</v>
      </c>
      <c r="P610" s="255">
        <v>23624060</v>
      </c>
      <c r="Q610" s="255">
        <v>20195640</v>
      </c>
      <c r="R610" s="255">
        <v>21618382</v>
      </c>
      <c r="S610" s="255">
        <v>22742726</v>
      </c>
      <c r="T610" s="255">
        <v>21587288</v>
      </c>
      <c r="U610" s="255">
        <v>23515221</v>
      </c>
      <c r="V610" s="255">
        <v>24156532</v>
      </c>
      <c r="W610" s="255">
        <v>16999148</v>
      </c>
      <c r="X610" s="253"/>
    </row>
    <row r="611" spans="1:24" hidden="1" outlineLevel="1">
      <c r="D611" s="246" t="s">
        <v>2716</v>
      </c>
      <c r="E611" s="246" t="s">
        <v>2574</v>
      </c>
      <c r="F611" s="246" t="s">
        <v>467</v>
      </c>
      <c r="G611" s="246" t="s">
        <v>468</v>
      </c>
      <c r="H611" s="246" t="s">
        <v>469</v>
      </c>
      <c r="I611" s="246" t="s">
        <v>2716</v>
      </c>
      <c r="J611" s="246" t="s">
        <v>471</v>
      </c>
      <c r="L611" s="253">
        <v>3295</v>
      </c>
      <c r="M611" s="253">
        <v>3597</v>
      </c>
      <c r="N611" s="253">
        <v>3399</v>
      </c>
      <c r="O611" s="253">
        <v>3285</v>
      </c>
      <c r="P611" s="253">
        <v>3287</v>
      </c>
      <c r="Q611" s="253">
        <v>2509</v>
      </c>
      <c r="R611" s="253">
        <v>2766</v>
      </c>
      <c r="S611" s="253">
        <v>2660</v>
      </c>
      <c r="T611" s="253">
        <v>2583</v>
      </c>
      <c r="U611" s="253">
        <v>2756</v>
      </c>
      <c r="V611" s="253">
        <v>3341</v>
      </c>
      <c r="W611" s="253">
        <v>1383</v>
      </c>
      <c r="X611" s="253"/>
    </row>
    <row r="612" spans="1:24" hidden="1" outlineLevel="1">
      <c r="D612" s="246" t="s">
        <v>1742</v>
      </c>
      <c r="E612" s="246" t="s">
        <v>49</v>
      </c>
      <c r="F612" s="246" t="s">
        <v>467</v>
      </c>
      <c r="G612" s="246" t="s">
        <v>468</v>
      </c>
      <c r="H612" s="246" t="s">
        <v>469</v>
      </c>
      <c r="I612" s="246" t="s">
        <v>338</v>
      </c>
      <c r="J612" s="246" t="s">
        <v>106</v>
      </c>
      <c r="L612" s="253">
        <v>14080</v>
      </c>
      <c r="M612" s="253">
        <v>18611</v>
      </c>
      <c r="N612" s="253">
        <v>17829</v>
      </c>
      <c r="O612" s="253">
        <v>21072</v>
      </c>
      <c r="P612" s="253">
        <v>20975</v>
      </c>
      <c r="Q612" s="253">
        <v>19352</v>
      </c>
      <c r="R612" s="253">
        <v>28409</v>
      </c>
      <c r="S612" s="253">
        <v>25881</v>
      </c>
      <c r="T612" s="253">
        <v>33064</v>
      </c>
      <c r="U612" s="253">
        <v>35840</v>
      </c>
      <c r="V612" s="253">
        <v>35978</v>
      </c>
      <c r="W612" s="253">
        <v>28140</v>
      </c>
      <c r="X612" s="253"/>
    </row>
    <row r="613" spans="1:24" hidden="1" outlineLevel="1">
      <c r="D613" s="246" t="s">
        <v>1520</v>
      </c>
      <c r="E613" s="246" t="s">
        <v>48</v>
      </c>
      <c r="F613" s="246" t="s">
        <v>467</v>
      </c>
      <c r="G613" s="246" t="s">
        <v>468</v>
      </c>
      <c r="H613" s="246" t="s">
        <v>469</v>
      </c>
      <c r="I613" s="246" t="s">
        <v>1534</v>
      </c>
      <c r="J613" s="246" t="s">
        <v>109</v>
      </c>
      <c r="L613" s="253">
        <v>0</v>
      </c>
      <c r="M613" s="253">
        <v>0</v>
      </c>
      <c r="N613" s="253">
        <v>0</v>
      </c>
      <c r="O613" s="253">
        <v>0</v>
      </c>
      <c r="P613" s="253">
        <v>0</v>
      </c>
      <c r="Q613" s="253">
        <v>0</v>
      </c>
      <c r="R613" s="253"/>
      <c r="S613" s="253"/>
      <c r="T613" s="253"/>
      <c r="U613" s="253"/>
      <c r="V613" s="253"/>
      <c r="W613" s="253"/>
      <c r="X613" s="253"/>
    </row>
    <row r="614" spans="1:24" hidden="1" outlineLevel="1">
      <c r="D614" s="246" t="s">
        <v>3142</v>
      </c>
      <c r="E614" s="246" t="s">
        <v>48</v>
      </c>
      <c r="F614" s="246" t="s">
        <v>467</v>
      </c>
      <c r="G614" s="246" t="s">
        <v>468</v>
      </c>
      <c r="H614" s="246" t="s">
        <v>469</v>
      </c>
      <c r="I614" s="246" t="s">
        <v>3143</v>
      </c>
      <c r="J614" s="246" t="s">
        <v>109</v>
      </c>
      <c r="L614" s="253"/>
      <c r="M614" s="253"/>
      <c r="N614" s="253"/>
      <c r="O614" s="253"/>
      <c r="P614" s="253"/>
      <c r="Q614" s="253"/>
      <c r="R614" s="253"/>
      <c r="S614" s="253">
        <v>287</v>
      </c>
      <c r="T614" s="253">
        <v>306</v>
      </c>
      <c r="U614" s="253">
        <v>405</v>
      </c>
      <c r="V614" s="253">
        <v>372</v>
      </c>
      <c r="W614" s="253">
        <v>459</v>
      </c>
      <c r="X614" s="253"/>
    </row>
    <row r="615" spans="1:24" hidden="1" outlineLevel="1">
      <c r="D615" s="246" t="s">
        <v>1743</v>
      </c>
      <c r="E615" s="246" t="s">
        <v>49</v>
      </c>
      <c r="F615" s="246" t="s">
        <v>465</v>
      </c>
      <c r="G615" s="246" t="s">
        <v>470</v>
      </c>
      <c r="H615" s="246" t="s">
        <v>469</v>
      </c>
      <c r="I615" s="246" t="s">
        <v>3144</v>
      </c>
      <c r="J615" s="246" t="s">
        <v>106</v>
      </c>
      <c r="L615" s="253"/>
      <c r="M615" s="253"/>
      <c r="N615" s="253"/>
      <c r="O615" s="253"/>
      <c r="P615" s="253"/>
      <c r="Q615" s="253"/>
      <c r="R615" s="253"/>
      <c r="S615" s="253"/>
      <c r="T615" s="253">
        <v>0</v>
      </c>
      <c r="U615" s="253">
        <v>0</v>
      </c>
      <c r="V615" s="253">
        <v>0</v>
      </c>
      <c r="W615" s="253">
        <v>0</v>
      </c>
      <c r="X615" s="253"/>
    </row>
    <row r="616" spans="1:24" hidden="1" outlineLevel="1">
      <c r="D616" s="246" t="s">
        <v>1743</v>
      </c>
      <c r="E616" s="246" t="s">
        <v>49</v>
      </c>
      <c r="F616" s="246" t="s">
        <v>467</v>
      </c>
      <c r="G616" s="246" t="s">
        <v>468</v>
      </c>
      <c r="H616" s="246" t="s">
        <v>469</v>
      </c>
      <c r="I616" s="246" t="s">
        <v>999</v>
      </c>
      <c r="J616" s="246" t="s">
        <v>106</v>
      </c>
      <c r="L616" s="253">
        <v>288368</v>
      </c>
      <c r="M616" s="253">
        <v>326269</v>
      </c>
      <c r="N616" s="253">
        <v>342066</v>
      </c>
      <c r="O616" s="253">
        <v>300732</v>
      </c>
      <c r="P616" s="253">
        <v>349960</v>
      </c>
      <c r="Q616" s="253">
        <v>321137</v>
      </c>
      <c r="R616" s="253">
        <v>339213</v>
      </c>
      <c r="S616" s="253">
        <v>286792</v>
      </c>
      <c r="T616" s="253">
        <v>305431</v>
      </c>
      <c r="U616" s="253">
        <v>318653</v>
      </c>
      <c r="V616" s="253">
        <v>338451</v>
      </c>
      <c r="W616" s="253">
        <v>238549</v>
      </c>
      <c r="X616" s="253"/>
    </row>
    <row r="617" spans="1:24" hidden="1" outlineLevel="1">
      <c r="D617" s="246" t="s">
        <v>1745</v>
      </c>
      <c r="E617" s="246" t="s">
        <v>49</v>
      </c>
      <c r="F617" s="246" t="s">
        <v>467</v>
      </c>
      <c r="G617" s="246" t="s">
        <v>468</v>
      </c>
      <c r="H617" s="246" t="s">
        <v>469</v>
      </c>
      <c r="I617" s="246" t="s">
        <v>1359</v>
      </c>
      <c r="J617" s="246" t="s">
        <v>106</v>
      </c>
      <c r="L617" s="253">
        <v>336</v>
      </c>
      <c r="M617" s="253">
        <v>455</v>
      </c>
      <c r="N617" s="253">
        <v>764</v>
      </c>
      <c r="O617" s="253">
        <v>370</v>
      </c>
      <c r="P617" s="253">
        <v>209</v>
      </c>
      <c r="Q617" s="253">
        <v>314</v>
      </c>
      <c r="R617" s="253">
        <v>458</v>
      </c>
      <c r="S617" s="253">
        <v>282</v>
      </c>
      <c r="T617" s="253">
        <v>806</v>
      </c>
      <c r="U617" s="253">
        <v>536</v>
      </c>
      <c r="V617" s="253">
        <v>635</v>
      </c>
      <c r="W617" s="253">
        <v>494</v>
      </c>
      <c r="X617" s="253"/>
    </row>
    <row r="618" spans="1:24" hidden="1" outlineLevel="1">
      <c r="D618" s="246" t="s">
        <v>280</v>
      </c>
      <c r="E618" s="246" t="s">
        <v>48</v>
      </c>
      <c r="F618" s="246" t="s">
        <v>467</v>
      </c>
      <c r="G618" s="246" t="s">
        <v>468</v>
      </c>
      <c r="H618" s="246" t="s">
        <v>469</v>
      </c>
      <c r="I618" s="246" t="s">
        <v>370</v>
      </c>
      <c r="J618" s="246" t="s">
        <v>109</v>
      </c>
      <c r="L618" s="253">
        <v>2454</v>
      </c>
      <c r="M618" s="253">
        <v>2739</v>
      </c>
      <c r="N618" s="253">
        <v>4596</v>
      </c>
      <c r="O618" s="253">
        <v>5885</v>
      </c>
      <c r="P618" s="253">
        <v>6695</v>
      </c>
      <c r="Q618" s="253">
        <v>7261</v>
      </c>
      <c r="R618" s="253">
        <v>8464</v>
      </c>
      <c r="S618" s="253">
        <v>14023</v>
      </c>
      <c r="T618" s="253">
        <v>18311</v>
      </c>
      <c r="U618" s="253">
        <v>17370</v>
      </c>
      <c r="V618" s="253">
        <v>19120</v>
      </c>
      <c r="W618" s="253">
        <v>17334</v>
      </c>
      <c r="X618" s="253"/>
    </row>
    <row r="619" spans="1:24" hidden="1" outlineLevel="1">
      <c r="D619" s="246" t="s">
        <v>280</v>
      </c>
      <c r="E619" s="246" t="s">
        <v>48</v>
      </c>
      <c r="F619" s="246" t="s">
        <v>467</v>
      </c>
      <c r="G619" s="246" t="s">
        <v>470</v>
      </c>
      <c r="H619" s="246" t="s">
        <v>469</v>
      </c>
      <c r="I619" s="246" t="s">
        <v>2334</v>
      </c>
      <c r="J619" s="246" t="s">
        <v>109</v>
      </c>
      <c r="L619" s="253">
        <v>366</v>
      </c>
      <c r="M619" s="253">
        <v>362</v>
      </c>
      <c r="N619" s="253">
        <v>375</v>
      </c>
      <c r="O619" s="253">
        <v>417</v>
      </c>
      <c r="P619" s="253">
        <v>477</v>
      </c>
      <c r="Q619" s="253">
        <v>235</v>
      </c>
      <c r="R619" s="253">
        <v>245</v>
      </c>
      <c r="S619" s="253">
        <v>250</v>
      </c>
      <c r="T619" s="253">
        <v>273</v>
      </c>
      <c r="U619" s="253">
        <v>283</v>
      </c>
      <c r="V619" s="253">
        <v>293</v>
      </c>
      <c r="W619" s="253">
        <v>136</v>
      </c>
      <c r="X619" s="253"/>
    </row>
    <row r="620" spans="1:24" hidden="1" outlineLevel="1">
      <c r="D620" s="246" t="s">
        <v>2733</v>
      </c>
      <c r="E620" s="246" t="s">
        <v>2574</v>
      </c>
      <c r="F620" s="246" t="s">
        <v>467</v>
      </c>
      <c r="G620" s="246" t="s">
        <v>468</v>
      </c>
      <c r="H620" s="246" t="s">
        <v>469</v>
      </c>
      <c r="I620" s="246" t="s">
        <v>2832</v>
      </c>
      <c r="J620" s="246" t="s">
        <v>471</v>
      </c>
      <c r="L620" s="253">
        <v>125</v>
      </c>
      <c r="M620" s="253">
        <v>144</v>
      </c>
      <c r="N620" s="253">
        <v>364</v>
      </c>
      <c r="O620" s="253">
        <v>376</v>
      </c>
      <c r="P620" s="253">
        <v>376</v>
      </c>
      <c r="Q620" s="253">
        <v>130</v>
      </c>
      <c r="R620" s="253">
        <v>159</v>
      </c>
      <c r="S620" s="253">
        <v>166</v>
      </c>
      <c r="T620" s="253">
        <v>123</v>
      </c>
      <c r="U620" s="253">
        <v>214</v>
      </c>
      <c r="V620" s="253">
        <v>251</v>
      </c>
      <c r="W620" s="253">
        <v>218</v>
      </c>
      <c r="X620" s="253"/>
    </row>
    <row r="621" spans="1:24" hidden="1" outlineLevel="1">
      <c r="D621" s="246" t="s">
        <v>281</v>
      </c>
      <c r="E621" s="246" t="s">
        <v>50</v>
      </c>
      <c r="F621" s="246" t="s">
        <v>467</v>
      </c>
      <c r="G621" s="246" t="s">
        <v>468</v>
      </c>
      <c r="H621" s="246" t="s">
        <v>469</v>
      </c>
      <c r="I621" s="246" t="s">
        <v>363</v>
      </c>
      <c r="J621" s="246" t="s">
        <v>108</v>
      </c>
      <c r="L621" s="253">
        <v>1192</v>
      </c>
      <c r="M621" s="253">
        <v>1143</v>
      </c>
      <c r="N621" s="253">
        <v>558</v>
      </c>
      <c r="O621" s="253">
        <v>827</v>
      </c>
      <c r="P621" s="253">
        <v>993</v>
      </c>
      <c r="Q621" s="253">
        <v>513</v>
      </c>
      <c r="R621" s="253">
        <v>519</v>
      </c>
      <c r="S621" s="253">
        <v>497</v>
      </c>
      <c r="T621" s="253">
        <v>244</v>
      </c>
      <c r="U621" s="253">
        <v>298</v>
      </c>
      <c r="V621" s="253">
        <v>325</v>
      </c>
      <c r="W621" s="253">
        <v>260</v>
      </c>
      <c r="X621" s="253"/>
    </row>
    <row r="622" spans="1:24" hidden="1" outlineLevel="1">
      <c r="D622" s="246" t="s">
        <v>3145</v>
      </c>
      <c r="E622" s="246" t="s">
        <v>49</v>
      </c>
      <c r="F622" s="246" t="s">
        <v>467</v>
      </c>
      <c r="G622" s="246" t="s">
        <v>468</v>
      </c>
      <c r="H622" s="246" t="s">
        <v>469</v>
      </c>
      <c r="I622" s="246" t="s">
        <v>3146</v>
      </c>
      <c r="J622" s="246" t="s">
        <v>106</v>
      </c>
      <c r="L622" s="253"/>
      <c r="M622" s="253"/>
      <c r="N622" s="253"/>
      <c r="O622" s="253"/>
      <c r="P622" s="253"/>
      <c r="Q622" s="253">
        <v>0</v>
      </c>
      <c r="R622" s="253">
        <v>56</v>
      </c>
      <c r="S622" s="253">
        <v>54</v>
      </c>
      <c r="T622" s="253">
        <v>105</v>
      </c>
      <c r="U622" s="253">
        <v>183</v>
      </c>
      <c r="V622" s="253">
        <v>162</v>
      </c>
      <c r="W622" s="253">
        <v>93</v>
      </c>
      <c r="X622" s="253"/>
    </row>
    <row r="623" spans="1:24" hidden="1" outlineLevel="1">
      <c r="D623" s="246" t="s">
        <v>473</v>
      </c>
      <c r="E623" s="246" t="s">
        <v>49</v>
      </c>
      <c r="F623" s="246" t="s">
        <v>467</v>
      </c>
      <c r="G623" s="246" t="s">
        <v>468</v>
      </c>
      <c r="H623" s="246" t="s">
        <v>469</v>
      </c>
      <c r="I623" s="246" t="s">
        <v>1535</v>
      </c>
      <c r="J623" s="246" t="s">
        <v>110</v>
      </c>
      <c r="L623" s="253">
        <v>169</v>
      </c>
      <c r="M623" s="253">
        <v>166</v>
      </c>
      <c r="N623" s="253">
        <v>120</v>
      </c>
      <c r="O623" s="253">
        <v>288</v>
      </c>
      <c r="P623" s="253">
        <v>505</v>
      </c>
      <c r="Q623" s="253">
        <v>278</v>
      </c>
      <c r="R623" s="253">
        <v>334</v>
      </c>
      <c r="S623" s="253">
        <v>327</v>
      </c>
      <c r="T623" s="253">
        <v>162</v>
      </c>
      <c r="U623" s="253">
        <v>103</v>
      </c>
      <c r="V623" s="253">
        <v>128</v>
      </c>
      <c r="W623" s="253">
        <v>120</v>
      </c>
      <c r="X623" s="253"/>
    </row>
    <row r="624" spans="1:24" hidden="1" outlineLevel="1">
      <c r="D624" s="246" t="s">
        <v>3147</v>
      </c>
      <c r="E624" s="246" t="s">
        <v>49</v>
      </c>
      <c r="F624" s="246" t="s">
        <v>467</v>
      </c>
      <c r="G624" s="246" t="s">
        <v>468</v>
      </c>
      <c r="H624" s="246" t="s">
        <v>469</v>
      </c>
      <c r="I624" s="246" t="s">
        <v>3148</v>
      </c>
      <c r="J624" s="246" t="s">
        <v>110</v>
      </c>
      <c r="L624" s="253"/>
      <c r="M624" s="253"/>
      <c r="N624" s="253"/>
      <c r="O624" s="253"/>
      <c r="P624" s="253"/>
      <c r="Q624" s="253">
        <v>5</v>
      </c>
      <c r="R624" s="253">
        <v>20</v>
      </c>
      <c r="S624" s="253">
        <v>17</v>
      </c>
      <c r="T624" s="253">
        <v>21</v>
      </c>
      <c r="U624" s="253">
        <v>19</v>
      </c>
      <c r="V624" s="253">
        <v>6</v>
      </c>
      <c r="W624" s="253">
        <v>6</v>
      </c>
      <c r="X624" s="253"/>
    </row>
    <row r="625" spans="4:24" hidden="1" outlineLevel="1">
      <c r="D625" s="246" t="s">
        <v>1700</v>
      </c>
      <c r="E625" s="246" t="s">
        <v>49</v>
      </c>
      <c r="F625" s="246" t="s">
        <v>467</v>
      </c>
      <c r="G625" s="246" t="s">
        <v>468</v>
      </c>
      <c r="H625" s="246" t="s">
        <v>469</v>
      </c>
      <c r="I625" s="246" t="s">
        <v>1701</v>
      </c>
      <c r="J625" s="246" t="s">
        <v>106</v>
      </c>
      <c r="L625" s="253">
        <v>40982</v>
      </c>
      <c r="M625" s="253">
        <v>50695</v>
      </c>
      <c r="N625" s="253">
        <v>52448</v>
      </c>
      <c r="O625" s="253">
        <v>57283</v>
      </c>
      <c r="P625" s="253">
        <v>66089</v>
      </c>
      <c r="Q625" s="253">
        <v>57224</v>
      </c>
      <c r="R625" s="253">
        <v>58681</v>
      </c>
      <c r="S625" s="253">
        <v>68228</v>
      </c>
      <c r="T625" s="253">
        <v>54836</v>
      </c>
      <c r="U625" s="253">
        <v>56896</v>
      </c>
      <c r="V625" s="253">
        <v>61726</v>
      </c>
      <c r="W625" s="253">
        <v>41245</v>
      </c>
      <c r="X625" s="253"/>
    </row>
    <row r="626" spans="4:24" hidden="1" outlineLevel="1">
      <c r="D626" s="246" t="s">
        <v>2335</v>
      </c>
      <c r="E626" s="246" t="s">
        <v>49</v>
      </c>
      <c r="F626" s="246" t="s">
        <v>467</v>
      </c>
      <c r="G626" s="246" t="s">
        <v>468</v>
      </c>
      <c r="H626" s="246" t="s">
        <v>469</v>
      </c>
      <c r="I626" s="246" t="s">
        <v>2336</v>
      </c>
      <c r="J626" s="246" t="s">
        <v>106</v>
      </c>
      <c r="L626" s="253">
        <v>101</v>
      </c>
      <c r="M626" s="253">
        <v>130</v>
      </c>
      <c r="N626" s="253">
        <v>155</v>
      </c>
      <c r="O626" s="253">
        <v>298</v>
      </c>
      <c r="P626" s="253">
        <v>90</v>
      </c>
      <c r="Q626" s="253">
        <v>207</v>
      </c>
      <c r="R626" s="253">
        <v>1432</v>
      </c>
      <c r="S626" s="253">
        <v>64</v>
      </c>
      <c r="T626" s="253">
        <v>162</v>
      </c>
      <c r="U626" s="253">
        <v>82</v>
      </c>
      <c r="V626" s="253">
        <v>200</v>
      </c>
      <c r="W626" s="253">
        <v>172</v>
      </c>
      <c r="X626" s="253"/>
    </row>
    <row r="627" spans="4:24" hidden="1" outlineLevel="1">
      <c r="D627" s="246" t="s">
        <v>1778</v>
      </c>
      <c r="E627" s="246" t="s">
        <v>50</v>
      </c>
      <c r="F627" s="246" t="s">
        <v>467</v>
      </c>
      <c r="G627" s="246" t="s">
        <v>468</v>
      </c>
      <c r="H627" s="246" t="s">
        <v>469</v>
      </c>
      <c r="I627" s="246" t="s">
        <v>1836</v>
      </c>
      <c r="J627" s="246" t="s">
        <v>108</v>
      </c>
      <c r="L627" s="253">
        <v>469</v>
      </c>
      <c r="M627" s="253">
        <v>761</v>
      </c>
      <c r="N627" s="253">
        <v>695</v>
      </c>
      <c r="O627" s="253">
        <v>734</v>
      </c>
      <c r="P627" s="253">
        <v>1115</v>
      </c>
      <c r="Q627" s="253">
        <v>1172</v>
      </c>
      <c r="R627" s="253">
        <v>1672</v>
      </c>
      <c r="S627" s="253">
        <v>1431</v>
      </c>
      <c r="T627" s="253">
        <v>1174</v>
      </c>
      <c r="U627" s="253">
        <v>1140</v>
      </c>
      <c r="V627" s="253">
        <v>798</v>
      </c>
      <c r="W627" s="253">
        <v>755</v>
      </c>
      <c r="X627" s="253"/>
    </row>
    <row r="628" spans="4:24" hidden="1" outlineLevel="1">
      <c r="D628" s="246" t="s">
        <v>237</v>
      </c>
      <c r="E628" s="246" t="s">
        <v>49</v>
      </c>
      <c r="F628" s="246" t="s">
        <v>465</v>
      </c>
      <c r="G628" s="246" t="s">
        <v>470</v>
      </c>
      <c r="H628" s="246" t="s">
        <v>469</v>
      </c>
      <c r="I628" s="246" t="s">
        <v>3149</v>
      </c>
      <c r="J628" s="246" t="s">
        <v>106</v>
      </c>
      <c r="L628" s="253"/>
      <c r="M628" s="253"/>
      <c r="N628" s="253"/>
      <c r="O628" s="253"/>
      <c r="P628" s="253"/>
      <c r="Q628" s="253"/>
      <c r="R628" s="253"/>
      <c r="S628" s="253"/>
      <c r="T628" s="253">
        <v>0</v>
      </c>
      <c r="U628" s="253">
        <v>0</v>
      </c>
      <c r="V628" s="253">
        <v>0</v>
      </c>
      <c r="W628" s="253">
        <v>0</v>
      </c>
      <c r="X628" s="253"/>
    </row>
    <row r="629" spans="4:24" hidden="1" outlineLevel="1">
      <c r="D629" s="246" t="s">
        <v>237</v>
      </c>
      <c r="E629" s="246" t="s">
        <v>49</v>
      </c>
      <c r="F629" s="246" t="s">
        <v>467</v>
      </c>
      <c r="G629" s="246" t="s">
        <v>468</v>
      </c>
      <c r="H629" s="246" t="s">
        <v>469</v>
      </c>
      <c r="I629" s="246" t="s">
        <v>238</v>
      </c>
      <c r="J629" s="246" t="s">
        <v>106</v>
      </c>
      <c r="L629" s="253">
        <v>395299</v>
      </c>
      <c r="M629" s="253">
        <v>432193</v>
      </c>
      <c r="N629" s="253">
        <v>428801</v>
      </c>
      <c r="O629" s="253">
        <v>468487</v>
      </c>
      <c r="P629" s="253">
        <v>549875</v>
      </c>
      <c r="Q629" s="253">
        <v>458648</v>
      </c>
      <c r="R629" s="253">
        <v>479667</v>
      </c>
      <c r="S629" s="253">
        <v>522258</v>
      </c>
      <c r="T629" s="253">
        <v>549471</v>
      </c>
      <c r="U629" s="253">
        <v>680313</v>
      </c>
      <c r="V629" s="253">
        <v>569414</v>
      </c>
      <c r="W629" s="253">
        <v>504783</v>
      </c>
      <c r="X629" s="253"/>
    </row>
    <row r="630" spans="4:24" hidden="1" outlineLevel="1">
      <c r="D630" s="246" t="s">
        <v>537</v>
      </c>
      <c r="E630" s="246" t="s">
        <v>49</v>
      </c>
      <c r="F630" s="246" t="s">
        <v>467</v>
      </c>
      <c r="G630" s="246" t="s">
        <v>468</v>
      </c>
      <c r="H630" s="246" t="s">
        <v>469</v>
      </c>
      <c r="I630" s="246" t="s">
        <v>339</v>
      </c>
      <c r="J630" s="246" t="s">
        <v>106</v>
      </c>
      <c r="L630" s="253">
        <v>40</v>
      </c>
      <c r="M630" s="253">
        <v>387</v>
      </c>
      <c r="N630" s="253">
        <v>196</v>
      </c>
      <c r="O630" s="253">
        <v>91</v>
      </c>
      <c r="P630" s="253">
        <v>87</v>
      </c>
      <c r="Q630" s="253">
        <v>175</v>
      </c>
      <c r="R630" s="253">
        <v>205</v>
      </c>
      <c r="S630" s="253">
        <v>322</v>
      </c>
      <c r="T630" s="253">
        <v>689</v>
      </c>
      <c r="U630" s="253">
        <v>436</v>
      </c>
      <c r="V630" s="253">
        <v>409</v>
      </c>
      <c r="W630" s="253">
        <v>200</v>
      </c>
      <c r="X630" s="253"/>
    </row>
    <row r="631" spans="4:24" hidden="1" outlineLevel="1">
      <c r="D631" s="246" t="s">
        <v>1360</v>
      </c>
      <c r="E631" s="246" t="s">
        <v>48</v>
      </c>
      <c r="F631" s="246" t="s">
        <v>467</v>
      </c>
      <c r="G631" s="246" t="s">
        <v>468</v>
      </c>
      <c r="H631" s="246" t="s">
        <v>469</v>
      </c>
      <c r="I631" s="246" t="s">
        <v>1361</v>
      </c>
      <c r="J631" s="246" t="s">
        <v>109</v>
      </c>
      <c r="L631" s="253">
        <v>3</v>
      </c>
      <c r="M631" s="253">
        <v>54</v>
      </c>
      <c r="N631" s="253">
        <v>85</v>
      </c>
      <c r="O631" s="253">
        <v>41</v>
      </c>
      <c r="P631" s="253">
        <v>19</v>
      </c>
      <c r="Q631" s="253">
        <v>43</v>
      </c>
      <c r="R631" s="253">
        <v>74</v>
      </c>
      <c r="S631" s="253">
        <v>78</v>
      </c>
      <c r="T631" s="253">
        <v>36</v>
      </c>
      <c r="U631" s="253">
        <v>225</v>
      </c>
      <c r="V631" s="253">
        <v>205</v>
      </c>
      <c r="W631" s="253">
        <v>170</v>
      </c>
      <c r="X631" s="253"/>
    </row>
    <row r="632" spans="4:24" hidden="1" outlineLevel="1">
      <c r="D632" s="246" t="s">
        <v>582</v>
      </c>
      <c r="E632" s="246" t="s">
        <v>49</v>
      </c>
      <c r="F632" s="246" t="s">
        <v>467</v>
      </c>
      <c r="G632" s="246" t="s">
        <v>468</v>
      </c>
      <c r="H632" s="246" t="s">
        <v>469</v>
      </c>
      <c r="I632" s="246" t="s">
        <v>450</v>
      </c>
      <c r="J632" s="246" t="s">
        <v>108</v>
      </c>
      <c r="L632" s="253">
        <v>8157</v>
      </c>
      <c r="M632" s="253">
        <v>7643</v>
      </c>
      <c r="N632" s="253">
        <v>7281</v>
      </c>
      <c r="O632" s="253">
        <v>7489</v>
      </c>
      <c r="P632" s="253">
        <v>7283</v>
      </c>
      <c r="Q632" s="253">
        <v>4498</v>
      </c>
      <c r="R632" s="253">
        <v>4924</v>
      </c>
      <c r="S632" s="253">
        <v>5868</v>
      </c>
      <c r="T632" s="253">
        <v>6528</v>
      </c>
      <c r="U632" s="253">
        <v>6883</v>
      </c>
      <c r="V632" s="253">
        <v>6723</v>
      </c>
      <c r="W632" s="253">
        <v>4859</v>
      </c>
      <c r="X632" s="253"/>
    </row>
    <row r="633" spans="4:24" hidden="1" outlineLevel="1">
      <c r="D633" s="246" t="s">
        <v>582</v>
      </c>
      <c r="E633" s="246" t="s">
        <v>50</v>
      </c>
      <c r="F633" s="246" t="s">
        <v>467</v>
      </c>
      <c r="G633" s="246" t="s">
        <v>468</v>
      </c>
      <c r="H633" s="246" t="s">
        <v>469</v>
      </c>
      <c r="I633" s="246" t="s">
        <v>451</v>
      </c>
      <c r="J633" s="246" t="s">
        <v>108</v>
      </c>
      <c r="L633" s="253">
        <v>1509</v>
      </c>
      <c r="M633" s="253">
        <v>1881</v>
      </c>
      <c r="N633" s="253">
        <v>1074</v>
      </c>
      <c r="O633" s="253">
        <v>1061</v>
      </c>
      <c r="P633" s="253">
        <v>977</v>
      </c>
      <c r="Q633" s="253">
        <v>902</v>
      </c>
      <c r="R633" s="253">
        <v>870</v>
      </c>
      <c r="S633" s="253">
        <v>1260</v>
      </c>
      <c r="T633" s="253">
        <v>901</v>
      </c>
      <c r="U633" s="253">
        <v>1020</v>
      </c>
      <c r="V633" s="253">
        <v>964</v>
      </c>
      <c r="W633" s="253">
        <v>898</v>
      </c>
      <c r="X633" s="253"/>
    </row>
    <row r="634" spans="4:24" hidden="1" outlineLevel="1">
      <c r="D634" s="246" t="s">
        <v>333</v>
      </c>
      <c r="E634" s="246" t="s">
        <v>50</v>
      </c>
      <c r="F634" s="246" t="s">
        <v>467</v>
      </c>
      <c r="G634" s="246" t="s">
        <v>468</v>
      </c>
      <c r="H634" s="246" t="s">
        <v>469</v>
      </c>
      <c r="I634" s="246" t="s">
        <v>364</v>
      </c>
      <c r="J634" s="246" t="s">
        <v>108</v>
      </c>
      <c r="L634" s="253">
        <v>1010</v>
      </c>
      <c r="M634" s="253">
        <v>1700</v>
      </c>
      <c r="N634" s="253">
        <v>1148</v>
      </c>
      <c r="O634" s="253">
        <v>1565</v>
      </c>
      <c r="P634" s="253">
        <v>1699</v>
      </c>
      <c r="Q634" s="253">
        <v>2796</v>
      </c>
      <c r="R634" s="253">
        <v>5948</v>
      </c>
      <c r="S634" s="253">
        <v>6481</v>
      </c>
      <c r="T634" s="253">
        <v>4102</v>
      </c>
      <c r="U634" s="253">
        <v>4195</v>
      </c>
      <c r="V634" s="253">
        <v>4420</v>
      </c>
      <c r="W634" s="253">
        <v>453</v>
      </c>
      <c r="X634" s="253"/>
    </row>
    <row r="635" spans="4:24" hidden="1" outlineLevel="1">
      <c r="D635" s="246" t="s">
        <v>1349</v>
      </c>
      <c r="E635" s="246" t="s">
        <v>49</v>
      </c>
      <c r="F635" s="246" t="s">
        <v>465</v>
      </c>
      <c r="G635" s="246" t="s">
        <v>470</v>
      </c>
      <c r="H635" s="246" t="s">
        <v>469</v>
      </c>
      <c r="I635" s="246" t="s">
        <v>3150</v>
      </c>
      <c r="J635" s="246" t="s">
        <v>106</v>
      </c>
      <c r="L635" s="253"/>
      <c r="M635" s="253"/>
      <c r="N635" s="253"/>
      <c r="O635" s="253"/>
      <c r="P635" s="253"/>
      <c r="Q635" s="253"/>
      <c r="R635" s="253"/>
      <c r="S635" s="253"/>
      <c r="T635" s="253">
        <v>0</v>
      </c>
      <c r="U635" s="253">
        <v>0</v>
      </c>
      <c r="V635" s="253">
        <v>0</v>
      </c>
      <c r="W635" s="253">
        <v>0</v>
      </c>
      <c r="X635" s="253"/>
    </row>
    <row r="636" spans="4:24" hidden="1" outlineLevel="1">
      <c r="D636" s="246" t="s">
        <v>1349</v>
      </c>
      <c r="E636" s="246" t="s">
        <v>49</v>
      </c>
      <c r="F636" s="246" t="s">
        <v>467</v>
      </c>
      <c r="G636" s="246" t="s">
        <v>468</v>
      </c>
      <c r="H636" s="246" t="s">
        <v>469</v>
      </c>
      <c r="I636" s="246" t="s">
        <v>340</v>
      </c>
      <c r="J636" s="246" t="s">
        <v>106</v>
      </c>
      <c r="L636" s="253">
        <v>122343</v>
      </c>
      <c r="M636" s="253">
        <v>133540</v>
      </c>
      <c r="N636" s="253">
        <v>105753</v>
      </c>
      <c r="O636" s="253">
        <v>102418</v>
      </c>
      <c r="P636" s="253">
        <v>115938</v>
      </c>
      <c r="Q636" s="253">
        <v>104127</v>
      </c>
      <c r="R636" s="253">
        <v>102453</v>
      </c>
      <c r="S636" s="253">
        <v>104499</v>
      </c>
      <c r="T636" s="253">
        <v>100716</v>
      </c>
      <c r="U636" s="253">
        <v>126419</v>
      </c>
      <c r="V636" s="253">
        <v>122968</v>
      </c>
      <c r="W636" s="253">
        <v>84842</v>
      </c>
      <c r="X636" s="253"/>
    </row>
    <row r="637" spans="4:24" hidden="1" outlineLevel="1">
      <c r="D637" s="246" t="s">
        <v>1349</v>
      </c>
      <c r="E637" s="246" t="s">
        <v>49</v>
      </c>
      <c r="F637" s="246" t="s">
        <v>467</v>
      </c>
      <c r="G637" s="246" t="s">
        <v>470</v>
      </c>
      <c r="H637" s="246" t="s">
        <v>469</v>
      </c>
      <c r="I637" s="246" t="s">
        <v>1536</v>
      </c>
      <c r="J637" s="246" t="s">
        <v>106</v>
      </c>
      <c r="L637" s="253">
        <v>151</v>
      </c>
      <c r="M637" s="253">
        <v>233</v>
      </c>
      <c r="N637" s="253">
        <v>269</v>
      </c>
      <c r="O637" s="253">
        <v>366</v>
      </c>
      <c r="P637" s="253">
        <v>241</v>
      </c>
      <c r="Q637" s="253">
        <v>216</v>
      </c>
      <c r="R637" s="253">
        <v>224</v>
      </c>
      <c r="S637" s="253">
        <v>252</v>
      </c>
      <c r="T637" s="253">
        <v>280</v>
      </c>
      <c r="U637" s="253">
        <v>305</v>
      </c>
      <c r="V637" s="253">
        <v>256</v>
      </c>
      <c r="W637" s="253">
        <v>113</v>
      </c>
      <c r="X637" s="253"/>
    </row>
    <row r="638" spans="4:24" hidden="1" outlineLevel="1">
      <c r="D638" s="246" t="s">
        <v>1362</v>
      </c>
      <c r="E638" s="246" t="s">
        <v>49</v>
      </c>
      <c r="F638" s="246" t="s">
        <v>467</v>
      </c>
      <c r="G638" s="246" t="s">
        <v>468</v>
      </c>
      <c r="H638" s="246" t="s">
        <v>469</v>
      </c>
      <c r="I638" s="246" t="s">
        <v>747</v>
      </c>
      <c r="J638" s="246" t="s">
        <v>106</v>
      </c>
      <c r="L638" s="253">
        <v>186</v>
      </c>
      <c r="M638" s="253">
        <v>219</v>
      </c>
      <c r="N638" s="253">
        <v>147</v>
      </c>
      <c r="O638" s="253">
        <v>216</v>
      </c>
      <c r="P638" s="253">
        <v>24</v>
      </c>
      <c r="Q638" s="253">
        <v>60</v>
      </c>
      <c r="R638" s="253">
        <v>140</v>
      </c>
      <c r="S638" s="253">
        <v>86</v>
      </c>
      <c r="T638" s="253">
        <v>186</v>
      </c>
      <c r="U638" s="253">
        <v>174</v>
      </c>
      <c r="V638" s="253">
        <v>178</v>
      </c>
      <c r="W638" s="253">
        <v>121</v>
      </c>
      <c r="X638" s="253"/>
    </row>
    <row r="639" spans="4:24" hidden="1" outlineLevel="1">
      <c r="D639" s="246" t="s">
        <v>2833</v>
      </c>
      <c r="E639" s="246" t="s">
        <v>49</v>
      </c>
      <c r="F639" s="246" t="s">
        <v>467</v>
      </c>
      <c r="G639" s="246" t="s">
        <v>468</v>
      </c>
      <c r="H639" s="246" t="s">
        <v>469</v>
      </c>
      <c r="I639" s="246" t="s">
        <v>2834</v>
      </c>
      <c r="J639" s="246" t="s">
        <v>482</v>
      </c>
      <c r="L639" s="253">
        <v>0</v>
      </c>
      <c r="M639" s="253">
        <v>0</v>
      </c>
      <c r="N639" s="253">
        <v>0</v>
      </c>
      <c r="O639" s="253">
        <v>0</v>
      </c>
      <c r="P639" s="253">
        <v>0</v>
      </c>
      <c r="Q639" s="253">
        <v>0</v>
      </c>
      <c r="R639" s="253">
        <v>0</v>
      </c>
      <c r="S639" s="253">
        <v>0</v>
      </c>
      <c r="T639" s="253">
        <v>0</v>
      </c>
      <c r="U639" s="253">
        <v>0</v>
      </c>
      <c r="V639" s="253">
        <v>0</v>
      </c>
      <c r="W639" s="253">
        <v>0</v>
      </c>
      <c r="X639" s="253"/>
    </row>
    <row r="640" spans="4:24" hidden="1" outlineLevel="1">
      <c r="D640" s="246" t="s">
        <v>474</v>
      </c>
      <c r="E640" s="246" t="s">
        <v>49</v>
      </c>
      <c r="F640" s="246" t="s">
        <v>467</v>
      </c>
      <c r="G640" s="246" t="s">
        <v>468</v>
      </c>
      <c r="H640" s="246" t="s">
        <v>469</v>
      </c>
      <c r="I640" s="246" t="s">
        <v>341</v>
      </c>
      <c r="J640" s="246" t="s">
        <v>109</v>
      </c>
      <c r="L640" s="253">
        <v>20960</v>
      </c>
      <c r="M640" s="253">
        <v>21112</v>
      </c>
      <c r="N640" s="253">
        <v>20344</v>
      </c>
      <c r="O640" s="253">
        <v>22481</v>
      </c>
      <c r="P640" s="253">
        <v>21794</v>
      </c>
      <c r="Q640" s="253">
        <v>10515</v>
      </c>
      <c r="R640" s="253">
        <v>11982</v>
      </c>
      <c r="S640" s="253">
        <v>14585</v>
      </c>
      <c r="T640" s="253">
        <v>12829</v>
      </c>
      <c r="U640" s="253">
        <v>12828</v>
      </c>
      <c r="V640" s="253">
        <v>12385</v>
      </c>
      <c r="W640" s="253">
        <v>6331</v>
      </c>
      <c r="X640" s="253"/>
    </row>
    <row r="641" spans="4:24" hidden="1" outlineLevel="1">
      <c r="D641" s="246" t="s">
        <v>474</v>
      </c>
      <c r="E641" s="246" t="s">
        <v>48</v>
      </c>
      <c r="F641" s="246" t="s">
        <v>465</v>
      </c>
      <c r="G641" s="246" t="s">
        <v>470</v>
      </c>
      <c r="H641" s="246" t="s">
        <v>469</v>
      </c>
      <c r="I641" s="246" t="s">
        <v>3151</v>
      </c>
      <c r="J641" s="246" t="s">
        <v>109</v>
      </c>
      <c r="L641" s="253"/>
      <c r="M641" s="253"/>
      <c r="N641" s="253"/>
      <c r="O641" s="253"/>
      <c r="P641" s="253"/>
      <c r="Q641" s="253"/>
      <c r="R641" s="253"/>
      <c r="S641" s="253"/>
      <c r="T641" s="253">
        <v>0</v>
      </c>
      <c r="U641" s="253">
        <v>0</v>
      </c>
      <c r="V641" s="253">
        <v>0</v>
      </c>
      <c r="W641" s="253">
        <v>0</v>
      </c>
      <c r="X641" s="253"/>
    </row>
    <row r="642" spans="4:24" hidden="1" outlineLevel="1">
      <c r="D642" s="246" t="s">
        <v>474</v>
      </c>
      <c r="E642" s="246" t="s">
        <v>48</v>
      </c>
      <c r="F642" s="246" t="s">
        <v>467</v>
      </c>
      <c r="G642" s="246" t="s">
        <v>468</v>
      </c>
      <c r="H642" s="246" t="s">
        <v>469</v>
      </c>
      <c r="I642" s="246" t="s">
        <v>371</v>
      </c>
      <c r="J642" s="246" t="s">
        <v>109</v>
      </c>
      <c r="L642" s="253">
        <v>127008</v>
      </c>
      <c r="M642" s="253">
        <v>131074</v>
      </c>
      <c r="N642" s="253">
        <v>127803</v>
      </c>
      <c r="O642" s="253">
        <v>135471</v>
      </c>
      <c r="P642" s="253">
        <v>138588</v>
      </c>
      <c r="Q642" s="253">
        <v>88127</v>
      </c>
      <c r="R642" s="253">
        <v>103675</v>
      </c>
      <c r="S642" s="253">
        <v>124569</v>
      </c>
      <c r="T642" s="253">
        <v>103977</v>
      </c>
      <c r="U642" s="253">
        <v>95038</v>
      </c>
      <c r="V642" s="253">
        <v>95745</v>
      </c>
      <c r="W642" s="253">
        <v>46363</v>
      </c>
      <c r="X642" s="253"/>
    </row>
    <row r="643" spans="4:24" hidden="1" outlineLevel="1">
      <c r="D643" s="246" t="s">
        <v>474</v>
      </c>
      <c r="E643" s="246" t="s">
        <v>48</v>
      </c>
      <c r="F643" s="246" t="s">
        <v>467</v>
      </c>
      <c r="G643" s="246" t="s">
        <v>470</v>
      </c>
      <c r="H643" s="246" t="s">
        <v>469</v>
      </c>
      <c r="I643" s="246" t="s">
        <v>2337</v>
      </c>
      <c r="J643" s="246" t="s">
        <v>109</v>
      </c>
      <c r="L643" s="253">
        <v>1237</v>
      </c>
      <c r="M643" s="253">
        <v>1287</v>
      </c>
      <c r="N643" s="253">
        <v>1767</v>
      </c>
      <c r="O643" s="253">
        <v>1769</v>
      </c>
      <c r="P643" s="253">
        <v>2016</v>
      </c>
      <c r="Q643" s="253">
        <v>1733</v>
      </c>
      <c r="R643" s="253">
        <v>1832</v>
      </c>
      <c r="S643" s="253">
        <v>2173</v>
      </c>
      <c r="T643" s="253">
        <v>2295</v>
      </c>
      <c r="U643" s="253">
        <v>2295</v>
      </c>
      <c r="V643" s="253">
        <v>2295</v>
      </c>
      <c r="W643" s="253">
        <v>467</v>
      </c>
      <c r="X643" s="253"/>
    </row>
    <row r="644" spans="4:24" hidden="1" outlineLevel="1">
      <c r="D644" s="246" t="s">
        <v>1537</v>
      </c>
      <c r="E644" s="246" t="s">
        <v>49</v>
      </c>
      <c r="F644" s="246" t="s">
        <v>467</v>
      </c>
      <c r="G644" s="246" t="s">
        <v>468</v>
      </c>
      <c r="H644" s="246" t="s">
        <v>469</v>
      </c>
      <c r="I644" s="246" t="s">
        <v>1538</v>
      </c>
      <c r="J644" s="246" t="s">
        <v>106</v>
      </c>
      <c r="L644" s="253">
        <v>17</v>
      </c>
      <c r="M644" s="253">
        <v>11</v>
      </c>
      <c r="N644" s="253">
        <v>89</v>
      </c>
      <c r="O644" s="253">
        <v>192</v>
      </c>
      <c r="P644" s="253">
        <v>42</v>
      </c>
      <c r="Q644" s="253">
        <v>28</v>
      </c>
      <c r="R644" s="253">
        <v>115</v>
      </c>
      <c r="S644" s="253">
        <v>15</v>
      </c>
      <c r="T644" s="253">
        <v>53</v>
      </c>
      <c r="U644" s="253">
        <v>28</v>
      </c>
      <c r="V644" s="253">
        <v>106</v>
      </c>
      <c r="W644" s="253">
        <v>39</v>
      </c>
      <c r="X644" s="253"/>
    </row>
    <row r="645" spans="4:24" hidden="1" outlineLevel="1">
      <c r="D645" s="246" t="s">
        <v>199</v>
      </c>
      <c r="E645" s="246" t="s">
        <v>48</v>
      </c>
      <c r="F645" s="246" t="s">
        <v>467</v>
      </c>
      <c r="G645" s="246" t="s">
        <v>468</v>
      </c>
      <c r="H645" s="246" t="s">
        <v>469</v>
      </c>
      <c r="I645" s="246" t="s">
        <v>372</v>
      </c>
      <c r="J645" s="246" t="s">
        <v>109</v>
      </c>
      <c r="L645" s="253">
        <v>33000</v>
      </c>
      <c r="M645" s="253">
        <v>33768</v>
      </c>
      <c r="N645" s="253">
        <v>31653</v>
      </c>
      <c r="O645" s="253">
        <v>36914</v>
      </c>
      <c r="P645" s="253">
        <v>33297</v>
      </c>
      <c r="Q645" s="253">
        <v>21894</v>
      </c>
      <c r="R645" s="253">
        <v>24348</v>
      </c>
      <c r="S645" s="253">
        <v>26140</v>
      </c>
      <c r="T645" s="253">
        <v>20609</v>
      </c>
      <c r="U645" s="253">
        <v>23472</v>
      </c>
      <c r="V645" s="253">
        <v>23075</v>
      </c>
      <c r="W645" s="253">
        <v>16619</v>
      </c>
      <c r="X645" s="253"/>
    </row>
    <row r="646" spans="4:24" hidden="1" outlineLevel="1">
      <c r="D646" s="246" t="s">
        <v>199</v>
      </c>
      <c r="E646" s="246" t="s">
        <v>48</v>
      </c>
      <c r="F646" s="246" t="s">
        <v>467</v>
      </c>
      <c r="G646" s="246" t="s">
        <v>470</v>
      </c>
      <c r="H646" s="246" t="s">
        <v>469</v>
      </c>
      <c r="I646" s="246" t="s">
        <v>2338</v>
      </c>
      <c r="J646" s="246" t="s">
        <v>109</v>
      </c>
      <c r="L646" s="253">
        <v>858</v>
      </c>
      <c r="M646" s="253">
        <v>936</v>
      </c>
      <c r="N646" s="253">
        <v>962</v>
      </c>
      <c r="O646" s="253">
        <v>1017</v>
      </c>
      <c r="P646" s="253">
        <v>986</v>
      </c>
      <c r="Q646" s="253">
        <v>894</v>
      </c>
      <c r="R646" s="253">
        <v>831</v>
      </c>
      <c r="S646" s="253">
        <v>871</v>
      </c>
      <c r="T646" s="253">
        <v>640</v>
      </c>
      <c r="U646" s="253">
        <v>681</v>
      </c>
      <c r="V646" s="253">
        <v>801</v>
      </c>
      <c r="W646" s="253">
        <v>505</v>
      </c>
      <c r="X646" s="253"/>
    </row>
    <row r="647" spans="4:24" hidden="1" outlineLevel="1">
      <c r="D647" s="246" t="s">
        <v>1513</v>
      </c>
      <c r="E647" s="246" t="s">
        <v>48</v>
      </c>
      <c r="F647" s="246" t="s">
        <v>465</v>
      </c>
      <c r="G647" s="246" t="s">
        <v>470</v>
      </c>
      <c r="H647" s="246" t="s">
        <v>469</v>
      </c>
      <c r="I647" s="246" t="s">
        <v>3152</v>
      </c>
      <c r="J647" s="246" t="s">
        <v>109</v>
      </c>
      <c r="L647" s="253"/>
      <c r="M647" s="253"/>
      <c r="N647" s="253"/>
      <c r="O647" s="253"/>
      <c r="P647" s="253"/>
      <c r="Q647" s="253"/>
      <c r="R647" s="253"/>
      <c r="S647" s="253"/>
      <c r="T647" s="253">
        <v>0</v>
      </c>
      <c r="U647" s="253">
        <v>0</v>
      </c>
      <c r="V647" s="253">
        <v>0</v>
      </c>
      <c r="W647" s="253">
        <v>0</v>
      </c>
      <c r="X647" s="253"/>
    </row>
    <row r="648" spans="4:24" hidden="1" outlineLevel="1">
      <c r="D648" s="246" t="s">
        <v>1513</v>
      </c>
      <c r="E648" s="246" t="s">
        <v>48</v>
      </c>
      <c r="F648" s="246" t="s">
        <v>467</v>
      </c>
      <c r="G648" s="246" t="s">
        <v>468</v>
      </c>
      <c r="H648" s="246" t="s">
        <v>469</v>
      </c>
      <c r="I648" s="246" t="s">
        <v>384</v>
      </c>
      <c r="J648" s="246" t="s">
        <v>109</v>
      </c>
      <c r="L648" s="253">
        <v>64872</v>
      </c>
      <c r="M648" s="253">
        <v>70104</v>
      </c>
      <c r="N648" s="253">
        <v>59037</v>
      </c>
      <c r="O648" s="253">
        <v>76218</v>
      </c>
      <c r="P648" s="253">
        <v>70605</v>
      </c>
      <c r="Q648" s="253">
        <v>57466</v>
      </c>
      <c r="R648" s="253">
        <v>61306</v>
      </c>
      <c r="S648" s="253">
        <v>64136</v>
      </c>
      <c r="T648" s="253">
        <v>62972</v>
      </c>
      <c r="U648" s="253">
        <v>70238</v>
      </c>
      <c r="V648" s="253">
        <v>77067</v>
      </c>
      <c r="W648" s="253">
        <v>43194</v>
      </c>
      <c r="X648" s="253"/>
    </row>
    <row r="649" spans="4:24" hidden="1" outlineLevel="1">
      <c r="D649" s="246" t="s">
        <v>1513</v>
      </c>
      <c r="E649" s="246" t="s">
        <v>48</v>
      </c>
      <c r="F649" s="246" t="s">
        <v>467</v>
      </c>
      <c r="G649" s="246" t="s">
        <v>470</v>
      </c>
      <c r="H649" s="246" t="s">
        <v>469</v>
      </c>
      <c r="I649" s="246" t="s">
        <v>2339</v>
      </c>
      <c r="J649" s="246" t="s">
        <v>109</v>
      </c>
      <c r="L649" s="253">
        <v>1680</v>
      </c>
      <c r="M649" s="253">
        <v>1745</v>
      </c>
      <c r="N649" s="253">
        <v>2960</v>
      </c>
      <c r="O649" s="253">
        <v>7029</v>
      </c>
      <c r="P649" s="253">
        <v>7079</v>
      </c>
      <c r="Q649" s="253">
        <v>1605</v>
      </c>
      <c r="R649" s="253">
        <v>1610</v>
      </c>
      <c r="S649" s="253">
        <v>1612</v>
      </c>
      <c r="T649" s="253">
        <v>1618</v>
      </c>
      <c r="U649" s="253">
        <v>1633</v>
      </c>
      <c r="V649" s="253">
        <v>1830</v>
      </c>
      <c r="W649" s="253">
        <v>1420</v>
      </c>
      <c r="X649" s="253"/>
    </row>
    <row r="650" spans="4:24" hidden="1" outlineLevel="1">
      <c r="D650" s="246" t="s">
        <v>1539</v>
      </c>
      <c r="E650" s="246" t="s">
        <v>48</v>
      </c>
      <c r="F650" s="246" t="s">
        <v>467</v>
      </c>
      <c r="G650" s="246" t="s">
        <v>468</v>
      </c>
      <c r="H650" s="246" t="s">
        <v>469</v>
      </c>
      <c r="I650" s="246" t="s">
        <v>1363</v>
      </c>
      <c r="J650" s="246" t="s">
        <v>109</v>
      </c>
      <c r="L650" s="253">
        <v>8</v>
      </c>
      <c r="M650" s="253">
        <v>7</v>
      </c>
      <c r="N650" s="253">
        <v>186</v>
      </c>
      <c r="O650" s="253">
        <v>35</v>
      </c>
      <c r="P650" s="253">
        <v>4</v>
      </c>
      <c r="Q650" s="253">
        <v>4</v>
      </c>
      <c r="R650" s="253">
        <v>8</v>
      </c>
      <c r="S650" s="253">
        <v>201</v>
      </c>
      <c r="T650" s="253">
        <v>3</v>
      </c>
      <c r="U650" s="253">
        <v>9</v>
      </c>
      <c r="V650" s="253">
        <v>0</v>
      </c>
      <c r="W650" s="253">
        <v>52</v>
      </c>
      <c r="X650" s="253"/>
    </row>
    <row r="651" spans="4:24" hidden="1" outlineLevel="1">
      <c r="D651" s="246" t="s">
        <v>1781</v>
      </c>
      <c r="E651" s="246" t="s">
        <v>1759</v>
      </c>
      <c r="F651" s="246" t="s">
        <v>467</v>
      </c>
      <c r="G651" s="246" t="s">
        <v>468</v>
      </c>
      <c r="H651" s="246" t="s">
        <v>469</v>
      </c>
      <c r="I651" s="246" t="s">
        <v>1837</v>
      </c>
      <c r="J651" s="246" t="s">
        <v>789</v>
      </c>
      <c r="L651" s="253">
        <v>1820</v>
      </c>
      <c r="M651" s="253">
        <v>3130</v>
      </c>
      <c r="N651" s="253">
        <v>8450</v>
      </c>
      <c r="O651" s="253">
        <v>1200</v>
      </c>
      <c r="P651" s="253">
        <v>740</v>
      </c>
      <c r="Q651" s="253">
        <v>3238</v>
      </c>
      <c r="R651" s="253">
        <v>1588</v>
      </c>
      <c r="S651" s="253">
        <v>520</v>
      </c>
      <c r="T651" s="253">
        <v>950</v>
      </c>
      <c r="U651" s="253">
        <v>930</v>
      </c>
      <c r="V651" s="253">
        <v>1870</v>
      </c>
      <c r="W651" s="253">
        <v>940</v>
      </c>
      <c r="X651" s="253"/>
    </row>
    <row r="652" spans="4:24" hidden="1" outlineLevel="1">
      <c r="D652" s="246" t="s">
        <v>2291</v>
      </c>
      <c r="E652" s="246" t="s">
        <v>1759</v>
      </c>
      <c r="F652" s="246" t="s">
        <v>467</v>
      </c>
      <c r="G652" s="246" t="s">
        <v>468</v>
      </c>
      <c r="H652" s="246" t="s">
        <v>469</v>
      </c>
      <c r="I652" s="246" t="s">
        <v>746</v>
      </c>
      <c r="J652" s="246" t="s">
        <v>789</v>
      </c>
      <c r="L652" s="253">
        <v>0</v>
      </c>
      <c r="M652" s="253">
        <v>0</v>
      </c>
      <c r="N652" s="253"/>
      <c r="O652" s="253"/>
      <c r="P652" s="253"/>
      <c r="Q652" s="253"/>
      <c r="R652" s="253"/>
      <c r="S652" s="253"/>
      <c r="T652" s="253"/>
      <c r="U652" s="253"/>
      <c r="V652" s="253"/>
      <c r="W652" s="253"/>
      <c r="X652" s="253"/>
    </row>
    <row r="653" spans="4:24" hidden="1" outlineLevel="1">
      <c r="D653" s="246" t="s">
        <v>1782</v>
      </c>
      <c r="E653" s="246" t="s">
        <v>1759</v>
      </c>
      <c r="F653" s="246" t="s">
        <v>467</v>
      </c>
      <c r="G653" s="246" t="s">
        <v>468</v>
      </c>
      <c r="H653" s="246" t="s">
        <v>469</v>
      </c>
      <c r="I653" s="246" t="s">
        <v>1838</v>
      </c>
      <c r="J653" s="246" t="s">
        <v>789</v>
      </c>
      <c r="L653" s="253">
        <v>3260</v>
      </c>
      <c r="M653" s="253">
        <v>3140</v>
      </c>
      <c r="N653" s="253">
        <v>3300</v>
      </c>
      <c r="O653" s="253">
        <v>4900</v>
      </c>
      <c r="P653" s="253">
        <v>2450</v>
      </c>
      <c r="Q653" s="253">
        <v>2250</v>
      </c>
      <c r="R653" s="253">
        <v>2250</v>
      </c>
      <c r="S653" s="253">
        <v>2250</v>
      </c>
      <c r="T653" s="253">
        <v>300</v>
      </c>
      <c r="U653" s="253">
        <v>0</v>
      </c>
      <c r="V653" s="253">
        <v>550</v>
      </c>
      <c r="W653" s="253">
        <v>350</v>
      </c>
      <c r="X653" s="253"/>
    </row>
    <row r="654" spans="4:24" hidden="1" outlineLevel="1">
      <c r="D654" s="246" t="s">
        <v>239</v>
      </c>
      <c r="E654" s="246" t="s">
        <v>49</v>
      </c>
      <c r="F654" s="246" t="s">
        <v>467</v>
      </c>
      <c r="G654" s="246" t="s">
        <v>468</v>
      </c>
      <c r="H654" s="246" t="s">
        <v>469</v>
      </c>
      <c r="I654" s="246" t="s">
        <v>240</v>
      </c>
      <c r="J654" s="246" t="s">
        <v>106</v>
      </c>
      <c r="L654" s="253">
        <v>38148</v>
      </c>
      <c r="M654" s="253">
        <v>29909</v>
      </c>
      <c r="N654" s="253">
        <v>34176</v>
      </c>
      <c r="O654" s="253">
        <v>45435</v>
      </c>
      <c r="P654" s="253">
        <v>39971</v>
      </c>
      <c r="Q654" s="253">
        <v>30367</v>
      </c>
      <c r="R654" s="253">
        <v>31139</v>
      </c>
      <c r="S654" s="253">
        <v>32865</v>
      </c>
      <c r="T654" s="253">
        <v>27692</v>
      </c>
      <c r="U654" s="253">
        <v>30761</v>
      </c>
      <c r="V654" s="253">
        <v>30684</v>
      </c>
      <c r="W654" s="253">
        <v>25495</v>
      </c>
      <c r="X654" s="253"/>
    </row>
    <row r="655" spans="4:24" hidden="1" outlineLevel="1">
      <c r="D655" s="246" t="s">
        <v>748</v>
      </c>
      <c r="E655" s="246" t="s">
        <v>49</v>
      </c>
      <c r="F655" s="246" t="s">
        <v>467</v>
      </c>
      <c r="G655" s="246" t="s">
        <v>468</v>
      </c>
      <c r="H655" s="246" t="s">
        <v>469</v>
      </c>
      <c r="I655" s="246" t="s">
        <v>749</v>
      </c>
      <c r="J655" s="246" t="s">
        <v>106</v>
      </c>
      <c r="L655" s="253">
        <v>188</v>
      </c>
      <c r="M655" s="253">
        <v>51</v>
      </c>
      <c r="N655" s="253">
        <v>123</v>
      </c>
      <c r="O655" s="253">
        <v>115</v>
      </c>
      <c r="P655" s="253">
        <v>150</v>
      </c>
      <c r="Q655" s="253">
        <v>139</v>
      </c>
      <c r="R655" s="253">
        <v>200</v>
      </c>
      <c r="S655" s="253">
        <v>86</v>
      </c>
      <c r="T655" s="253">
        <v>177</v>
      </c>
      <c r="U655" s="253">
        <v>87</v>
      </c>
      <c r="V655" s="253">
        <v>73</v>
      </c>
      <c r="W655" s="253">
        <v>127</v>
      </c>
      <c r="X655" s="253"/>
    </row>
    <row r="656" spans="4:24" hidden="1" outlineLevel="1">
      <c r="D656" s="246" t="s">
        <v>1773</v>
      </c>
      <c r="E656" s="246" t="s">
        <v>49</v>
      </c>
      <c r="F656" s="246" t="s">
        <v>467</v>
      </c>
      <c r="G656" s="246" t="s">
        <v>468</v>
      </c>
      <c r="H656" s="246" t="s">
        <v>469</v>
      </c>
      <c r="I656" s="246" t="s">
        <v>1839</v>
      </c>
      <c r="J656" s="246" t="s">
        <v>106</v>
      </c>
      <c r="L656" s="253">
        <v>24845</v>
      </c>
      <c r="M656" s="253">
        <v>26561</v>
      </c>
      <c r="N656" s="253">
        <v>24020</v>
      </c>
      <c r="O656" s="253">
        <v>26816</v>
      </c>
      <c r="P656" s="253">
        <v>33789</v>
      </c>
      <c r="Q656" s="253">
        <v>27737</v>
      </c>
      <c r="R656" s="253">
        <v>26733</v>
      </c>
      <c r="S656" s="253">
        <v>29949</v>
      </c>
      <c r="T656" s="253">
        <v>26116</v>
      </c>
      <c r="U656" s="253">
        <v>28874</v>
      </c>
      <c r="V656" s="253">
        <v>27348</v>
      </c>
      <c r="W656" s="253">
        <v>18702</v>
      </c>
      <c r="X656" s="253"/>
    </row>
    <row r="657" spans="4:24" hidden="1" outlineLevel="1">
      <c r="D657" s="246" t="s">
        <v>2150</v>
      </c>
      <c r="E657" s="246" t="s">
        <v>49</v>
      </c>
      <c r="F657" s="246" t="s">
        <v>467</v>
      </c>
      <c r="G657" s="246" t="s">
        <v>468</v>
      </c>
      <c r="H657" s="246" t="s">
        <v>469</v>
      </c>
      <c r="I657" s="246" t="s">
        <v>2151</v>
      </c>
      <c r="J657" s="246" t="s">
        <v>106</v>
      </c>
      <c r="L657" s="253">
        <v>21103</v>
      </c>
      <c r="M657" s="253">
        <v>20596</v>
      </c>
      <c r="N657" s="253">
        <v>5547</v>
      </c>
      <c r="O657" s="253">
        <v>5905</v>
      </c>
      <c r="P657" s="253">
        <v>4610</v>
      </c>
      <c r="Q657" s="253">
        <v>36632</v>
      </c>
      <c r="R657" s="253">
        <v>39836</v>
      </c>
      <c r="S657" s="253">
        <v>38691</v>
      </c>
      <c r="T657" s="253">
        <v>11876</v>
      </c>
      <c r="U657" s="253">
        <v>25880</v>
      </c>
      <c r="V657" s="253">
        <v>21032</v>
      </c>
      <c r="W657" s="253">
        <v>3479</v>
      </c>
      <c r="X657" s="253"/>
    </row>
    <row r="658" spans="4:24" hidden="1" outlineLevel="1">
      <c r="D658" s="246" t="s">
        <v>241</v>
      </c>
      <c r="E658" s="246" t="s">
        <v>49</v>
      </c>
      <c r="F658" s="246" t="s">
        <v>467</v>
      </c>
      <c r="G658" s="246" t="s">
        <v>468</v>
      </c>
      <c r="H658" s="246" t="s">
        <v>469</v>
      </c>
      <c r="I658" s="246" t="s">
        <v>1540</v>
      </c>
      <c r="J658" s="246" t="s">
        <v>110</v>
      </c>
      <c r="L658" s="253">
        <v>133</v>
      </c>
      <c r="M658" s="253">
        <v>123</v>
      </c>
      <c r="N658" s="253">
        <v>97</v>
      </c>
      <c r="O658" s="253">
        <v>109</v>
      </c>
      <c r="P658" s="253">
        <v>163</v>
      </c>
      <c r="Q658" s="253">
        <v>67</v>
      </c>
      <c r="R658" s="253">
        <v>32</v>
      </c>
      <c r="S658" s="253">
        <v>124</v>
      </c>
      <c r="T658" s="253">
        <v>110</v>
      </c>
      <c r="U658" s="253">
        <v>239</v>
      </c>
      <c r="V658" s="253">
        <v>136</v>
      </c>
      <c r="W658" s="253">
        <v>32</v>
      </c>
      <c r="X658" s="253"/>
    </row>
    <row r="659" spans="4:24" hidden="1" outlineLevel="1">
      <c r="D659" s="246" t="s">
        <v>3153</v>
      </c>
      <c r="E659" s="246" t="s">
        <v>49</v>
      </c>
      <c r="F659" s="246" t="s">
        <v>467</v>
      </c>
      <c r="G659" s="246" t="s">
        <v>468</v>
      </c>
      <c r="H659" s="246" t="s">
        <v>469</v>
      </c>
      <c r="I659" s="246" t="s">
        <v>3154</v>
      </c>
      <c r="J659" s="246" t="s">
        <v>110</v>
      </c>
      <c r="L659" s="253"/>
      <c r="M659" s="253"/>
      <c r="N659" s="253"/>
      <c r="O659" s="253"/>
      <c r="P659" s="253"/>
      <c r="Q659" s="253">
        <v>4</v>
      </c>
      <c r="R659" s="253">
        <v>104</v>
      </c>
      <c r="S659" s="253">
        <v>905</v>
      </c>
      <c r="T659" s="253">
        <v>81</v>
      </c>
      <c r="U659" s="253">
        <v>422</v>
      </c>
      <c r="V659" s="253">
        <v>183</v>
      </c>
      <c r="W659" s="253">
        <v>73</v>
      </c>
      <c r="X659" s="253"/>
    </row>
    <row r="660" spans="4:24" hidden="1" outlineLevel="1">
      <c r="D660" s="246" t="s">
        <v>283</v>
      </c>
      <c r="E660" s="246" t="s">
        <v>48</v>
      </c>
      <c r="F660" s="246" t="s">
        <v>467</v>
      </c>
      <c r="G660" s="246" t="s">
        <v>468</v>
      </c>
      <c r="H660" s="246" t="s">
        <v>469</v>
      </c>
      <c r="I660" s="246" t="s">
        <v>373</v>
      </c>
      <c r="J660" s="246" t="s">
        <v>109</v>
      </c>
      <c r="L660" s="253">
        <v>77426</v>
      </c>
      <c r="M660" s="253">
        <v>83384</v>
      </c>
      <c r="N660" s="253">
        <v>81511</v>
      </c>
      <c r="O660" s="253">
        <v>89195</v>
      </c>
      <c r="P660" s="253">
        <v>113674</v>
      </c>
      <c r="Q660" s="253">
        <v>57707</v>
      </c>
      <c r="R660" s="253">
        <v>58786</v>
      </c>
      <c r="S660" s="253">
        <v>57522</v>
      </c>
      <c r="T660" s="253">
        <v>55986</v>
      </c>
      <c r="U660" s="253">
        <v>63164</v>
      </c>
      <c r="V660" s="253">
        <v>77728</v>
      </c>
      <c r="W660" s="253">
        <v>53131</v>
      </c>
      <c r="X660" s="253"/>
    </row>
    <row r="661" spans="4:24" hidden="1" outlineLevel="1">
      <c r="D661" s="246" t="s">
        <v>283</v>
      </c>
      <c r="E661" s="246" t="s">
        <v>48</v>
      </c>
      <c r="F661" s="246" t="s">
        <v>467</v>
      </c>
      <c r="G661" s="246" t="s">
        <v>470</v>
      </c>
      <c r="H661" s="246" t="s">
        <v>469</v>
      </c>
      <c r="I661" s="246" t="s">
        <v>2340</v>
      </c>
      <c r="J661" s="246" t="s">
        <v>109</v>
      </c>
      <c r="L661" s="253">
        <v>54</v>
      </c>
      <c r="M661" s="253">
        <v>54</v>
      </c>
      <c r="N661" s="253">
        <v>58</v>
      </c>
      <c r="O661" s="253">
        <v>159</v>
      </c>
      <c r="P661" s="253">
        <v>198</v>
      </c>
      <c r="Q661" s="253">
        <v>159</v>
      </c>
      <c r="R661" s="253">
        <v>158</v>
      </c>
      <c r="S661" s="253">
        <v>160</v>
      </c>
      <c r="T661" s="253">
        <v>161</v>
      </c>
      <c r="U661" s="253">
        <v>161</v>
      </c>
      <c r="V661" s="253">
        <v>163</v>
      </c>
      <c r="W661" s="253">
        <v>44</v>
      </c>
      <c r="X661" s="253"/>
    </row>
    <row r="662" spans="4:24" hidden="1" outlineLevel="1">
      <c r="D662" s="246" t="s">
        <v>1976</v>
      </c>
      <c r="E662" s="246" t="s">
        <v>48</v>
      </c>
      <c r="F662" s="246" t="s">
        <v>467</v>
      </c>
      <c r="G662" s="246" t="s">
        <v>468</v>
      </c>
      <c r="H662" s="246" t="s">
        <v>469</v>
      </c>
      <c r="I662" s="246" t="s">
        <v>2341</v>
      </c>
      <c r="J662" s="246" t="s">
        <v>109</v>
      </c>
      <c r="L662" s="253">
        <v>593</v>
      </c>
      <c r="M662" s="253">
        <v>601</v>
      </c>
      <c r="N662" s="253">
        <v>651</v>
      </c>
      <c r="O662" s="253">
        <v>673</v>
      </c>
      <c r="P662" s="253">
        <v>838</v>
      </c>
      <c r="Q662" s="253">
        <v>188</v>
      </c>
      <c r="R662" s="253">
        <v>166</v>
      </c>
      <c r="S662" s="253">
        <v>286</v>
      </c>
      <c r="T662" s="253">
        <v>254</v>
      </c>
      <c r="U662" s="253">
        <v>224</v>
      </c>
      <c r="V662" s="253">
        <v>184</v>
      </c>
      <c r="W662" s="253">
        <v>264</v>
      </c>
      <c r="X662" s="253"/>
    </row>
    <row r="663" spans="4:24" hidden="1" outlineLevel="1">
      <c r="D663" s="246" t="s">
        <v>476</v>
      </c>
      <c r="E663" s="246" t="s">
        <v>49</v>
      </c>
      <c r="F663" s="246" t="s">
        <v>467</v>
      </c>
      <c r="G663" s="246" t="s">
        <v>468</v>
      </c>
      <c r="H663" s="246" t="s">
        <v>469</v>
      </c>
      <c r="I663" s="246" t="s">
        <v>174</v>
      </c>
      <c r="J663" s="246" t="s">
        <v>106</v>
      </c>
      <c r="L663" s="253">
        <v>61496</v>
      </c>
      <c r="M663" s="253">
        <v>61562</v>
      </c>
      <c r="N663" s="253">
        <v>58862</v>
      </c>
      <c r="O663" s="253">
        <v>56761</v>
      </c>
      <c r="P663" s="253">
        <v>53956</v>
      </c>
      <c r="Q663" s="253">
        <v>44020</v>
      </c>
      <c r="R663" s="253">
        <v>45891</v>
      </c>
      <c r="S663" s="253">
        <v>42566</v>
      </c>
      <c r="T663" s="253">
        <v>45928</v>
      </c>
      <c r="U663" s="253">
        <v>52346</v>
      </c>
      <c r="V663" s="253">
        <v>50973</v>
      </c>
      <c r="W663" s="253">
        <v>31384</v>
      </c>
      <c r="X663" s="253"/>
    </row>
    <row r="664" spans="4:24" hidden="1" outlineLevel="1">
      <c r="D664" s="246" t="s">
        <v>2342</v>
      </c>
      <c r="E664" s="246" t="s">
        <v>49</v>
      </c>
      <c r="F664" s="246" t="s">
        <v>467</v>
      </c>
      <c r="G664" s="246" t="s">
        <v>468</v>
      </c>
      <c r="H664" s="246" t="s">
        <v>469</v>
      </c>
      <c r="I664" s="246" t="s">
        <v>2343</v>
      </c>
      <c r="J664" s="246" t="s">
        <v>106</v>
      </c>
      <c r="L664" s="253">
        <v>90</v>
      </c>
      <c r="M664" s="253">
        <v>111</v>
      </c>
      <c r="N664" s="253">
        <v>166</v>
      </c>
      <c r="O664" s="253">
        <v>98</v>
      </c>
      <c r="P664" s="253">
        <v>140</v>
      </c>
      <c r="Q664" s="253">
        <v>79</v>
      </c>
      <c r="R664" s="253">
        <v>207</v>
      </c>
      <c r="S664" s="253">
        <v>13</v>
      </c>
      <c r="T664" s="253">
        <v>83</v>
      </c>
      <c r="U664" s="253">
        <v>105</v>
      </c>
      <c r="V664" s="253">
        <v>134</v>
      </c>
      <c r="W664" s="253">
        <v>262</v>
      </c>
      <c r="X664" s="253"/>
    </row>
    <row r="665" spans="4:24" hidden="1" outlineLevel="1">
      <c r="D665" s="246" t="s">
        <v>2835</v>
      </c>
      <c r="E665" s="246" t="s">
        <v>2574</v>
      </c>
      <c r="F665" s="246" t="s">
        <v>467</v>
      </c>
      <c r="G665" s="246" t="s">
        <v>468</v>
      </c>
      <c r="H665" s="246" t="s">
        <v>469</v>
      </c>
      <c r="I665" s="246" t="s">
        <v>2836</v>
      </c>
      <c r="J665" s="246" t="s">
        <v>471</v>
      </c>
      <c r="L665" s="253">
        <v>703</v>
      </c>
      <c r="M665" s="253">
        <v>767</v>
      </c>
      <c r="N665" s="253">
        <v>2072</v>
      </c>
      <c r="O665" s="253">
        <v>2098</v>
      </c>
      <c r="P665" s="253">
        <v>1079</v>
      </c>
      <c r="Q665" s="253">
        <v>1646</v>
      </c>
      <c r="R665" s="253">
        <v>2106</v>
      </c>
      <c r="S665" s="253">
        <v>2499</v>
      </c>
      <c r="T665" s="253">
        <v>2139</v>
      </c>
      <c r="U665" s="253">
        <v>3392</v>
      </c>
      <c r="V665" s="253">
        <v>3494</v>
      </c>
      <c r="W665" s="253">
        <v>1299</v>
      </c>
      <c r="X665" s="253"/>
    </row>
    <row r="666" spans="4:24" hidden="1" outlineLevel="1">
      <c r="D666" s="246" t="s">
        <v>1364</v>
      </c>
      <c r="E666" s="246" t="s">
        <v>48</v>
      </c>
      <c r="F666" s="246" t="s">
        <v>467</v>
      </c>
      <c r="G666" s="246" t="s">
        <v>468</v>
      </c>
      <c r="H666" s="246" t="s">
        <v>469</v>
      </c>
      <c r="I666" s="246" t="s">
        <v>1365</v>
      </c>
      <c r="J666" s="246" t="s">
        <v>109</v>
      </c>
      <c r="L666" s="253">
        <v>187</v>
      </c>
      <c r="M666" s="253">
        <v>142</v>
      </c>
      <c r="N666" s="253">
        <v>128</v>
      </c>
      <c r="O666" s="253">
        <v>630</v>
      </c>
      <c r="P666" s="253">
        <v>451</v>
      </c>
      <c r="Q666" s="253">
        <v>305</v>
      </c>
      <c r="R666" s="253">
        <v>700</v>
      </c>
      <c r="S666" s="253">
        <v>895</v>
      </c>
      <c r="T666" s="253">
        <v>858</v>
      </c>
      <c r="U666" s="253">
        <v>1092</v>
      </c>
      <c r="V666" s="253">
        <v>1535</v>
      </c>
      <c r="W666" s="253">
        <v>1500</v>
      </c>
      <c r="X666" s="253"/>
    </row>
    <row r="667" spans="4:24" hidden="1" outlineLevel="1">
      <c r="D667" s="246" t="s">
        <v>477</v>
      </c>
      <c r="E667" s="246" t="s">
        <v>50</v>
      </c>
      <c r="F667" s="246" t="s">
        <v>467</v>
      </c>
      <c r="G667" s="246" t="s">
        <v>468</v>
      </c>
      <c r="H667" s="246" t="s">
        <v>469</v>
      </c>
      <c r="I667" s="246" t="s">
        <v>365</v>
      </c>
      <c r="J667" s="246" t="s">
        <v>108</v>
      </c>
      <c r="L667" s="253">
        <v>101388</v>
      </c>
      <c r="M667" s="253">
        <v>120384</v>
      </c>
      <c r="N667" s="253">
        <v>118608</v>
      </c>
      <c r="O667" s="253">
        <v>123499</v>
      </c>
      <c r="P667" s="253">
        <v>122330</v>
      </c>
      <c r="Q667" s="253">
        <v>104722</v>
      </c>
      <c r="R667" s="253">
        <v>95521</v>
      </c>
      <c r="S667" s="253">
        <v>96592</v>
      </c>
      <c r="T667" s="253">
        <v>84995</v>
      </c>
      <c r="U667" s="253">
        <v>86814</v>
      </c>
      <c r="V667" s="253">
        <v>91923</v>
      </c>
      <c r="W667" s="253">
        <v>43230</v>
      </c>
      <c r="X667" s="253"/>
    </row>
    <row r="668" spans="4:24" hidden="1" outlineLevel="1">
      <c r="D668" s="246" t="s">
        <v>1000</v>
      </c>
      <c r="E668" s="246" t="s">
        <v>50</v>
      </c>
      <c r="F668" s="246" t="s">
        <v>467</v>
      </c>
      <c r="G668" s="246" t="s">
        <v>468</v>
      </c>
      <c r="H668" s="246" t="s">
        <v>469</v>
      </c>
      <c r="I668" s="246" t="s">
        <v>1001</v>
      </c>
      <c r="J668" s="246" t="s">
        <v>108</v>
      </c>
      <c r="L668" s="253">
        <v>30</v>
      </c>
      <c r="M668" s="253">
        <v>180</v>
      </c>
      <c r="N668" s="253">
        <v>107</v>
      </c>
      <c r="O668" s="253">
        <v>287</v>
      </c>
      <c r="P668" s="253">
        <v>3</v>
      </c>
      <c r="Q668" s="253">
        <v>1</v>
      </c>
      <c r="R668" s="253">
        <v>105</v>
      </c>
      <c r="S668" s="253">
        <v>6</v>
      </c>
      <c r="T668" s="253">
        <v>58</v>
      </c>
      <c r="U668" s="253">
        <v>26</v>
      </c>
      <c r="V668" s="253">
        <v>47</v>
      </c>
      <c r="W668" s="253">
        <v>6</v>
      </c>
      <c r="X668" s="253"/>
    </row>
    <row r="669" spans="4:24" hidden="1" outlineLevel="1">
      <c r="D669" s="246" t="s">
        <v>2736</v>
      </c>
      <c r="E669" s="246" t="s">
        <v>2574</v>
      </c>
      <c r="F669" s="246" t="s">
        <v>467</v>
      </c>
      <c r="G669" s="246" t="s">
        <v>468</v>
      </c>
      <c r="H669" s="246" t="s">
        <v>469</v>
      </c>
      <c r="I669" s="246" t="s">
        <v>2837</v>
      </c>
      <c r="J669" s="246" t="s">
        <v>471</v>
      </c>
      <c r="L669" s="253">
        <v>884</v>
      </c>
      <c r="M669" s="253">
        <v>1241</v>
      </c>
      <c r="N669" s="253">
        <v>1690</v>
      </c>
      <c r="O669" s="253">
        <v>0</v>
      </c>
      <c r="P669" s="253"/>
      <c r="Q669" s="253"/>
      <c r="R669" s="253"/>
      <c r="S669" s="253"/>
      <c r="T669" s="253"/>
      <c r="U669" s="253"/>
      <c r="V669" s="253"/>
      <c r="W669" s="253"/>
      <c r="X669" s="253"/>
    </row>
    <row r="670" spans="4:24" hidden="1" outlineLevel="1">
      <c r="D670" s="246" t="s">
        <v>478</v>
      </c>
      <c r="E670" s="246" t="s">
        <v>49</v>
      </c>
      <c r="F670" s="246" t="s">
        <v>467</v>
      </c>
      <c r="G670" s="246" t="s">
        <v>468</v>
      </c>
      <c r="H670" s="246" t="s">
        <v>469</v>
      </c>
      <c r="I670" s="246" t="s">
        <v>342</v>
      </c>
      <c r="J670" s="246" t="s">
        <v>106</v>
      </c>
      <c r="L670" s="253">
        <v>17679</v>
      </c>
      <c r="M670" s="253">
        <v>17309</v>
      </c>
      <c r="N670" s="253">
        <v>14992</v>
      </c>
      <c r="O670" s="253">
        <v>16058</v>
      </c>
      <c r="P670" s="253">
        <v>16849</v>
      </c>
      <c r="Q670" s="253">
        <v>21485</v>
      </c>
      <c r="R670" s="253">
        <v>14715</v>
      </c>
      <c r="S670" s="253">
        <v>14917</v>
      </c>
      <c r="T670" s="253">
        <v>12479</v>
      </c>
      <c r="U670" s="253">
        <v>14761</v>
      </c>
      <c r="V670" s="253">
        <v>13491</v>
      </c>
      <c r="W670" s="253">
        <v>10703</v>
      </c>
      <c r="X670" s="253"/>
    </row>
    <row r="671" spans="4:24" hidden="1" outlineLevel="1">
      <c r="D671" s="246" t="s">
        <v>479</v>
      </c>
      <c r="E671" s="246" t="s">
        <v>49</v>
      </c>
      <c r="F671" s="246" t="s">
        <v>467</v>
      </c>
      <c r="G671" s="246" t="s">
        <v>468</v>
      </c>
      <c r="H671" s="246" t="s">
        <v>469</v>
      </c>
      <c r="I671" s="246" t="s">
        <v>343</v>
      </c>
      <c r="J671" s="246" t="s">
        <v>106</v>
      </c>
      <c r="L671" s="253">
        <v>5200</v>
      </c>
      <c r="M671" s="253">
        <v>5936</v>
      </c>
      <c r="N671" s="253">
        <v>6369</v>
      </c>
      <c r="O671" s="253">
        <v>6517</v>
      </c>
      <c r="P671" s="253">
        <v>6125</v>
      </c>
      <c r="Q671" s="253">
        <v>7087</v>
      </c>
      <c r="R671" s="253">
        <v>7426</v>
      </c>
      <c r="S671" s="253">
        <v>8021</v>
      </c>
      <c r="T671" s="253">
        <v>7090</v>
      </c>
      <c r="U671" s="253">
        <v>19535</v>
      </c>
      <c r="V671" s="253">
        <v>12425</v>
      </c>
      <c r="W671" s="253">
        <v>8920</v>
      </c>
      <c r="X671" s="253"/>
    </row>
    <row r="672" spans="4:24" hidden="1" outlineLevel="1">
      <c r="D672" s="246" t="s">
        <v>480</v>
      </c>
      <c r="E672" s="246" t="s">
        <v>49</v>
      </c>
      <c r="F672" s="246" t="s">
        <v>465</v>
      </c>
      <c r="G672" s="246" t="s">
        <v>470</v>
      </c>
      <c r="H672" s="246" t="s">
        <v>469</v>
      </c>
      <c r="I672" s="246" t="s">
        <v>3155</v>
      </c>
      <c r="J672" s="246" t="s">
        <v>106</v>
      </c>
      <c r="L672" s="253"/>
      <c r="M672" s="253"/>
      <c r="N672" s="253"/>
      <c r="O672" s="253"/>
      <c r="P672" s="253"/>
      <c r="Q672" s="253"/>
      <c r="R672" s="253"/>
      <c r="S672" s="253"/>
      <c r="T672" s="253">
        <v>0</v>
      </c>
      <c r="U672" s="253">
        <v>0</v>
      </c>
      <c r="V672" s="253">
        <v>0</v>
      </c>
      <c r="W672" s="253">
        <v>0</v>
      </c>
      <c r="X672" s="253"/>
    </row>
    <row r="673" spans="4:24" hidden="1" outlineLevel="1">
      <c r="D673" s="246" t="s">
        <v>480</v>
      </c>
      <c r="E673" s="246" t="s">
        <v>49</v>
      </c>
      <c r="F673" s="246" t="s">
        <v>467</v>
      </c>
      <c r="G673" s="246" t="s">
        <v>468</v>
      </c>
      <c r="H673" s="246" t="s">
        <v>469</v>
      </c>
      <c r="I673" s="246" t="s">
        <v>344</v>
      </c>
      <c r="J673" s="246" t="s">
        <v>106</v>
      </c>
      <c r="L673" s="253">
        <v>330155</v>
      </c>
      <c r="M673" s="253">
        <v>366605</v>
      </c>
      <c r="N673" s="253">
        <v>300266</v>
      </c>
      <c r="O673" s="253">
        <v>365441</v>
      </c>
      <c r="P673" s="253">
        <v>359838</v>
      </c>
      <c r="Q673" s="253">
        <v>277368</v>
      </c>
      <c r="R673" s="253">
        <v>328523</v>
      </c>
      <c r="S673" s="253">
        <v>359568</v>
      </c>
      <c r="T673" s="253">
        <v>339692</v>
      </c>
      <c r="U673" s="253">
        <v>356530</v>
      </c>
      <c r="V673" s="253">
        <v>350037</v>
      </c>
      <c r="W673" s="253">
        <v>292424</v>
      </c>
      <c r="X673" s="253"/>
    </row>
    <row r="674" spans="4:24" hidden="1" outlineLevel="1">
      <c r="D674" s="246" t="s">
        <v>480</v>
      </c>
      <c r="E674" s="246" t="s">
        <v>49</v>
      </c>
      <c r="F674" s="246" t="s">
        <v>467</v>
      </c>
      <c r="G674" s="246" t="s">
        <v>470</v>
      </c>
      <c r="H674" s="246" t="s">
        <v>469</v>
      </c>
      <c r="I674" s="246" t="s">
        <v>1541</v>
      </c>
      <c r="J674" s="246" t="s">
        <v>106</v>
      </c>
      <c r="L674" s="253">
        <v>74</v>
      </c>
      <c r="M674" s="253">
        <v>490</v>
      </c>
      <c r="N674" s="253">
        <v>362</v>
      </c>
      <c r="O674" s="253">
        <v>360</v>
      </c>
      <c r="P674" s="253">
        <v>363</v>
      </c>
      <c r="Q674" s="253">
        <v>56</v>
      </c>
      <c r="R674" s="253">
        <v>70</v>
      </c>
      <c r="S674" s="253">
        <v>75</v>
      </c>
      <c r="T674" s="253">
        <v>253</v>
      </c>
      <c r="U674" s="253">
        <v>385</v>
      </c>
      <c r="V674" s="253">
        <v>363</v>
      </c>
      <c r="W674" s="253">
        <v>324</v>
      </c>
      <c r="X674" s="253"/>
    </row>
    <row r="675" spans="4:24" hidden="1" outlineLevel="1">
      <c r="D675" s="246" t="s">
        <v>538</v>
      </c>
      <c r="E675" s="246" t="s">
        <v>49</v>
      </c>
      <c r="F675" s="246" t="s">
        <v>467</v>
      </c>
      <c r="G675" s="246" t="s">
        <v>468</v>
      </c>
      <c r="H675" s="246" t="s">
        <v>469</v>
      </c>
      <c r="I675" s="246" t="s">
        <v>345</v>
      </c>
      <c r="J675" s="246" t="s">
        <v>106</v>
      </c>
      <c r="L675" s="253">
        <v>532</v>
      </c>
      <c r="M675" s="253">
        <v>471</v>
      </c>
      <c r="N675" s="253">
        <v>3291</v>
      </c>
      <c r="O675" s="253">
        <v>742</v>
      </c>
      <c r="P675" s="253">
        <v>406</v>
      </c>
      <c r="Q675" s="253">
        <v>681</v>
      </c>
      <c r="R675" s="253">
        <v>1031</v>
      </c>
      <c r="S675" s="253">
        <v>731</v>
      </c>
      <c r="T675" s="253">
        <v>1287</v>
      </c>
      <c r="U675" s="253">
        <v>681</v>
      </c>
      <c r="V675" s="253">
        <v>797</v>
      </c>
      <c r="W675" s="253">
        <v>1044</v>
      </c>
      <c r="X675" s="253"/>
    </row>
    <row r="676" spans="4:24" hidden="1" outlineLevel="1">
      <c r="D676" s="246" t="s">
        <v>1703</v>
      </c>
      <c r="E676" s="246" t="s">
        <v>50</v>
      </c>
      <c r="F676" s="246" t="s">
        <v>467</v>
      </c>
      <c r="G676" s="246" t="s">
        <v>468</v>
      </c>
      <c r="H676" s="246" t="s">
        <v>469</v>
      </c>
      <c r="I676" s="246" t="s">
        <v>1704</v>
      </c>
      <c r="J676" s="246" t="s">
        <v>108</v>
      </c>
      <c r="L676" s="253">
        <v>2624</v>
      </c>
      <c r="M676" s="253">
        <v>2673</v>
      </c>
      <c r="N676" s="253">
        <v>2374</v>
      </c>
      <c r="O676" s="253">
        <v>2167</v>
      </c>
      <c r="P676" s="253">
        <v>2299</v>
      </c>
      <c r="Q676" s="253">
        <v>2413</v>
      </c>
      <c r="R676" s="253">
        <v>2914</v>
      </c>
      <c r="S676" s="253">
        <v>2769</v>
      </c>
      <c r="T676" s="253">
        <v>3202</v>
      </c>
      <c r="U676" s="253">
        <v>3843</v>
      </c>
      <c r="V676" s="253">
        <v>3283</v>
      </c>
      <c r="W676" s="253">
        <v>2134</v>
      </c>
      <c r="X676" s="253"/>
    </row>
    <row r="677" spans="4:24" hidden="1" outlineLevel="1">
      <c r="D677" s="246" t="s">
        <v>2838</v>
      </c>
      <c r="E677" s="246" t="s">
        <v>2574</v>
      </c>
      <c r="F677" s="246" t="s">
        <v>467</v>
      </c>
      <c r="G677" s="246" t="s">
        <v>468</v>
      </c>
      <c r="H677" s="246" t="s">
        <v>469</v>
      </c>
      <c r="I677" s="246" t="s">
        <v>2839</v>
      </c>
      <c r="J677" s="246" t="s">
        <v>471</v>
      </c>
      <c r="L677" s="253">
        <v>1090</v>
      </c>
      <c r="M677" s="253">
        <v>1125</v>
      </c>
      <c r="N677" s="253">
        <v>888</v>
      </c>
      <c r="O677" s="253">
        <v>453</v>
      </c>
      <c r="P677" s="253">
        <v>451</v>
      </c>
      <c r="Q677" s="253">
        <v>184</v>
      </c>
      <c r="R677" s="253">
        <v>198</v>
      </c>
      <c r="S677" s="253">
        <v>197</v>
      </c>
      <c r="T677" s="253">
        <v>174</v>
      </c>
      <c r="U677" s="253">
        <v>180</v>
      </c>
      <c r="V677" s="253">
        <v>191</v>
      </c>
      <c r="W677" s="253">
        <v>25</v>
      </c>
      <c r="X677" s="253"/>
    </row>
    <row r="678" spans="4:24" hidden="1" outlineLevel="1">
      <c r="D678" s="246" t="s">
        <v>481</v>
      </c>
      <c r="E678" s="246" t="s">
        <v>48</v>
      </c>
      <c r="F678" s="246" t="s">
        <v>467</v>
      </c>
      <c r="G678" s="246" t="s">
        <v>468</v>
      </c>
      <c r="H678" s="246" t="s">
        <v>469</v>
      </c>
      <c r="I678" s="246" t="s">
        <v>374</v>
      </c>
      <c r="J678" s="246" t="s">
        <v>109</v>
      </c>
      <c r="L678" s="253">
        <v>3943</v>
      </c>
      <c r="M678" s="253">
        <v>5944</v>
      </c>
      <c r="N678" s="253">
        <v>5989</v>
      </c>
      <c r="O678" s="253">
        <v>4772</v>
      </c>
      <c r="P678" s="253">
        <v>6411</v>
      </c>
      <c r="Q678" s="253">
        <v>4760</v>
      </c>
      <c r="R678" s="253">
        <v>5837</v>
      </c>
      <c r="S678" s="253">
        <v>6057</v>
      </c>
      <c r="T678" s="253">
        <v>9919</v>
      </c>
      <c r="U678" s="253">
        <v>11719</v>
      </c>
      <c r="V678" s="253">
        <v>12963</v>
      </c>
      <c r="W678" s="253">
        <v>8082</v>
      </c>
      <c r="X678" s="253"/>
    </row>
    <row r="679" spans="4:24" hidden="1" outlineLevel="1">
      <c r="D679" s="246" t="s">
        <v>540</v>
      </c>
      <c r="E679" s="246" t="s">
        <v>49</v>
      </c>
      <c r="F679" s="246" t="s">
        <v>467</v>
      </c>
      <c r="G679" s="246" t="s">
        <v>468</v>
      </c>
      <c r="H679" s="246" t="s">
        <v>469</v>
      </c>
      <c r="I679" s="246" t="s">
        <v>346</v>
      </c>
      <c r="J679" s="246" t="s">
        <v>106</v>
      </c>
      <c r="L679" s="253">
        <v>23266</v>
      </c>
      <c r="M679" s="253">
        <v>24792</v>
      </c>
      <c r="N679" s="253">
        <v>26567</v>
      </c>
      <c r="O679" s="253">
        <v>29786</v>
      </c>
      <c r="P679" s="253">
        <v>29885</v>
      </c>
      <c r="Q679" s="253">
        <v>23933</v>
      </c>
      <c r="R679" s="253">
        <v>28161</v>
      </c>
      <c r="S679" s="253">
        <v>27454</v>
      </c>
      <c r="T679" s="253">
        <v>28785</v>
      </c>
      <c r="U679" s="253">
        <v>31188</v>
      </c>
      <c r="V679" s="253">
        <v>33112</v>
      </c>
      <c r="W679" s="253">
        <v>23570</v>
      </c>
      <c r="X679" s="253"/>
    </row>
    <row r="680" spans="4:24" hidden="1" outlineLevel="1">
      <c r="D680" s="246" t="s">
        <v>3156</v>
      </c>
      <c r="E680" s="246" t="s">
        <v>49</v>
      </c>
      <c r="F680" s="246" t="s">
        <v>467</v>
      </c>
      <c r="G680" s="246" t="s">
        <v>468</v>
      </c>
      <c r="H680" s="246" t="s">
        <v>469</v>
      </c>
      <c r="I680" s="246" t="s">
        <v>3157</v>
      </c>
      <c r="J680" s="246" t="s">
        <v>106</v>
      </c>
      <c r="L680" s="253"/>
      <c r="M680" s="253"/>
      <c r="N680" s="253"/>
      <c r="O680" s="253"/>
      <c r="P680" s="253">
        <v>432</v>
      </c>
      <c r="Q680" s="253">
        <v>1065</v>
      </c>
      <c r="R680" s="253">
        <v>1882</v>
      </c>
      <c r="S680" s="253">
        <v>2282</v>
      </c>
      <c r="T680" s="253">
        <v>1993</v>
      </c>
      <c r="U680" s="253">
        <v>1828</v>
      </c>
      <c r="V680" s="253">
        <v>1958</v>
      </c>
      <c r="W680" s="253">
        <v>1924</v>
      </c>
      <c r="X680" s="253"/>
    </row>
    <row r="681" spans="4:24" hidden="1" outlineLevel="1">
      <c r="D681" s="246" t="s">
        <v>2344</v>
      </c>
      <c r="E681" s="246" t="s">
        <v>49</v>
      </c>
      <c r="F681" s="246" t="s">
        <v>467</v>
      </c>
      <c r="G681" s="246" t="s">
        <v>468</v>
      </c>
      <c r="H681" s="246" t="s">
        <v>469</v>
      </c>
      <c r="I681" s="246" t="s">
        <v>2345</v>
      </c>
      <c r="J681" s="246" t="s">
        <v>106</v>
      </c>
      <c r="L681" s="253">
        <v>195</v>
      </c>
      <c r="M681" s="253">
        <v>267</v>
      </c>
      <c r="N681" s="253">
        <v>480</v>
      </c>
      <c r="O681" s="253">
        <v>617</v>
      </c>
      <c r="P681" s="253">
        <v>145</v>
      </c>
      <c r="Q681" s="253">
        <v>456</v>
      </c>
      <c r="R681" s="253">
        <v>427</v>
      </c>
      <c r="S681" s="253">
        <v>129</v>
      </c>
      <c r="T681" s="253">
        <v>345</v>
      </c>
      <c r="U681" s="253">
        <v>136</v>
      </c>
      <c r="V681" s="253">
        <v>201</v>
      </c>
      <c r="W681" s="253">
        <v>241</v>
      </c>
      <c r="X681" s="253"/>
    </row>
    <row r="682" spans="4:24" hidden="1" outlineLevel="1">
      <c r="D682" s="246" t="s">
        <v>242</v>
      </c>
      <c r="E682" s="246" t="s">
        <v>49</v>
      </c>
      <c r="F682" s="246" t="s">
        <v>465</v>
      </c>
      <c r="G682" s="246" t="s">
        <v>470</v>
      </c>
      <c r="H682" s="246" t="s">
        <v>469</v>
      </c>
      <c r="I682" s="246" t="s">
        <v>3158</v>
      </c>
      <c r="J682" s="246" t="s">
        <v>106</v>
      </c>
      <c r="L682" s="253"/>
      <c r="M682" s="253"/>
      <c r="N682" s="253"/>
      <c r="O682" s="253"/>
      <c r="P682" s="253"/>
      <c r="Q682" s="253"/>
      <c r="R682" s="253"/>
      <c r="S682" s="253"/>
      <c r="T682" s="253">
        <v>0</v>
      </c>
      <c r="U682" s="253">
        <v>0</v>
      </c>
      <c r="V682" s="253">
        <v>0</v>
      </c>
      <c r="W682" s="253">
        <v>0</v>
      </c>
      <c r="X682" s="253"/>
    </row>
    <row r="683" spans="4:24" hidden="1" outlineLevel="1">
      <c r="D683" s="246" t="s">
        <v>242</v>
      </c>
      <c r="E683" s="246" t="s">
        <v>49</v>
      </c>
      <c r="F683" s="246" t="s">
        <v>467</v>
      </c>
      <c r="G683" s="246" t="s">
        <v>468</v>
      </c>
      <c r="H683" s="246" t="s">
        <v>469</v>
      </c>
      <c r="I683" s="246" t="s">
        <v>243</v>
      </c>
      <c r="J683" s="246" t="s">
        <v>106</v>
      </c>
      <c r="L683" s="253">
        <v>105343</v>
      </c>
      <c r="M683" s="253">
        <v>104928</v>
      </c>
      <c r="N683" s="253">
        <v>91803</v>
      </c>
      <c r="O683" s="253">
        <v>105969</v>
      </c>
      <c r="P683" s="253">
        <v>107138</v>
      </c>
      <c r="Q683" s="253">
        <v>88768</v>
      </c>
      <c r="R683" s="253">
        <v>100038</v>
      </c>
      <c r="S683" s="253">
        <v>106488</v>
      </c>
      <c r="T683" s="253">
        <v>105322</v>
      </c>
      <c r="U683" s="253">
        <v>113892</v>
      </c>
      <c r="V683" s="253">
        <v>117786</v>
      </c>
      <c r="W683" s="253">
        <v>84652</v>
      </c>
      <c r="X683" s="253"/>
    </row>
    <row r="684" spans="4:24" hidden="1" outlineLevel="1">
      <c r="D684" s="246" t="s">
        <v>242</v>
      </c>
      <c r="E684" s="246" t="s">
        <v>49</v>
      </c>
      <c r="F684" s="246" t="s">
        <v>467</v>
      </c>
      <c r="G684" s="246" t="s">
        <v>470</v>
      </c>
      <c r="H684" s="246" t="s">
        <v>469</v>
      </c>
      <c r="I684" s="246" t="s">
        <v>1542</v>
      </c>
      <c r="J684" s="246" t="s">
        <v>106</v>
      </c>
      <c r="L684" s="253">
        <v>5862</v>
      </c>
      <c r="M684" s="253">
        <v>6459</v>
      </c>
      <c r="N684" s="253">
        <v>6129</v>
      </c>
      <c r="O684" s="253">
        <v>6007</v>
      </c>
      <c r="P684" s="253">
        <v>5886</v>
      </c>
      <c r="Q684" s="253">
        <v>2907</v>
      </c>
      <c r="R684" s="253">
        <v>2367</v>
      </c>
      <c r="S684" s="253">
        <v>2172</v>
      </c>
      <c r="T684" s="253">
        <v>2157</v>
      </c>
      <c r="U684" s="253">
        <v>2726</v>
      </c>
      <c r="V684" s="253">
        <v>3308</v>
      </c>
      <c r="W684" s="253">
        <v>1764</v>
      </c>
      <c r="X684" s="253"/>
    </row>
    <row r="685" spans="4:24" hidden="1" outlineLevel="1">
      <c r="D685" s="246" t="s">
        <v>3159</v>
      </c>
      <c r="E685" s="246" t="s">
        <v>49</v>
      </c>
      <c r="F685" s="246" t="s">
        <v>467</v>
      </c>
      <c r="G685" s="246" t="s">
        <v>468</v>
      </c>
      <c r="H685" s="246" t="s">
        <v>469</v>
      </c>
      <c r="I685" s="246" t="s">
        <v>3160</v>
      </c>
      <c r="J685" s="246" t="s">
        <v>106</v>
      </c>
      <c r="L685" s="253"/>
      <c r="M685" s="253"/>
      <c r="N685" s="253"/>
      <c r="O685" s="253"/>
      <c r="P685" s="253">
        <v>3661</v>
      </c>
      <c r="Q685" s="253">
        <v>4057</v>
      </c>
      <c r="R685" s="253">
        <v>8365</v>
      </c>
      <c r="S685" s="253">
        <v>7210</v>
      </c>
      <c r="T685" s="253">
        <v>7135</v>
      </c>
      <c r="U685" s="253">
        <v>7244</v>
      </c>
      <c r="V685" s="253">
        <v>7538</v>
      </c>
      <c r="W685" s="253">
        <v>6916</v>
      </c>
      <c r="X685" s="253"/>
    </row>
    <row r="686" spans="4:24" hidden="1" outlineLevel="1">
      <c r="D686" s="246" t="s">
        <v>750</v>
      </c>
      <c r="E686" s="246" t="s">
        <v>49</v>
      </c>
      <c r="F686" s="246" t="s">
        <v>467</v>
      </c>
      <c r="G686" s="246" t="s">
        <v>468</v>
      </c>
      <c r="H686" s="246" t="s">
        <v>469</v>
      </c>
      <c r="I686" s="246" t="s">
        <v>751</v>
      </c>
      <c r="J686" s="246" t="s">
        <v>106</v>
      </c>
      <c r="L686" s="253">
        <v>868</v>
      </c>
      <c r="M686" s="253">
        <v>639</v>
      </c>
      <c r="N686" s="253">
        <v>678</v>
      </c>
      <c r="O686" s="253">
        <v>1096</v>
      </c>
      <c r="P686" s="253">
        <v>490</v>
      </c>
      <c r="Q686" s="253">
        <v>667</v>
      </c>
      <c r="R686" s="253">
        <v>917</v>
      </c>
      <c r="S686" s="253">
        <v>458</v>
      </c>
      <c r="T686" s="253">
        <v>598</v>
      </c>
      <c r="U686" s="253">
        <v>526</v>
      </c>
      <c r="V686" s="253">
        <v>586</v>
      </c>
      <c r="W686" s="253">
        <v>914</v>
      </c>
      <c r="X686" s="253"/>
    </row>
    <row r="687" spans="4:24" hidden="1" outlineLevel="1">
      <c r="D687" s="246" t="s">
        <v>1366</v>
      </c>
      <c r="E687" s="246" t="s">
        <v>49</v>
      </c>
      <c r="F687" s="246" t="s">
        <v>467</v>
      </c>
      <c r="G687" s="246" t="s">
        <v>468</v>
      </c>
      <c r="H687" s="246" t="s">
        <v>469</v>
      </c>
      <c r="I687" s="246" t="s">
        <v>1367</v>
      </c>
      <c r="J687" s="246" t="s">
        <v>106</v>
      </c>
      <c r="L687" s="253">
        <v>31227</v>
      </c>
      <c r="M687" s="253">
        <v>38283</v>
      </c>
      <c r="N687" s="253">
        <v>37465</v>
      </c>
      <c r="O687" s="253">
        <v>38059</v>
      </c>
      <c r="P687" s="253">
        <v>34399</v>
      </c>
      <c r="Q687" s="253">
        <v>32174</v>
      </c>
      <c r="R687" s="253">
        <v>34408</v>
      </c>
      <c r="S687" s="253">
        <v>39052</v>
      </c>
      <c r="T687" s="253">
        <v>41373</v>
      </c>
      <c r="U687" s="253">
        <v>43004</v>
      </c>
      <c r="V687" s="253">
        <v>42262</v>
      </c>
      <c r="W687" s="253">
        <v>32960</v>
      </c>
      <c r="X687" s="253"/>
    </row>
    <row r="688" spans="4:24" hidden="1" outlineLevel="1">
      <c r="D688" s="246" t="s">
        <v>2739</v>
      </c>
      <c r="E688" s="246" t="s">
        <v>48</v>
      </c>
      <c r="F688" s="246" t="s">
        <v>467</v>
      </c>
      <c r="G688" s="246" t="s">
        <v>468</v>
      </c>
      <c r="H688" s="246" t="s">
        <v>469</v>
      </c>
      <c r="I688" s="246" t="s">
        <v>375</v>
      </c>
      <c r="J688" s="246" t="s">
        <v>109</v>
      </c>
      <c r="L688" s="253">
        <v>5235</v>
      </c>
      <c r="M688" s="253">
        <v>5235</v>
      </c>
      <c r="N688" s="253">
        <v>1863</v>
      </c>
      <c r="O688" s="253">
        <v>1863</v>
      </c>
      <c r="P688" s="253">
        <v>1862</v>
      </c>
      <c r="Q688" s="253">
        <v>0</v>
      </c>
      <c r="R688" s="253"/>
      <c r="S688" s="253"/>
      <c r="T688" s="253"/>
      <c r="U688" s="253"/>
      <c r="V688" s="253"/>
      <c r="W688" s="253"/>
      <c r="X688" s="253"/>
    </row>
    <row r="689" spans="4:24" hidden="1" outlineLevel="1">
      <c r="D689" s="246" t="s">
        <v>1896</v>
      </c>
      <c r="E689" s="246" t="s">
        <v>1759</v>
      </c>
      <c r="F689" s="246" t="s">
        <v>467</v>
      </c>
      <c r="G689" s="246" t="s">
        <v>468</v>
      </c>
      <c r="H689" s="246" t="s">
        <v>469</v>
      </c>
      <c r="I689" s="246" t="s">
        <v>19</v>
      </c>
      <c r="J689" s="246" t="s">
        <v>789</v>
      </c>
      <c r="L689" s="253">
        <v>0</v>
      </c>
      <c r="M689" s="253">
        <v>0</v>
      </c>
      <c r="N689" s="253">
        <v>0</v>
      </c>
      <c r="O689" s="253">
        <v>0</v>
      </c>
      <c r="P689" s="253">
        <v>0</v>
      </c>
      <c r="Q689" s="253">
        <v>0</v>
      </c>
      <c r="R689" s="253">
        <v>0</v>
      </c>
      <c r="S689" s="253">
        <v>0</v>
      </c>
      <c r="T689" s="253">
        <v>0</v>
      </c>
      <c r="U689" s="253">
        <v>0</v>
      </c>
      <c r="V689" s="253">
        <v>0</v>
      </c>
      <c r="W689" s="253">
        <v>0</v>
      </c>
      <c r="X689" s="253"/>
    </row>
    <row r="690" spans="4:24" hidden="1" outlineLevel="1">
      <c r="D690" s="246" t="s">
        <v>3161</v>
      </c>
      <c r="E690" s="246" t="s">
        <v>2574</v>
      </c>
      <c r="F690" s="246" t="s">
        <v>467</v>
      </c>
      <c r="G690" s="246" t="s">
        <v>468</v>
      </c>
      <c r="H690" s="246" t="s">
        <v>469</v>
      </c>
      <c r="I690" s="246" t="s">
        <v>3161</v>
      </c>
      <c r="J690" s="246" t="s">
        <v>471</v>
      </c>
      <c r="L690" s="253"/>
      <c r="M690" s="253"/>
      <c r="N690" s="253"/>
      <c r="O690" s="253"/>
      <c r="P690" s="253"/>
      <c r="Q690" s="253"/>
      <c r="R690" s="253"/>
      <c r="S690" s="253"/>
      <c r="T690" s="253"/>
      <c r="U690" s="253"/>
      <c r="V690" s="253">
        <v>768</v>
      </c>
      <c r="W690" s="253">
        <v>984</v>
      </c>
      <c r="X690" s="253"/>
    </row>
    <row r="691" spans="4:24" hidden="1" outlineLevel="1">
      <c r="D691" s="246" t="s">
        <v>244</v>
      </c>
      <c r="E691" s="246" t="s">
        <v>48</v>
      </c>
      <c r="F691" s="246" t="s">
        <v>465</v>
      </c>
      <c r="G691" s="246" t="s">
        <v>470</v>
      </c>
      <c r="H691" s="246" t="s">
        <v>469</v>
      </c>
      <c r="I691" s="246" t="s">
        <v>3162</v>
      </c>
      <c r="J691" s="246" t="s">
        <v>109</v>
      </c>
      <c r="L691" s="253"/>
      <c r="M691" s="253"/>
      <c r="N691" s="253"/>
      <c r="O691" s="253"/>
      <c r="P691" s="253"/>
      <c r="Q691" s="253"/>
      <c r="R691" s="253"/>
      <c r="S691" s="253"/>
      <c r="T691" s="253">
        <v>0</v>
      </c>
      <c r="U691" s="253">
        <v>0</v>
      </c>
      <c r="V691" s="253">
        <v>0</v>
      </c>
      <c r="W691" s="253">
        <v>0</v>
      </c>
      <c r="X691" s="253"/>
    </row>
    <row r="692" spans="4:24" hidden="1" outlineLevel="1">
      <c r="D692" s="246" t="s">
        <v>244</v>
      </c>
      <c r="E692" s="246" t="s">
        <v>48</v>
      </c>
      <c r="F692" s="246" t="s">
        <v>467</v>
      </c>
      <c r="G692" s="246" t="s">
        <v>468</v>
      </c>
      <c r="H692" s="246" t="s">
        <v>469</v>
      </c>
      <c r="I692" s="246" t="s">
        <v>18</v>
      </c>
      <c r="J692" s="246" t="s">
        <v>109</v>
      </c>
      <c r="L692" s="253">
        <v>450389</v>
      </c>
      <c r="M692" s="253">
        <v>492116</v>
      </c>
      <c r="N692" s="253">
        <v>448390</v>
      </c>
      <c r="O692" s="253">
        <v>496177</v>
      </c>
      <c r="P692" s="253">
        <v>442718</v>
      </c>
      <c r="Q692" s="253">
        <v>360430</v>
      </c>
      <c r="R692" s="253">
        <v>381454</v>
      </c>
      <c r="S692" s="253">
        <v>442108</v>
      </c>
      <c r="T692" s="253">
        <v>475064</v>
      </c>
      <c r="U692" s="253">
        <v>507713</v>
      </c>
      <c r="V692" s="253">
        <v>528120</v>
      </c>
      <c r="W692" s="253">
        <v>360199</v>
      </c>
      <c r="X692" s="253"/>
    </row>
    <row r="693" spans="4:24" hidden="1" outlineLevel="1">
      <c r="D693" s="246" t="s">
        <v>244</v>
      </c>
      <c r="E693" s="246" t="s">
        <v>48</v>
      </c>
      <c r="F693" s="246" t="s">
        <v>467</v>
      </c>
      <c r="G693" s="246" t="s">
        <v>470</v>
      </c>
      <c r="H693" s="246" t="s">
        <v>469</v>
      </c>
      <c r="I693" s="246" t="s">
        <v>2346</v>
      </c>
      <c r="J693" s="246" t="s">
        <v>109</v>
      </c>
      <c r="L693" s="253">
        <v>14898</v>
      </c>
      <c r="M693" s="253">
        <v>16488</v>
      </c>
      <c r="N693" s="253">
        <v>16392</v>
      </c>
      <c r="O693" s="253">
        <v>17765</v>
      </c>
      <c r="P693" s="253">
        <v>17810</v>
      </c>
      <c r="Q693" s="253">
        <v>8040</v>
      </c>
      <c r="R693" s="253">
        <v>8757</v>
      </c>
      <c r="S693" s="253">
        <v>11560</v>
      </c>
      <c r="T693" s="253">
        <v>11878</v>
      </c>
      <c r="U693" s="253">
        <v>15254</v>
      </c>
      <c r="V693" s="253">
        <v>14535</v>
      </c>
      <c r="W693" s="253">
        <v>7476</v>
      </c>
      <c r="X693" s="253"/>
    </row>
    <row r="694" spans="4:24" hidden="1" outlineLevel="1">
      <c r="D694" s="246" t="s">
        <v>1002</v>
      </c>
      <c r="E694" s="246" t="s">
        <v>48</v>
      </c>
      <c r="F694" s="246" t="s">
        <v>467</v>
      </c>
      <c r="G694" s="246" t="s">
        <v>468</v>
      </c>
      <c r="H694" s="246" t="s">
        <v>469</v>
      </c>
      <c r="I694" s="246" t="s">
        <v>1003</v>
      </c>
      <c r="J694" s="246" t="s">
        <v>109</v>
      </c>
      <c r="L694" s="253">
        <v>1</v>
      </c>
      <c r="M694" s="253">
        <v>0</v>
      </c>
      <c r="N694" s="253">
        <v>2</v>
      </c>
      <c r="O694" s="253">
        <v>3</v>
      </c>
      <c r="P694" s="253">
        <v>0</v>
      </c>
      <c r="Q694" s="253">
        <v>1</v>
      </c>
      <c r="R694" s="253">
        <v>2</v>
      </c>
      <c r="S694" s="253">
        <v>0</v>
      </c>
      <c r="T694" s="253">
        <v>67</v>
      </c>
      <c r="U694" s="253">
        <v>64</v>
      </c>
      <c r="V694" s="253">
        <v>1</v>
      </c>
      <c r="W694" s="253">
        <v>0</v>
      </c>
      <c r="X694" s="253"/>
    </row>
    <row r="695" spans="4:24" hidden="1" outlineLevel="1">
      <c r="D695" s="246" t="s">
        <v>2840</v>
      </c>
      <c r="E695" s="246" t="s">
        <v>48</v>
      </c>
      <c r="F695" s="246" t="s">
        <v>467</v>
      </c>
      <c r="G695" s="246" t="s">
        <v>468</v>
      </c>
      <c r="H695" s="246" t="s">
        <v>469</v>
      </c>
      <c r="I695" s="246" t="s">
        <v>1702</v>
      </c>
      <c r="J695" s="246" t="s">
        <v>109</v>
      </c>
      <c r="L695" s="253">
        <v>47</v>
      </c>
      <c r="M695" s="253">
        <v>33</v>
      </c>
      <c r="N695" s="253">
        <v>7</v>
      </c>
      <c r="O695" s="253">
        <v>7</v>
      </c>
      <c r="P695" s="253">
        <v>2</v>
      </c>
      <c r="Q695" s="253">
        <v>14</v>
      </c>
      <c r="R695" s="253">
        <v>23</v>
      </c>
      <c r="S695" s="253">
        <v>110</v>
      </c>
      <c r="T695" s="253">
        <v>109</v>
      </c>
      <c r="U695" s="253">
        <v>146</v>
      </c>
      <c r="V695" s="253">
        <v>145</v>
      </c>
      <c r="W695" s="253">
        <v>127</v>
      </c>
      <c r="X695" s="253"/>
    </row>
    <row r="696" spans="4:24" hidden="1" outlineLevel="1">
      <c r="D696" s="246" t="s">
        <v>2347</v>
      </c>
      <c r="E696" s="246" t="s">
        <v>50</v>
      </c>
      <c r="F696" s="246" t="s">
        <v>467</v>
      </c>
      <c r="G696" s="246" t="s">
        <v>468</v>
      </c>
      <c r="H696" s="246" t="s">
        <v>469</v>
      </c>
      <c r="I696" s="246" t="s">
        <v>2348</v>
      </c>
      <c r="J696" s="246" t="s">
        <v>108</v>
      </c>
      <c r="L696" s="253">
        <v>1092</v>
      </c>
      <c r="M696" s="253">
        <v>1188</v>
      </c>
      <c r="N696" s="253">
        <v>1327</v>
      </c>
      <c r="O696" s="253">
        <v>11627</v>
      </c>
      <c r="P696" s="253">
        <v>17171</v>
      </c>
      <c r="Q696" s="253">
        <v>19142</v>
      </c>
      <c r="R696" s="253">
        <v>19533</v>
      </c>
      <c r="S696" s="253">
        <v>12183</v>
      </c>
      <c r="T696" s="253">
        <v>11900</v>
      </c>
      <c r="U696" s="253">
        <v>12235</v>
      </c>
      <c r="V696" s="253">
        <v>7301</v>
      </c>
      <c r="W696" s="253">
        <v>1906</v>
      </c>
      <c r="X696" s="253"/>
    </row>
    <row r="697" spans="4:24" hidden="1" outlineLevel="1">
      <c r="D697" s="246" t="s">
        <v>285</v>
      </c>
      <c r="E697" s="246" t="s">
        <v>2574</v>
      </c>
      <c r="F697" s="246" t="s">
        <v>467</v>
      </c>
      <c r="G697" s="246" t="s">
        <v>468</v>
      </c>
      <c r="H697" s="246" t="s">
        <v>469</v>
      </c>
      <c r="I697" s="246" t="s">
        <v>2841</v>
      </c>
      <c r="J697" s="246" t="s">
        <v>471</v>
      </c>
      <c r="L697" s="253">
        <v>2327</v>
      </c>
      <c r="M697" s="253">
        <v>2720</v>
      </c>
      <c r="N697" s="253">
        <v>3789</v>
      </c>
      <c r="O697" s="253">
        <v>3545</v>
      </c>
      <c r="P697" s="253">
        <v>2787</v>
      </c>
      <c r="Q697" s="253">
        <v>2198</v>
      </c>
      <c r="R697" s="253">
        <v>2942</v>
      </c>
      <c r="S697" s="253">
        <v>3490</v>
      </c>
      <c r="T697" s="253">
        <v>3266</v>
      </c>
      <c r="U697" s="253">
        <v>4445</v>
      </c>
      <c r="V697" s="253">
        <v>5232</v>
      </c>
      <c r="W697" s="253">
        <v>3251</v>
      </c>
      <c r="X697" s="253"/>
    </row>
    <row r="698" spans="4:24" hidden="1" outlineLevel="1">
      <c r="D698" s="246" t="s">
        <v>483</v>
      </c>
      <c r="E698" s="246" t="s">
        <v>49</v>
      </c>
      <c r="F698" s="246" t="s">
        <v>467</v>
      </c>
      <c r="G698" s="246" t="s">
        <v>468</v>
      </c>
      <c r="H698" s="246" t="s">
        <v>469</v>
      </c>
      <c r="I698" s="246" t="s">
        <v>351</v>
      </c>
      <c r="J698" s="246" t="s">
        <v>106</v>
      </c>
      <c r="L698" s="253">
        <v>77216</v>
      </c>
      <c r="M698" s="253">
        <v>113862</v>
      </c>
      <c r="N698" s="253">
        <v>114034</v>
      </c>
      <c r="O698" s="253">
        <v>112937</v>
      </c>
      <c r="P698" s="253">
        <v>98612</v>
      </c>
      <c r="Q698" s="253">
        <v>94930</v>
      </c>
      <c r="R698" s="253">
        <v>104854</v>
      </c>
      <c r="S698" s="253">
        <v>109701</v>
      </c>
      <c r="T698" s="253">
        <v>71362</v>
      </c>
      <c r="U698" s="253">
        <v>89707</v>
      </c>
      <c r="V698" s="253">
        <v>89195</v>
      </c>
      <c r="W698" s="253">
        <v>65907</v>
      </c>
      <c r="X698" s="253"/>
    </row>
    <row r="699" spans="4:24" hidden="1" outlineLevel="1">
      <c r="D699" s="246" t="s">
        <v>2709</v>
      </c>
      <c r="E699" s="246" t="s">
        <v>2574</v>
      </c>
      <c r="F699" s="246" t="s">
        <v>467</v>
      </c>
      <c r="G699" s="246" t="s">
        <v>468</v>
      </c>
      <c r="H699" s="246" t="s">
        <v>469</v>
      </c>
      <c r="I699" s="246" t="s">
        <v>2842</v>
      </c>
      <c r="J699" s="246" t="s">
        <v>471</v>
      </c>
      <c r="L699" s="253">
        <v>2877</v>
      </c>
      <c r="M699" s="253">
        <v>2777</v>
      </c>
      <c r="N699" s="253">
        <v>2540</v>
      </c>
      <c r="O699" s="253">
        <v>2561</v>
      </c>
      <c r="P699" s="253">
        <v>2514</v>
      </c>
      <c r="Q699" s="253">
        <v>1707</v>
      </c>
      <c r="R699" s="253">
        <v>4685</v>
      </c>
      <c r="S699" s="253">
        <v>7706</v>
      </c>
      <c r="T699" s="253">
        <v>7569</v>
      </c>
      <c r="U699" s="253">
        <v>1888</v>
      </c>
      <c r="V699" s="253">
        <v>2064</v>
      </c>
      <c r="W699" s="253">
        <v>1087</v>
      </c>
      <c r="X699" s="253"/>
    </row>
    <row r="700" spans="4:24" hidden="1" outlineLevel="1">
      <c r="D700" s="246" t="s">
        <v>2843</v>
      </c>
      <c r="E700" s="246" t="s">
        <v>2574</v>
      </c>
      <c r="F700" s="246" t="s">
        <v>467</v>
      </c>
      <c r="G700" s="246" t="s">
        <v>468</v>
      </c>
      <c r="H700" s="246" t="s">
        <v>469</v>
      </c>
      <c r="I700" s="246" t="s">
        <v>2844</v>
      </c>
      <c r="J700" s="246" t="s">
        <v>471</v>
      </c>
      <c r="L700" s="253">
        <v>635</v>
      </c>
      <c r="M700" s="253">
        <v>772</v>
      </c>
      <c r="N700" s="253">
        <v>690</v>
      </c>
      <c r="O700" s="253">
        <v>558</v>
      </c>
      <c r="P700" s="253">
        <v>3989</v>
      </c>
      <c r="Q700" s="253">
        <v>3832</v>
      </c>
      <c r="R700" s="253">
        <v>3823</v>
      </c>
      <c r="S700" s="253">
        <v>4076</v>
      </c>
      <c r="T700" s="253">
        <v>4238</v>
      </c>
      <c r="U700" s="253">
        <v>4358</v>
      </c>
      <c r="V700" s="253">
        <v>6916</v>
      </c>
      <c r="W700" s="253">
        <v>585</v>
      </c>
      <c r="X700" s="253"/>
    </row>
    <row r="701" spans="4:24" hidden="1" outlineLevel="1">
      <c r="D701" s="246" t="s">
        <v>2743</v>
      </c>
      <c r="E701" s="246" t="s">
        <v>2574</v>
      </c>
      <c r="F701" s="246" t="s">
        <v>467</v>
      </c>
      <c r="G701" s="246" t="s">
        <v>468</v>
      </c>
      <c r="H701" s="246" t="s">
        <v>469</v>
      </c>
      <c r="I701" s="246" t="s">
        <v>2845</v>
      </c>
      <c r="J701" s="246" t="s">
        <v>471</v>
      </c>
      <c r="L701" s="253">
        <v>3257</v>
      </c>
      <c r="M701" s="253">
        <v>5249</v>
      </c>
      <c r="N701" s="253">
        <v>5766</v>
      </c>
      <c r="O701" s="253">
        <v>5071</v>
      </c>
      <c r="P701" s="253">
        <v>5783</v>
      </c>
      <c r="Q701" s="253">
        <v>5033</v>
      </c>
      <c r="R701" s="253">
        <v>4986</v>
      </c>
      <c r="S701" s="253">
        <v>7203</v>
      </c>
      <c r="T701" s="253">
        <v>4316</v>
      </c>
      <c r="U701" s="253">
        <v>4907</v>
      </c>
      <c r="V701" s="253">
        <v>4403</v>
      </c>
      <c r="W701" s="253">
        <v>3270</v>
      </c>
      <c r="X701" s="253"/>
    </row>
    <row r="702" spans="4:24" hidden="1" outlineLevel="1">
      <c r="D702" s="246" t="s">
        <v>3134</v>
      </c>
      <c r="E702" s="246" t="s">
        <v>2574</v>
      </c>
      <c r="F702" s="246" t="s">
        <v>467</v>
      </c>
      <c r="G702" s="246" t="s">
        <v>468</v>
      </c>
      <c r="H702" s="246" t="s">
        <v>469</v>
      </c>
      <c r="I702" s="246" t="s">
        <v>2846</v>
      </c>
      <c r="J702" s="246" t="s">
        <v>471</v>
      </c>
      <c r="L702" s="253">
        <v>56951</v>
      </c>
      <c r="M702" s="253">
        <v>67175</v>
      </c>
      <c r="N702" s="253">
        <v>61164</v>
      </c>
      <c r="O702" s="253">
        <v>70685</v>
      </c>
      <c r="P702" s="253">
        <v>66118</v>
      </c>
      <c r="Q702" s="253">
        <v>66443</v>
      </c>
      <c r="R702" s="253">
        <v>82497</v>
      </c>
      <c r="S702" s="253">
        <v>99627</v>
      </c>
      <c r="T702" s="253">
        <v>147221</v>
      </c>
      <c r="U702" s="253">
        <v>164516</v>
      </c>
      <c r="V702" s="253">
        <v>208997</v>
      </c>
      <c r="W702" s="253">
        <v>183330</v>
      </c>
      <c r="X702" s="253"/>
    </row>
    <row r="703" spans="4:24" hidden="1" outlineLevel="1">
      <c r="D703" s="246" t="s">
        <v>3134</v>
      </c>
      <c r="E703" s="246" t="s">
        <v>2574</v>
      </c>
      <c r="F703" s="246" t="s">
        <v>467</v>
      </c>
      <c r="G703" s="246" t="s">
        <v>468</v>
      </c>
      <c r="H703" s="246" t="s">
        <v>469</v>
      </c>
      <c r="I703" s="246" t="s">
        <v>2935</v>
      </c>
      <c r="J703" s="246" t="s">
        <v>471</v>
      </c>
      <c r="L703" s="253">
        <v>77156</v>
      </c>
      <c r="M703" s="253">
        <v>83528</v>
      </c>
      <c r="N703" s="253">
        <v>85545</v>
      </c>
      <c r="O703" s="253">
        <v>78352</v>
      </c>
      <c r="P703" s="253">
        <v>71276</v>
      </c>
      <c r="Q703" s="253">
        <v>56888</v>
      </c>
      <c r="R703" s="253">
        <v>66834</v>
      </c>
      <c r="S703" s="253">
        <v>70455</v>
      </c>
      <c r="T703" s="253">
        <v>47261</v>
      </c>
      <c r="U703" s="253">
        <v>44229</v>
      </c>
      <c r="V703" s="253">
        <v>43611</v>
      </c>
      <c r="W703" s="253">
        <v>24828</v>
      </c>
      <c r="X703" s="253"/>
    </row>
    <row r="704" spans="4:24" hidden="1" outlineLevel="1">
      <c r="D704" s="246" t="s">
        <v>3134</v>
      </c>
      <c r="E704" s="246" t="s">
        <v>2574</v>
      </c>
      <c r="F704" s="246" t="s">
        <v>467</v>
      </c>
      <c r="G704" s="246" t="s">
        <v>470</v>
      </c>
      <c r="H704" s="246" t="s">
        <v>469</v>
      </c>
      <c r="I704" s="246" t="s">
        <v>3163</v>
      </c>
      <c r="J704" s="246" t="s">
        <v>471</v>
      </c>
      <c r="L704" s="253"/>
      <c r="M704" s="253"/>
      <c r="N704" s="253"/>
      <c r="O704" s="253"/>
      <c r="P704" s="253"/>
      <c r="Q704" s="253"/>
      <c r="R704" s="253"/>
      <c r="S704" s="253"/>
      <c r="T704" s="253"/>
      <c r="U704" s="253"/>
      <c r="V704" s="253"/>
      <c r="W704" s="253">
        <v>0</v>
      </c>
      <c r="X704" s="253"/>
    </row>
    <row r="705" spans="4:24" hidden="1" outlineLevel="1">
      <c r="D705" s="246" t="s">
        <v>3134</v>
      </c>
      <c r="E705" s="246" t="s">
        <v>2574</v>
      </c>
      <c r="F705" s="246" t="s">
        <v>467</v>
      </c>
      <c r="G705" s="246" t="s">
        <v>470</v>
      </c>
      <c r="H705" s="246" t="s">
        <v>469</v>
      </c>
      <c r="I705" s="246" t="s">
        <v>2936</v>
      </c>
      <c r="J705" s="246" t="s">
        <v>471</v>
      </c>
      <c r="L705" s="253">
        <v>10682</v>
      </c>
      <c r="M705" s="253">
        <v>10722</v>
      </c>
      <c r="N705" s="253">
        <v>11741</v>
      </c>
      <c r="O705" s="253">
        <v>2525</v>
      </c>
      <c r="P705" s="253">
        <v>2101</v>
      </c>
      <c r="Q705" s="253">
        <v>1071</v>
      </c>
      <c r="R705" s="253">
        <v>1271</v>
      </c>
      <c r="S705" s="253">
        <v>2594</v>
      </c>
      <c r="T705" s="253">
        <v>2289</v>
      </c>
      <c r="U705" s="253">
        <v>3839</v>
      </c>
      <c r="V705" s="253">
        <v>3839</v>
      </c>
      <c r="W705" s="253">
        <v>3138</v>
      </c>
      <c r="X705" s="253"/>
    </row>
    <row r="706" spans="4:24" hidden="1" outlineLevel="1">
      <c r="D706" s="246" t="s">
        <v>1531</v>
      </c>
      <c r="E706" s="246" t="s">
        <v>2574</v>
      </c>
      <c r="F706" s="246" t="s">
        <v>465</v>
      </c>
      <c r="G706" s="246" t="s">
        <v>470</v>
      </c>
      <c r="H706" s="246" t="s">
        <v>469</v>
      </c>
      <c r="I706" s="246" t="s">
        <v>2847</v>
      </c>
      <c r="J706" s="246" t="s">
        <v>471</v>
      </c>
      <c r="L706" s="253">
        <v>0</v>
      </c>
      <c r="M706" s="253">
        <v>0</v>
      </c>
      <c r="N706" s="253">
        <v>0</v>
      </c>
      <c r="O706" s="253">
        <v>0</v>
      </c>
      <c r="P706" s="253">
        <v>0</v>
      </c>
      <c r="Q706" s="253">
        <v>0</v>
      </c>
      <c r="R706" s="253">
        <v>0</v>
      </c>
      <c r="S706" s="253">
        <v>0</v>
      </c>
      <c r="T706" s="253">
        <v>0</v>
      </c>
      <c r="U706" s="253">
        <v>0</v>
      </c>
      <c r="V706" s="253">
        <v>0</v>
      </c>
      <c r="W706" s="253">
        <v>0</v>
      </c>
      <c r="X706" s="253"/>
    </row>
    <row r="707" spans="4:24" hidden="1" outlineLevel="1">
      <c r="D707" s="246" t="s">
        <v>1531</v>
      </c>
      <c r="E707" s="246" t="s">
        <v>2574</v>
      </c>
      <c r="F707" s="246" t="s">
        <v>467</v>
      </c>
      <c r="G707" s="246" t="s">
        <v>468</v>
      </c>
      <c r="H707" s="246" t="s">
        <v>469</v>
      </c>
      <c r="I707" s="246" t="s">
        <v>2848</v>
      </c>
      <c r="J707" s="246" t="s">
        <v>471</v>
      </c>
      <c r="L707" s="253">
        <v>169698</v>
      </c>
      <c r="M707" s="253">
        <v>198121</v>
      </c>
      <c r="N707" s="253">
        <v>219727</v>
      </c>
      <c r="O707" s="253">
        <v>229303</v>
      </c>
      <c r="P707" s="253">
        <v>245500</v>
      </c>
      <c r="Q707" s="253">
        <v>234493</v>
      </c>
      <c r="R707" s="253">
        <v>213520</v>
      </c>
      <c r="S707" s="253">
        <v>213258</v>
      </c>
      <c r="T707" s="253">
        <v>186158</v>
      </c>
      <c r="U707" s="253">
        <v>191760</v>
      </c>
      <c r="V707" s="253">
        <v>212067</v>
      </c>
      <c r="W707" s="253">
        <v>141195</v>
      </c>
      <c r="X707" s="253"/>
    </row>
    <row r="708" spans="4:24" hidden="1" outlineLevel="1">
      <c r="D708" s="246" t="s">
        <v>1531</v>
      </c>
      <c r="E708" s="246" t="s">
        <v>2574</v>
      </c>
      <c r="F708" s="246" t="s">
        <v>467</v>
      </c>
      <c r="G708" s="246" t="s">
        <v>470</v>
      </c>
      <c r="H708" s="246" t="s">
        <v>469</v>
      </c>
      <c r="I708" s="246" t="s">
        <v>2849</v>
      </c>
      <c r="J708" s="246" t="s">
        <v>471</v>
      </c>
      <c r="L708" s="253">
        <v>600</v>
      </c>
      <c r="M708" s="253">
        <v>980</v>
      </c>
      <c r="N708" s="253">
        <v>820</v>
      </c>
      <c r="O708" s="253">
        <v>1700</v>
      </c>
      <c r="P708" s="253">
        <v>1860</v>
      </c>
      <c r="Q708" s="253">
        <v>2220</v>
      </c>
      <c r="R708" s="253">
        <v>2100</v>
      </c>
      <c r="S708" s="253">
        <v>2470</v>
      </c>
      <c r="T708" s="253">
        <v>2401</v>
      </c>
      <c r="U708" s="253">
        <v>3406</v>
      </c>
      <c r="V708" s="253">
        <v>11831</v>
      </c>
      <c r="W708" s="253">
        <v>9966</v>
      </c>
      <c r="X708" s="253"/>
    </row>
    <row r="709" spans="4:24" hidden="1" outlineLevel="1">
      <c r="D709" s="246" t="s">
        <v>2022</v>
      </c>
      <c r="E709" s="246" t="s">
        <v>49</v>
      </c>
      <c r="F709" s="246" t="s">
        <v>467</v>
      </c>
      <c r="G709" s="246" t="s">
        <v>468</v>
      </c>
      <c r="H709" s="246" t="s">
        <v>469</v>
      </c>
      <c r="I709" s="246" t="s">
        <v>2850</v>
      </c>
      <c r="J709" s="246" t="s">
        <v>482</v>
      </c>
      <c r="L709" s="253">
        <v>0</v>
      </c>
      <c r="M709" s="253">
        <v>0</v>
      </c>
      <c r="N709" s="253">
        <v>0</v>
      </c>
      <c r="O709" s="253">
        <v>0</v>
      </c>
      <c r="P709" s="253">
        <v>0</v>
      </c>
      <c r="Q709" s="253">
        <v>0</v>
      </c>
      <c r="R709" s="253">
        <v>0</v>
      </c>
      <c r="S709" s="253">
        <v>0</v>
      </c>
      <c r="T709" s="253">
        <v>0</v>
      </c>
      <c r="U709" s="253">
        <v>0</v>
      </c>
      <c r="V709" s="253">
        <v>0</v>
      </c>
      <c r="W709" s="253">
        <v>0</v>
      </c>
      <c r="X709" s="253"/>
    </row>
    <row r="710" spans="4:24" hidden="1" outlineLevel="1">
      <c r="D710" s="246" t="s">
        <v>287</v>
      </c>
      <c r="E710" s="246" t="s">
        <v>50</v>
      </c>
      <c r="F710" s="246" t="s">
        <v>467</v>
      </c>
      <c r="G710" s="246" t="s">
        <v>468</v>
      </c>
      <c r="H710" s="246" t="s">
        <v>469</v>
      </c>
      <c r="I710" s="246" t="s">
        <v>277</v>
      </c>
      <c r="J710" s="246" t="s">
        <v>108</v>
      </c>
      <c r="L710" s="253">
        <v>3209</v>
      </c>
      <c r="M710" s="253">
        <v>3436</v>
      </c>
      <c r="N710" s="253">
        <v>1984</v>
      </c>
      <c r="O710" s="253">
        <v>2186</v>
      </c>
      <c r="P710" s="253">
        <v>2290</v>
      </c>
      <c r="Q710" s="253">
        <v>2063</v>
      </c>
      <c r="R710" s="253">
        <v>2114</v>
      </c>
      <c r="S710" s="253">
        <v>2060</v>
      </c>
      <c r="T710" s="253">
        <v>2126</v>
      </c>
      <c r="U710" s="253">
        <v>2251</v>
      </c>
      <c r="V710" s="253">
        <v>2334</v>
      </c>
      <c r="W710" s="253">
        <v>1593</v>
      </c>
      <c r="X710" s="253"/>
    </row>
    <row r="711" spans="4:24" hidden="1" outlineLevel="1">
      <c r="D711" s="246" t="s">
        <v>245</v>
      </c>
      <c r="E711" s="246" t="s">
        <v>49</v>
      </c>
      <c r="F711" s="246" t="s">
        <v>467</v>
      </c>
      <c r="G711" s="246" t="s">
        <v>468</v>
      </c>
      <c r="H711" s="246" t="s">
        <v>469</v>
      </c>
      <c r="I711" s="246" t="s">
        <v>1543</v>
      </c>
      <c r="J711" s="246" t="s">
        <v>110</v>
      </c>
      <c r="L711" s="253">
        <v>375</v>
      </c>
      <c r="M711" s="253">
        <v>852</v>
      </c>
      <c r="N711" s="253">
        <v>662</v>
      </c>
      <c r="O711" s="253">
        <v>858</v>
      </c>
      <c r="P711" s="253">
        <v>2184</v>
      </c>
      <c r="Q711" s="253">
        <v>774</v>
      </c>
      <c r="R711" s="253">
        <v>821</v>
      </c>
      <c r="S711" s="253">
        <v>795</v>
      </c>
      <c r="T711" s="253">
        <v>934</v>
      </c>
      <c r="U711" s="253">
        <v>2020</v>
      </c>
      <c r="V711" s="253">
        <v>1026</v>
      </c>
      <c r="W711" s="253">
        <v>840</v>
      </c>
      <c r="X711" s="253"/>
    </row>
    <row r="712" spans="4:24" hidden="1" outlineLevel="1">
      <c r="D712" s="246" t="s">
        <v>1779</v>
      </c>
      <c r="E712" s="246" t="s">
        <v>49</v>
      </c>
      <c r="F712" s="246" t="s">
        <v>467</v>
      </c>
      <c r="G712" s="246" t="s">
        <v>468</v>
      </c>
      <c r="H712" s="246" t="s">
        <v>469</v>
      </c>
      <c r="I712" s="246" t="s">
        <v>1841</v>
      </c>
      <c r="J712" s="246" t="s">
        <v>106</v>
      </c>
      <c r="L712" s="253">
        <v>7511</v>
      </c>
      <c r="M712" s="253">
        <v>9511</v>
      </c>
      <c r="N712" s="253">
        <v>16274</v>
      </c>
      <c r="O712" s="253">
        <v>14472</v>
      </c>
      <c r="P712" s="253">
        <v>13215</v>
      </c>
      <c r="Q712" s="253">
        <v>15311</v>
      </c>
      <c r="R712" s="253">
        <v>20160</v>
      </c>
      <c r="S712" s="253">
        <v>18875</v>
      </c>
      <c r="T712" s="253">
        <v>14597</v>
      </c>
      <c r="U712" s="253">
        <v>18509</v>
      </c>
      <c r="V712" s="253">
        <v>21179</v>
      </c>
      <c r="W712" s="253">
        <v>13607</v>
      </c>
      <c r="X712" s="253"/>
    </row>
    <row r="713" spans="4:24" hidden="1" outlineLevel="1">
      <c r="D713" s="246" t="s">
        <v>246</v>
      </c>
      <c r="E713" s="246" t="s">
        <v>49</v>
      </c>
      <c r="F713" s="246" t="s">
        <v>467</v>
      </c>
      <c r="G713" s="246" t="s">
        <v>468</v>
      </c>
      <c r="H713" s="246" t="s">
        <v>469</v>
      </c>
      <c r="I713" s="246" t="s">
        <v>1544</v>
      </c>
      <c r="J713" s="246" t="s">
        <v>110</v>
      </c>
      <c r="L713" s="253">
        <v>4917</v>
      </c>
      <c r="M713" s="253">
        <v>5031</v>
      </c>
      <c r="N713" s="253">
        <v>7419</v>
      </c>
      <c r="O713" s="253">
        <v>5033</v>
      </c>
      <c r="P713" s="253">
        <v>5145</v>
      </c>
      <c r="Q713" s="253">
        <v>3712</v>
      </c>
      <c r="R713" s="253">
        <v>4095</v>
      </c>
      <c r="S713" s="253">
        <v>4045</v>
      </c>
      <c r="T713" s="253">
        <v>4049</v>
      </c>
      <c r="U713" s="253">
        <v>4166</v>
      </c>
      <c r="V713" s="253">
        <v>4194</v>
      </c>
      <c r="W713" s="253">
        <v>2088</v>
      </c>
      <c r="X713" s="253"/>
    </row>
    <row r="714" spans="4:24" hidden="1" outlineLevel="1">
      <c r="D714" s="246" t="s">
        <v>288</v>
      </c>
      <c r="E714" s="246" t="s">
        <v>49</v>
      </c>
      <c r="F714" s="246" t="s">
        <v>467</v>
      </c>
      <c r="G714" s="246" t="s">
        <v>468</v>
      </c>
      <c r="H714" s="246" t="s">
        <v>469</v>
      </c>
      <c r="I714" s="246" t="s">
        <v>1545</v>
      </c>
      <c r="J714" s="246" t="s">
        <v>110</v>
      </c>
      <c r="L714" s="253">
        <v>827</v>
      </c>
      <c r="M714" s="253">
        <v>952</v>
      </c>
      <c r="N714" s="253">
        <v>433</v>
      </c>
      <c r="O714" s="253">
        <v>442</v>
      </c>
      <c r="P714" s="253">
        <v>310</v>
      </c>
      <c r="Q714" s="253">
        <v>193</v>
      </c>
      <c r="R714" s="253">
        <v>176</v>
      </c>
      <c r="S714" s="253">
        <v>173</v>
      </c>
      <c r="T714" s="253">
        <v>135</v>
      </c>
      <c r="U714" s="253">
        <v>154</v>
      </c>
      <c r="V714" s="253">
        <v>159</v>
      </c>
      <c r="W714" s="253">
        <v>52</v>
      </c>
      <c r="X714" s="253"/>
    </row>
    <row r="715" spans="4:24" hidden="1" outlineLevel="1">
      <c r="D715" s="246" t="s">
        <v>752</v>
      </c>
      <c r="E715" s="246" t="s">
        <v>49</v>
      </c>
      <c r="F715" s="246" t="s">
        <v>467</v>
      </c>
      <c r="G715" s="246" t="s">
        <v>468</v>
      </c>
      <c r="H715" s="246" t="s">
        <v>469</v>
      </c>
      <c r="I715" s="246" t="s">
        <v>753</v>
      </c>
      <c r="J715" s="246" t="s">
        <v>106</v>
      </c>
      <c r="L715" s="253">
        <v>57774</v>
      </c>
      <c r="M715" s="253">
        <v>56729</v>
      </c>
      <c r="N715" s="253">
        <v>57656</v>
      </c>
      <c r="O715" s="253">
        <v>67557</v>
      </c>
      <c r="P715" s="253">
        <v>74611</v>
      </c>
      <c r="Q715" s="253">
        <v>61796</v>
      </c>
      <c r="R715" s="253">
        <v>66130</v>
      </c>
      <c r="S715" s="253">
        <v>66230</v>
      </c>
      <c r="T715" s="253">
        <v>66512</v>
      </c>
      <c r="U715" s="253">
        <v>74674</v>
      </c>
      <c r="V715" s="253">
        <v>72084</v>
      </c>
      <c r="W715" s="253">
        <v>58157</v>
      </c>
      <c r="X715" s="253"/>
    </row>
    <row r="716" spans="4:24" hidden="1" outlineLevel="1">
      <c r="D716" s="246" t="s">
        <v>3164</v>
      </c>
      <c r="E716" s="246" t="s">
        <v>49</v>
      </c>
      <c r="F716" s="246" t="s">
        <v>467</v>
      </c>
      <c r="G716" s="246" t="s">
        <v>468</v>
      </c>
      <c r="H716" s="246" t="s">
        <v>469</v>
      </c>
      <c r="I716" s="246" t="s">
        <v>3165</v>
      </c>
      <c r="J716" s="246" t="s">
        <v>106</v>
      </c>
      <c r="L716" s="253"/>
      <c r="M716" s="253"/>
      <c r="N716" s="253"/>
      <c r="O716" s="253"/>
      <c r="P716" s="253">
        <v>1061</v>
      </c>
      <c r="Q716" s="253">
        <v>1552</v>
      </c>
      <c r="R716" s="253">
        <v>2069</v>
      </c>
      <c r="S716" s="253">
        <v>1236</v>
      </c>
      <c r="T716" s="253">
        <v>1189</v>
      </c>
      <c r="U716" s="253">
        <v>1480</v>
      </c>
      <c r="V716" s="253">
        <v>1433</v>
      </c>
      <c r="W716" s="253">
        <v>1603</v>
      </c>
      <c r="X716" s="253"/>
    </row>
    <row r="717" spans="4:24" hidden="1" outlineLevel="1">
      <c r="D717" s="246" t="s">
        <v>2349</v>
      </c>
      <c r="E717" s="246" t="s">
        <v>49</v>
      </c>
      <c r="F717" s="246" t="s">
        <v>467</v>
      </c>
      <c r="G717" s="246" t="s">
        <v>468</v>
      </c>
      <c r="H717" s="246" t="s">
        <v>469</v>
      </c>
      <c r="I717" s="246" t="s">
        <v>2350</v>
      </c>
      <c r="J717" s="246" t="s">
        <v>106</v>
      </c>
      <c r="L717" s="253">
        <v>331</v>
      </c>
      <c r="M717" s="253">
        <v>516</v>
      </c>
      <c r="N717" s="253">
        <v>469</v>
      </c>
      <c r="O717" s="253">
        <v>893</v>
      </c>
      <c r="P717" s="253">
        <v>478</v>
      </c>
      <c r="Q717" s="253">
        <v>566</v>
      </c>
      <c r="R717" s="253">
        <v>1216</v>
      </c>
      <c r="S717" s="253">
        <v>536</v>
      </c>
      <c r="T717" s="253">
        <v>867</v>
      </c>
      <c r="U717" s="253">
        <v>423</v>
      </c>
      <c r="V717" s="253">
        <v>509</v>
      </c>
      <c r="W717" s="253">
        <v>741</v>
      </c>
      <c r="X717" s="253"/>
    </row>
    <row r="718" spans="4:24" hidden="1" outlineLevel="1">
      <c r="D718" s="246" t="s">
        <v>289</v>
      </c>
      <c r="E718" s="246" t="s">
        <v>49</v>
      </c>
      <c r="F718" s="246" t="s">
        <v>467</v>
      </c>
      <c r="G718" s="246" t="s">
        <v>468</v>
      </c>
      <c r="H718" s="246" t="s">
        <v>469</v>
      </c>
      <c r="I718" s="246" t="s">
        <v>2853</v>
      </c>
      <c r="J718" s="246" t="s">
        <v>110</v>
      </c>
      <c r="L718" s="253">
        <v>0</v>
      </c>
      <c r="M718" s="253">
        <v>10</v>
      </c>
      <c r="N718" s="253">
        <v>0</v>
      </c>
      <c r="O718" s="253">
        <v>0</v>
      </c>
      <c r="P718" s="253">
        <v>0</v>
      </c>
      <c r="Q718" s="253">
        <v>10</v>
      </c>
      <c r="R718" s="253">
        <v>10</v>
      </c>
      <c r="S718" s="253">
        <v>10</v>
      </c>
      <c r="T718" s="253">
        <v>20</v>
      </c>
      <c r="U718" s="253">
        <v>20</v>
      </c>
      <c r="V718" s="253">
        <v>20</v>
      </c>
      <c r="W718" s="253">
        <v>25</v>
      </c>
      <c r="X718" s="253"/>
    </row>
    <row r="719" spans="4:24" hidden="1" outlineLevel="1">
      <c r="D719" s="246" t="s">
        <v>366</v>
      </c>
      <c r="E719" s="246" t="s">
        <v>50</v>
      </c>
      <c r="F719" s="246" t="s">
        <v>467</v>
      </c>
      <c r="G719" s="246" t="s">
        <v>468</v>
      </c>
      <c r="H719" s="246" t="s">
        <v>469</v>
      </c>
      <c r="I719" s="246" t="s">
        <v>367</v>
      </c>
      <c r="J719" s="246" t="s">
        <v>108</v>
      </c>
      <c r="L719" s="253">
        <v>1170</v>
      </c>
      <c r="M719" s="253">
        <v>1367</v>
      </c>
      <c r="N719" s="253">
        <v>1449</v>
      </c>
      <c r="O719" s="253">
        <v>2322</v>
      </c>
      <c r="P719" s="253">
        <v>2621</v>
      </c>
      <c r="Q719" s="253">
        <v>1961</v>
      </c>
      <c r="R719" s="253">
        <v>2148</v>
      </c>
      <c r="S719" s="253">
        <v>2152</v>
      </c>
      <c r="T719" s="253">
        <v>1854</v>
      </c>
      <c r="U719" s="253">
        <v>2142</v>
      </c>
      <c r="V719" s="253">
        <v>1442</v>
      </c>
      <c r="W719" s="253">
        <v>594</v>
      </c>
      <c r="X719" s="253"/>
    </row>
    <row r="720" spans="4:24" hidden="1" outlineLevel="1">
      <c r="D720" s="246" t="s">
        <v>2711</v>
      </c>
      <c r="E720" s="246" t="s">
        <v>2574</v>
      </c>
      <c r="F720" s="246" t="s">
        <v>467</v>
      </c>
      <c r="G720" s="246" t="s">
        <v>468</v>
      </c>
      <c r="H720" s="246" t="s">
        <v>469</v>
      </c>
      <c r="I720" s="246" t="s">
        <v>2854</v>
      </c>
      <c r="J720" s="246" t="s">
        <v>471</v>
      </c>
      <c r="L720" s="253">
        <v>207</v>
      </c>
      <c r="M720" s="253">
        <v>219</v>
      </c>
      <c r="N720" s="253">
        <v>347</v>
      </c>
      <c r="O720" s="253">
        <v>418</v>
      </c>
      <c r="P720" s="253">
        <v>367</v>
      </c>
      <c r="Q720" s="253">
        <v>335</v>
      </c>
      <c r="R720" s="253">
        <v>555</v>
      </c>
      <c r="S720" s="253">
        <v>575</v>
      </c>
      <c r="T720" s="253">
        <v>538</v>
      </c>
      <c r="U720" s="253">
        <v>553</v>
      </c>
      <c r="V720" s="253">
        <v>394</v>
      </c>
      <c r="W720" s="253">
        <v>386</v>
      </c>
      <c r="X720" s="253"/>
    </row>
    <row r="721" spans="4:24" hidden="1" outlineLevel="1">
      <c r="D721" s="246" t="s">
        <v>207</v>
      </c>
      <c r="E721" s="246" t="s">
        <v>48</v>
      </c>
      <c r="F721" s="246" t="s">
        <v>467</v>
      </c>
      <c r="G721" s="246" t="s">
        <v>468</v>
      </c>
      <c r="H721" s="246" t="s">
        <v>469</v>
      </c>
      <c r="I721" s="246" t="s">
        <v>1368</v>
      </c>
      <c r="J721" s="246" t="s">
        <v>109</v>
      </c>
      <c r="L721" s="253">
        <v>201</v>
      </c>
      <c r="M721" s="253">
        <v>206</v>
      </c>
      <c r="N721" s="253">
        <v>48</v>
      </c>
      <c r="O721" s="253">
        <v>52</v>
      </c>
      <c r="P721" s="253">
        <v>48</v>
      </c>
      <c r="Q721" s="253">
        <v>45</v>
      </c>
      <c r="R721" s="253">
        <v>95</v>
      </c>
      <c r="S721" s="253">
        <v>145</v>
      </c>
      <c r="T721" s="253">
        <v>480</v>
      </c>
      <c r="U721" s="253">
        <v>410</v>
      </c>
      <c r="V721" s="253">
        <v>97</v>
      </c>
      <c r="W721" s="253">
        <v>49</v>
      </c>
      <c r="X721" s="253"/>
    </row>
    <row r="722" spans="4:24" hidden="1" outlineLevel="1">
      <c r="D722" s="246" t="s">
        <v>290</v>
      </c>
      <c r="E722" s="246" t="s">
        <v>48</v>
      </c>
      <c r="F722" s="246" t="s">
        <v>465</v>
      </c>
      <c r="G722" s="246" t="s">
        <v>470</v>
      </c>
      <c r="H722" s="246" t="s">
        <v>469</v>
      </c>
      <c r="I722" s="246" t="s">
        <v>3166</v>
      </c>
      <c r="J722" s="246" t="s">
        <v>109</v>
      </c>
      <c r="L722" s="253"/>
      <c r="M722" s="253"/>
      <c r="N722" s="253"/>
      <c r="O722" s="253"/>
      <c r="P722" s="253"/>
      <c r="Q722" s="253"/>
      <c r="R722" s="253"/>
      <c r="S722" s="253"/>
      <c r="T722" s="253">
        <v>0</v>
      </c>
      <c r="U722" s="253">
        <v>0</v>
      </c>
      <c r="V722" s="253">
        <v>0</v>
      </c>
      <c r="W722" s="253">
        <v>0</v>
      </c>
      <c r="X722" s="253"/>
    </row>
    <row r="723" spans="4:24" hidden="1" outlineLevel="1">
      <c r="D723" s="246" t="s">
        <v>290</v>
      </c>
      <c r="E723" s="246" t="s">
        <v>48</v>
      </c>
      <c r="F723" s="246" t="s">
        <v>467</v>
      </c>
      <c r="G723" s="246" t="s">
        <v>468</v>
      </c>
      <c r="H723" s="246" t="s">
        <v>469</v>
      </c>
      <c r="I723" s="246" t="s">
        <v>376</v>
      </c>
      <c r="J723" s="246" t="s">
        <v>109</v>
      </c>
      <c r="L723" s="253">
        <v>650934</v>
      </c>
      <c r="M723" s="253">
        <v>687998</v>
      </c>
      <c r="N723" s="253">
        <v>580378</v>
      </c>
      <c r="O723" s="253">
        <v>644058</v>
      </c>
      <c r="P723" s="253">
        <v>545782</v>
      </c>
      <c r="Q723" s="253">
        <v>433862</v>
      </c>
      <c r="R723" s="253">
        <v>452498</v>
      </c>
      <c r="S723" s="253">
        <v>481831</v>
      </c>
      <c r="T723" s="253">
        <v>472128</v>
      </c>
      <c r="U723" s="253">
        <v>593463</v>
      </c>
      <c r="V723" s="253">
        <v>631309</v>
      </c>
      <c r="W723" s="253">
        <v>390021</v>
      </c>
      <c r="X723" s="253"/>
    </row>
    <row r="724" spans="4:24" hidden="1" outlineLevel="1">
      <c r="D724" s="246" t="s">
        <v>290</v>
      </c>
      <c r="E724" s="246" t="s">
        <v>48</v>
      </c>
      <c r="F724" s="246" t="s">
        <v>467</v>
      </c>
      <c r="G724" s="246" t="s">
        <v>470</v>
      </c>
      <c r="H724" s="246" t="s">
        <v>469</v>
      </c>
      <c r="I724" s="246" t="s">
        <v>2351</v>
      </c>
      <c r="J724" s="246" t="s">
        <v>109</v>
      </c>
      <c r="L724" s="253">
        <v>23187</v>
      </c>
      <c r="M724" s="253">
        <v>23880</v>
      </c>
      <c r="N724" s="253">
        <v>26225</v>
      </c>
      <c r="O724" s="253">
        <v>28958</v>
      </c>
      <c r="P724" s="253">
        <v>46684</v>
      </c>
      <c r="Q724" s="253">
        <v>27649</v>
      </c>
      <c r="R724" s="253">
        <v>27660</v>
      </c>
      <c r="S724" s="253">
        <v>28965</v>
      </c>
      <c r="T724" s="253">
        <v>26583</v>
      </c>
      <c r="U724" s="253">
        <v>29359</v>
      </c>
      <c r="V724" s="253">
        <v>27270</v>
      </c>
      <c r="W724" s="253">
        <v>9299</v>
      </c>
      <c r="X724" s="253"/>
    </row>
    <row r="725" spans="4:24" hidden="1" outlineLevel="1">
      <c r="D725" s="246" t="s">
        <v>1004</v>
      </c>
      <c r="E725" s="246" t="s">
        <v>48</v>
      </c>
      <c r="F725" s="246" t="s">
        <v>467</v>
      </c>
      <c r="G725" s="246" t="s">
        <v>468</v>
      </c>
      <c r="H725" s="246" t="s">
        <v>469</v>
      </c>
      <c r="I725" s="246" t="s">
        <v>1005</v>
      </c>
      <c r="J725" s="246" t="s">
        <v>109</v>
      </c>
      <c r="L725" s="253">
        <v>254</v>
      </c>
      <c r="M725" s="253">
        <v>295</v>
      </c>
      <c r="N725" s="253">
        <v>262</v>
      </c>
      <c r="O725" s="253">
        <v>70</v>
      </c>
      <c r="P725" s="253">
        <v>38</v>
      </c>
      <c r="Q725" s="253">
        <v>50</v>
      </c>
      <c r="R725" s="253">
        <v>174</v>
      </c>
      <c r="S725" s="253">
        <v>94</v>
      </c>
      <c r="T725" s="253">
        <v>103</v>
      </c>
      <c r="U725" s="253">
        <v>107</v>
      </c>
      <c r="V725" s="253">
        <v>125</v>
      </c>
      <c r="W725" s="253">
        <v>138</v>
      </c>
      <c r="X725" s="253"/>
    </row>
    <row r="726" spans="4:24" hidden="1" outlineLevel="1">
      <c r="D726" s="246" t="s">
        <v>815</v>
      </c>
      <c r="E726" s="246" t="s">
        <v>48</v>
      </c>
      <c r="F726" s="246" t="s">
        <v>467</v>
      </c>
      <c r="G726" s="246" t="s">
        <v>468</v>
      </c>
      <c r="H726" s="246" t="s">
        <v>469</v>
      </c>
      <c r="I726" s="246" t="s">
        <v>389</v>
      </c>
      <c r="J726" s="246" t="s">
        <v>109</v>
      </c>
      <c r="L726" s="253">
        <v>1065</v>
      </c>
      <c r="M726" s="253">
        <v>1053</v>
      </c>
      <c r="N726" s="253">
        <v>1748</v>
      </c>
      <c r="O726" s="253">
        <v>2079</v>
      </c>
      <c r="P726" s="253">
        <v>1784</v>
      </c>
      <c r="Q726" s="253">
        <v>1130</v>
      </c>
      <c r="R726" s="253">
        <v>46276</v>
      </c>
      <c r="S726" s="253">
        <v>46315</v>
      </c>
      <c r="T726" s="253">
        <v>872</v>
      </c>
      <c r="U726" s="253">
        <v>889</v>
      </c>
      <c r="V726" s="253">
        <v>2023</v>
      </c>
      <c r="W726" s="253">
        <v>2124</v>
      </c>
      <c r="X726" s="253"/>
    </row>
    <row r="727" spans="4:24" hidden="1" outlineLevel="1">
      <c r="D727" s="246" t="s">
        <v>200</v>
      </c>
      <c r="E727" s="246" t="s">
        <v>48</v>
      </c>
      <c r="F727" s="246" t="s">
        <v>465</v>
      </c>
      <c r="G727" s="246" t="s">
        <v>470</v>
      </c>
      <c r="H727" s="246" t="s">
        <v>469</v>
      </c>
      <c r="I727" s="246" t="s">
        <v>3167</v>
      </c>
      <c r="J727" s="246" t="s">
        <v>109</v>
      </c>
      <c r="L727" s="253"/>
      <c r="M727" s="253"/>
      <c r="N727" s="253"/>
      <c r="O727" s="253"/>
      <c r="P727" s="253"/>
      <c r="Q727" s="253"/>
      <c r="R727" s="253"/>
      <c r="S727" s="253"/>
      <c r="T727" s="253">
        <v>0</v>
      </c>
      <c r="U727" s="253">
        <v>0</v>
      </c>
      <c r="V727" s="253">
        <v>0</v>
      </c>
      <c r="W727" s="253">
        <v>0</v>
      </c>
      <c r="X727" s="253"/>
    </row>
    <row r="728" spans="4:24" hidden="1" outlineLevel="1">
      <c r="D728" s="246" t="s">
        <v>200</v>
      </c>
      <c r="E728" s="246" t="s">
        <v>48</v>
      </c>
      <c r="F728" s="246" t="s">
        <v>467</v>
      </c>
      <c r="G728" s="246" t="s">
        <v>468</v>
      </c>
      <c r="H728" s="246" t="s">
        <v>469</v>
      </c>
      <c r="I728" s="246" t="s">
        <v>377</v>
      </c>
      <c r="J728" s="246" t="s">
        <v>109</v>
      </c>
      <c r="L728" s="253">
        <v>202786</v>
      </c>
      <c r="M728" s="253">
        <v>207371</v>
      </c>
      <c r="N728" s="253">
        <v>190103</v>
      </c>
      <c r="O728" s="253">
        <v>203461</v>
      </c>
      <c r="P728" s="253">
        <v>199710</v>
      </c>
      <c r="Q728" s="253">
        <v>171059</v>
      </c>
      <c r="R728" s="253">
        <v>172774</v>
      </c>
      <c r="S728" s="253">
        <v>180690</v>
      </c>
      <c r="T728" s="253">
        <v>172334</v>
      </c>
      <c r="U728" s="253">
        <v>237939</v>
      </c>
      <c r="V728" s="253">
        <v>242836</v>
      </c>
      <c r="W728" s="253">
        <v>147910</v>
      </c>
      <c r="X728" s="253"/>
    </row>
    <row r="729" spans="4:24" hidden="1" outlineLevel="1">
      <c r="D729" s="246" t="s">
        <v>200</v>
      </c>
      <c r="E729" s="246" t="s">
        <v>48</v>
      </c>
      <c r="F729" s="246" t="s">
        <v>467</v>
      </c>
      <c r="G729" s="246" t="s">
        <v>470</v>
      </c>
      <c r="H729" s="246" t="s">
        <v>469</v>
      </c>
      <c r="I729" s="246" t="s">
        <v>2352</v>
      </c>
      <c r="J729" s="246" t="s">
        <v>109</v>
      </c>
      <c r="L729" s="253">
        <v>1422</v>
      </c>
      <c r="M729" s="253">
        <v>2488</v>
      </c>
      <c r="N729" s="253">
        <v>3420</v>
      </c>
      <c r="O729" s="253">
        <v>3462</v>
      </c>
      <c r="P729" s="253">
        <v>3632</v>
      </c>
      <c r="Q729" s="253">
        <v>1967</v>
      </c>
      <c r="R729" s="253">
        <v>1967</v>
      </c>
      <c r="S729" s="253">
        <v>2013</v>
      </c>
      <c r="T729" s="253">
        <v>2034</v>
      </c>
      <c r="U729" s="253">
        <v>2522</v>
      </c>
      <c r="V729" s="253">
        <v>2722</v>
      </c>
      <c r="W729" s="253">
        <v>1414</v>
      </c>
      <c r="X729" s="253"/>
    </row>
    <row r="730" spans="4:24" hidden="1" outlineLevel="1">
      <c r="D730" s="246" t="s">
        <v>2750</v>
      </c>
      <c r="E730" s="246" t="s">
        <v>2574</v>
      </c>
      <c r="F730" s="246" t="s">
        <v>465</v>
      </c>
      <c r="G730" s="246" t="s">
        <v>470</v>
      </c>
      <c r="H730" s="246" t="s">
        <v>469</v>
      </c>
      <c r="I730" s="246" t="s">
        <v>2855</v>
      </c>
      <c r="J730" s="246" t="s">
        <v>471</v>
      </c>
      <c r="L730" s="253">
        <v>0</v>
      </c>
      <c r="M730" s="253">
        <v>0</v>
      </c>
      <c r="N730" s="253">
        <v>0</v>
      </c>
      <c r="O730" s="253">
        <v>0</v>
      </c>
      <c r="P730" s="253">
        <v>0</v>
      </c>
      <c r="Q730" s="253">
        <v>0</v>
      </c>
      <c r="R730" s="253">
        <v>0</v>
      </c>
      <c r="S730" s="253">
        <v>0</v>
      </c>
      <c r="T730" s="253">
        <v>0</v>
      </c>
      <c r="U730" s="253">
        <v>0</v>
      </c>
      <c r="V730" s="253">
        <v>0</v>
      </c>
      <c r="W730" s="253">
        <v>0</v>
      </c>
      <c r="X730" s="253"/>
    </row>
    <row r="731" spans="4:24" hidden="1" outlineLevel="1">
      <c r="D731" s="246" t="s">
        <v>2750</v>
      </c>
      <c r="E731" s="246" t="s">
        <v>2574</v>
      </c>
      <c r="F731" s="246" t="s">
        <v>467</v>
      </c>
      <c r="G731" s="246" t="s">
        <v>468</v>
      </c>
      <c r="H731" s="246" t="s">
        <v>469</v>
      </c>
      <c r="I731" s="246" t="s">
        <v>2856</v>
      </c>
      <c r="J731" s="246" t="s">
        <v>471</v>
      </c>
      <c r="L731" s="253">
        <v>52769</v>
      </c>
      <c r="M731" s="253">
        <v>64418</v>
      </c>
      <c r="N731" s="253">
        <v>61925</v>
      </c>
      <c r="O731" s="253">
        <v>65976</v>
      </c>
      <c r="P731" s="253">
        <v>63908</v>
      </c>
      <c r="Q731" s="253">
        <v>59005</v>
      </c>
      <c r="R731" s="253">
        <v>67671</v>
      </c>
      <c r="S731" s="253">
        <v>70714</v>
      </c>
      <c r="T731" s="253">
        <v>63827</v>
      </c>
      <c r="U731" s="253">
        <v>77161</v>
      </c>
      <c r="V731" s="253">
        <v>69106</v>
      </c>
      <c r="W731" s="253">
        <v>51529</v>
      </c>
      <c r="X731" s="253"/>
    </row>
    <row r="732" spans="4:24" hidden="1" outlineLevel="1">
      <c r="D732" s="246" t="s">
        <v>2750</v>
      </c>
      <c r="E732" s="246" t="s">
        <v>2574</v>
      </c>
      <c r="F732" s="246" t="s">
        <v>467</v>
      </c>
      <c r="G732" s="246" t="s">
        <v>468</v>
      </c>
      <c r="H732" s="246" t="s">
        <v>469</v>
      </c>
      <c r="I732" s="246" t="s">
        <v>2852</v>
      </c>
      <c r="J732" s="246" t="s">
        <v>471</v>
      </c>
      <c r="L732" s="253">
        <v>1064</v>
      </c>
      <c r="M732" s="253">
        <v>1509</v>
      </c>
      <c r="N732" s="253">
        <v>1537</v>
      </c>
      <c r="O732" s="253">
        <v>1629</v>
      </c>
      <c r="P732" s="253">
        <v>1117</v>
      </c>
      <c r="Q732" s="253">
        <v>763</v>
      </c>
      <c r="R732" s="253">
        <v>687</v>
      </c>
      <c r="S732" s="253">
        <v>696</v>
      </c>
      <c r="T732" s="253">
        <v>341</v>
      </c>
      <c r="U732" s="253">
        <v>435</v>
      </c>
      <c r="V732" s="253">
        <v>417</v>
      </c>
      <c r="W732" s="253">
        <v>122</v>
      </c>
      <c r="X732" s="253"/>
    </row>
    <row r="733" spans="4:24" hidden="1" outlineLevel="1">
      <c r="D733" s="246" t="s">
        <v>486</v>
      </c>
      <c r="E733" s="246" t="s">
        <v>50</v>
      </c>
      <c r="F733" s="246" t="s">
        <v>467</v>
      </c>
      <c r="G733" s="246" t="s">
        <v>468</v>
      </c>
      <c r="H733" s="246" t="s">
        <v>469</v>
      </c>
      <c r="I733" s="246" t="s">
        <v>541</v>
      </c>
      <c r="J733" s="246" t="s">
        <v>108</v>
      </c>
      <c r="L733" s="253">
        <v>526</v>
      </c>
      <c r="M733" s="253">
        <v>953</v>
      </c>
      <c r="N733" s="253">
        <v>1894</v>
      </c>
      <c r="O733" s="253">
        <v>1795</v>
      </c>
      <c r="P733" s="253">
        <v>1924</v>
      </c>
      <c r="Q733" s="253">
        <v>1022</v>
      </c>
      <c r="R733" s="253">
        <v>1223</v>
      </c>
      <c r="S733" s="253">
        <v>1255</v>
      </c>
      <c r="T733" s="253">
        <v>758</v>
      </c>
      <c r="U733" s="253">
        <v>1105</v>
      </c>
      <c r="V733" s="253">
        <v>1461</v>
      </c>
      <c r="W733" s="253">
        <v>850</v>
      </c>
      <c r="X733" s="253"/>
    </row>
    <row r="734" spans="4:24" hidden="1" outlineLevel="1">
      <c r="D734" s="246" t="s">
        <v>2704</v>
      </c>
      <c r="E734" s="246" t="s">
        <v>2574</v>
      </c>
      <c r="F734" s="246" t="s">
        <v>467</v>
      </c>
      <c r="G734" s="246" t="s">
        <v>468</v>
      </c>
      <c r="H734" s="246" t="s">
        <v>469</v>
      </c>
      <c r="I734" s="246" t="s">
        <v>2857</v>
      </c>
      <c r="J734" s="246" t="s">
        <v>471</v>
      </c>
      <c r="L734" s="253">
        <v>2307</v>
      </c>
      <c r="M734" s="253">
        <v>2167</v>
      </c>
      <c r="N734" s="253">
        <v>2801</v>
      </c>
      <c r="O734" s="253">
        <v>2789</v>
      </c>
      <c r="P734" s="253">
        <v>2738</v>
      </c>
      <c r="Q734" s="253">
        <v>2240</v>
      </c>
      <c r="R734" s="253">
        <v>2345</v>
      </c>
      <c r="S734" s="253">
        <v>2458</v>
      </c>
      <c r="T734" s="253">
        <v>2176</v>
      </c>
      <c r="U734" s="253">
        <v>2213</v>
      </c>
      <c r="V734" s="253">
        <v>2167</v>
      </c>
      <c r="W734" s="253">
        <v>907</v>
      </c>
      <c r="X734" s="253"/>
    </row>
    <row r="735" spans="4:24" hidden="1" outlineLevel="1">
      <c r="D735" s="246" t="s">
        <v>2034</v>
      </c>
      <c r="E735" s="246" t="s">
        <v>49</v>
      </c>
      <c r="F735" s="246" t="s">
        <v>467</v>
      </c>
      <c r="G735" s="246" t="s">
        <v>468</v>
      </c>
      <c r="H735" s="246" t="s">
        <v>469</v>
      </c>
      <c r="I735" s="246" t="s">
        <v>2858</v>
      </c>
      <c r="J735" s="246" t="s">
        <v>110</v>
      </c>
      <c r="L735" s="253">
        <v>236</v>
      </c>
      <c r="M735" s="253">
        <v>21</v>
      </c>
      <c r="N735" s="253">
        <v>10</v>
      </c>
      <c r="O735" s="253">
        <v>10</v>
      </c>
      <c r="P735" s="253">
        <v>10</v>
      </c>
      <c r="Q735" s="253">
        <v>10</v>
      </c>
      <c r="R735" s="253">
        <v>10</v>
      </c>
      <c r="S735" s="253">
        <v>10</v>
      </c>
      <c r="T735" s="253">
        <v>30</v>
      </c>
      <c r="U735" s="253">
        <v>30</v>
      </c>
      <c r="V735" s="253">
        <v>30</v>
      </c>
      <c r="W735" s="253">
        <v>35</v>
      </c>
      <c r="X735" s="253"/>
    </row>
    <row r="736" spans="4:24" hidden="1" outlineLevel="1">
      <c r="D736" s="246" t="s">
        <v>291</v>
      </c>
      <c r="E736" s="246" t="s">
        <v>49</v>
      </c>
      <c r="F736" s="246" t="s">
        <v>467</v>
      </c>
      <c r="G736" s="246" t="s">
        <v>468</v>
      </c>
      <c r="H736" s="246" t="s">
        <v>469</v>
      </c>
      <c r="I736" s="246" t="s">
        <v>347</v>
      </c>
      <c r="J736" s="246" t="s">
        <v>106</v>
      </c>
      <c r="L736" s="253">
        <v>6752</v>
      </c>
      <c r="M736" s="253">
        <v>6918</v>
      </c>
      <c r="N736" s="253">
        <v>5732</v>
      </c>
      <c r="O736" s="253">
        <v>6570</v>
      </c>
      <c r="P736" s="253">
        <v>8423</v>
      </c>
      <c r="Q736" s="253">
        <v>8320</v>
      </c>
      <c r="R736" s="253">
        <v>10108</v>
      </c>
      <c r="S736" s="253">
        <v>10648</v>
      </c>
      <c r="T736" s="253">
        <v>10267</v>
      </c>
      <c r="U736" s="253">
        <v>12485</v>
      </c>
      <c r="V736" s="253">
        <v>12202</v>
      </c>
      <c r="W736" s="253">
        <v>9300</v>
      </c>
      <c r="X736" s="253"/>
    </row>
    <row r="737" spans="4:24" hidden="1" outlineLevel="1">
      <c r="D737" s="246" t="s">
        <v>2713</v>
      </c>
      <c r="E737" s="246" t="s">
        <v>2574</v>
      </c>
      <c r="F737" s="246" t="s">
        <v>467</v>
      </c>
      <c r="G737" s="246" t="s">
        <v>468</v>
      </c>
      <c r="H737" s="246" t="s">
        <v>469</v>
      </c>
      <c r="I737" s="246" t="s">
        <v>2859</v>
      </c>
      <c r="J737" s="246" t="s">
        <v>471</v>
      </c>
      <c r="L737" s="253">
        <v>422</v>
      </c>
      <c r="M737" s="253">
        <v>743</v>
      </c>
      <c r="N737" s="253">
        <v>210</v>
      </c>
      <c r="O737" s="253">
        <v>195</v>
      </c>
      <c r="P737" s="253">
        <v>301</v>
      </c>
      <c r="Q737" s="253">
        <v>169</v>
      </c>
      <c r="R737" s="253">
        <v>6329</v>
      </c>
      <c r="S737" s="253">
        <v>8272</v>
      </c>
      <c r="T737" s="253">
        <v>3921</v>
      </c>
      <c r="U737" s="253">
        <v>4387</v>
      </c>
      <c r="V737" s="253">
        <v>2258</v>
      </c>
      <c r="W737" s="253">
        <v>1624</v>
      </c>
      <c r="X737" s="253"/>
    </row>
    <row r="738" spans="4:24" hidden="1" outlineLevel="1">
      <c r="D738" s="246" t="s">
        <v>487</v>
      </c>
      <c r="E738" s="246" t="s">
        <v>48</v>
      </c>
      <c r="F738" s="246" t="s">
        <v>467</v>
      </c>
      <c r="G738" s="246" t="s">
        <v>468</v>
      </c>
      <c r="H738" s="246" t="s">
        <v>469</v>
      </c>
      <c r="I738" s="246" t="s">
        <v>1369</v>
      </c>
      <c r="J738" s="246" t="s">
        <v>109</v>
      </c>
      <c r="L738" s="253">
        <v>7980</v>
      </c>
      <c r="M738" s="253">
        <v>7722</v>
      </c>
      <c r="N738" s="253">
        <v>2061</v>
      </c>
      <c r="O738" s="253">
        <v>3401</v>
      </c>
      <c r="P738" s="253">
        <v>2620</v>
      </c>
      <c r="Q738" s="253">
        <v>12</v>
      </c>
      <c r="R738" s="253">
        <v>599</v>
      </c>
      <c r="S738" s="253">
        <v>2348</v>
      </c>
      <c r="T738" s="253">
        <v>9960</v>
      </c>
      <c r="U738" s="253">
        <v>19006</v>
      </c>
      <c r="V738" s="253">
        <v>18969</v>
      </c>
      <c r="W738" s="253">
        <v>15706</v>
      </c>
      <c r="X738" s="253"/>
    </row>
    <row r="739" spans="4:24" hidden="1" outlineLevel="1">
      <c r="D739" s="246" t="s">
        <v>2703</v>
      </c>
      <c r="E739" s="246" t="s">
        <v>2574</v>
      </c>
      <c r="F739" s="246" t="s">
        <v>467</v>
      </c>
      <c r="G739" s="246" t="s">
        <v>468</v>
      </c>
      <c r="H739" s="246" t="s">
        <v>469</v>
      </c>
      <c r="I739" s="246" t="s">
        <v>2860</v>
      </c>
      <c r="J739" s="246" t="s">
        <v>471</v>
      </c>
      <c r="L739" s="253">
        <v>6646</v>
      </c>
      <c r="M739" s="253">
        <v>5248</v>
      </c>
      <c r="N739" s="253">
        <v>1917</v>
      </c>
      <c r="O739" s="253">
        <v>1886</v>
      </c>
      <c r="P739" s="253">
        <v>2115</v>
      </c>
      <c r="Q739" s="253">
        <v>1148</v>
      </c>
      <c r="R739" s="253">
        <v>2559</v>
      </c>
      <c r="S739" s="253">
        <v>5977</v>
      </c>
      <c r="T739" s="253">
        <v>1875</v>
      </c>
      <c r="U739" s="253">
        <v>2265</v>
      </c>
      <c r="V739" s="253">
        <v>1965</v>
      </c>
      <c r="W739" s="253">
        <v>2149</v>
      </c>
      <c r="X739" s="253"/>
    </row>
    <row r="740" spans="4:24" hidden="1" outlineLevel="1">
      <c r="D740" s="246" t="s">
        <v>1516</v>
      </c>
      <c r="E740" s="246" t="s">
        <v>48</v>
      </c>
      <c r="F740" s="246" t="s">
        <v>467</v>
      </c>
      <c r="G740" s="246" t="s">
        <v>468</v>
      </c>
      <c r="H740" s="246" t="s">
        <v>469</v>
      </c>
      <c r="I740" s="246" t="s">
        <v>378</v>
      </c>
      <c r="J740" s="246" t="s">
        <v>109</v>
      </c>
      <c r="L740" s="253">
        <v>33622</v>
      </c>
      <c r="M740" s="253">
        <v>35453</v>
      </c>
      <c r="N740" s="253">
        <v>28528</v>
      </c>
      <c r="O740" s="253">
        <v>32132</v>
      </c>
      <c r="P740" s="253">
        <v>32301</v>
      </c>
      <c r="Q740" s="253">
        <v>24235</v>
      </c>
      <c r="R740" s="253">
        <v>28911</v>
      </c>
      <c r="S740" s="253">
        <v>31275</v>
      </c>
      <c r="T740" s="253">
        <v>30599</v>
      </c>
      <c r="U740" s="253">
        <v>35301</v>
      </c>
      <c r="V740" s="253">
        <v>38758</v>
      </c>
      <c r="W740" s="253">
        <v>30183</v>
      </c>
      <c r="X740" s="253"/>
    </row>
    <row r="741" spans="4:24" hidden="1" outlineLevel="1">
      <c r="D741" s="246" t="s">
        <v>1516</v>
      </c>
      <c r="E741" s="246" t="s">
        <v>48</v>
      </c>
      <c r="F741" s="246" t="s">
        <v>467</v>
      </c>
      <c r="G741" s="246" t="s">
        <v>470</v>
      </c>
      <c r="H741" s="246" t="s">
        <v>469</v>
      </c>
      <c r="I741" s="246" t="s">
        <v>2353</v>
      </c>
      <c r="J741" s="246" t="s">
        <v>109</v>
      </c>
      <c r="L741" s="253">
        <v>3363</v>
      </c>
      <c r="M741" s="253">
        <v>3474</v>
      </c>
      <c r="N741" s="253">
        <v>2516</v>
      </c>
      <c r="O741" s="253">
        <v>2706</v>
      </c>
      <c r="P741" s="253">
        <v>2785</v>
      </c>
      <c r="Q741" s="253">
        <v>213</v>
      </c>
      <c r="R741" s="253">
        <v>223</v>
      </c>
      <c r="S741" s="253">
        <v>243</v>
      </c>
      <c r="T741" s="253">
        <v>553</v>
      </c>
      <c r="U741" s="253">
        <v>554</v>
      </c>
      <c r="V741" s="253">
        <v>2600</v>
      </c>
      <c r="W741" s="253">
        <v>4153</v>
      </c>
      <c r="X741" s="253"/>
    </row>
    <row r="742" spans="4:24" hidden="1" outlineLevel="1">
      <c r="D742" s="246" t="s">
        <v>1546</v>
      </c>
      <c r="E742" s="246" t="s">
        <v>48</v>
      </c>
      <c r="F742" s="246" t="s">
        <v>467</v>
      </c>
      <c r="G742" s="246" t="s">
        <v>468</v>
      </c>
      <c r="H742" s="246" t="s">
        <v>469</v>
      </c>
      <c r="I742" s="246" t="s">
        <v>1370</v>
      </c>
      <c r="J742" s="246" t="s">
        <v>109</v>
      </c>
      <c r="L742" s="253">
        <v>0</v>
      </c>
      <c r="M742" s="253">
        <v>17</v>
      </c>
      <c r="N742" s="253">
        <v>0</v>
      </c>
      <c r="O742" s="253">
        <v>0</v>
      </c>
      <c r="P742" s="253">
        <v>0</v>
      </c>
      <c r="Q742" s="253">
        <v>1</v>
      </c>
      <c r="R742" s="253">
        <v>1</v>
      </c>
      <c r="S742" s="253">
        <v>10</v>
      </c>
      <c r="T742" s="253">
        <v>11</v>
      </c>
      <c r="U742" s="253">
        <v>20</v>
      </c>
      <c r="V742" s="253">
        <v>60</v>
      </c>
      <c r="W742" s="253">
        <v>0</v>
      </c>
      <c r="X742" s="253"/>
    </row>
    <row r="743" spans="4:24" hidden="1" outlineLevel="1">
      <c r="D743" s="246" t="s">
        <v>3168</v>
      </c>
      <c r="E743" s="246" t="s">
        <v>48</v>
      </c>
      <c r="F743" s="246" t="s">
        <v>467</v>
      </c>
      <c r="G743" s="246" t="s">
        <v>468</v>
      </c>
      <c r="H743" s="246" t="s">
        <v>469</v>
      </c>
      <c r="I743" s="246" t="s">
        <v>3169</v>
      </c>
      <c r="J743" s="246" t="s">
        <v>109</v>
      </c>
      <c r="L743" s="253"/>
      <c r="M743" s="253"/>
      <c r="N743" s="253"/>
      <c r="O743" s="253"/>
      <c r="P743" s="253"/>
      <c r="Q743" s="253"/>
      <c r="R743" s="253"/>
      <c r="S743" s="253">
        <v>354</v>
      </c>
      <c r="T743" s="253">
        <v>4782</v>
      </c>
      <c r="U743" s="253">
        <v>5660</v>
      </c>
      <c r="V743" s="253">
        <v>4289</v>
      </c>
      <c r="W743" s="253">
        <v>2590</v>
      </c>
      <c r="X743" s="253"/>
    </row>
    <row r="744" spans="4:24" hidden="1" outlineLevel="1">
      <c r="D744" s="246" t="s">
        <v>2861</v>
      </c>
      <c r="E744" s="246" t="s">
        <v>2574</v>
      </c>
      <c r="F744" s="246" t="s">
        <v>467</v>
      </c>
      <c r="G744" s="246" t="s">
        <v>468</v>
      </c>
      <c r="H744" s="246" t="s">
        <v>469</v>
      </c>
      <c r="I744" s="246" t="s">
        <v>2862</v>
      </c>
      <c r="J744" s="246" t="s">
        <v>471</v>
      </c>
      <c r="L744" s="253">
        <v>0</v>
      </c>
      <c r="M744" s="253">
        <v>0</v>
      </c>
      <c r="N744" s="253">
        <v>0</v>
      </c>
      <c r="O744" s="253">
        <v>0</v>
      </c>
      <c r="P744" s="253">
        <v>0</v>
      </c>
      <c r="Q744" s="253">
        <v>0</v>
      </c>
      <c r="R744" s="253">
        <v>0</v>
      </c>
      <c r="S744" s="253">
        <v>0</v>
      </c>
      <c r="T744" s="253">
        <v>0</v>
      </c>
      <c r="U744" s="253">
        <v>0</v>
      </c>
      <c r="V744" s="253">
        <v>0</v>
      </c>
      <c r="W744" s="253">
        <v>0</v>
      </c>
      <c r="X744" s="253"/>
    </row>
    <row r="745" spans="4:24" hidden="1" outlineLevel="1">
      <c r="D745" s="246" t="s">
        <v>247</v>
      </c>
      <c r="E745" s="246" t="s">
        <v>48</v>
      </c>
      <c r="F745" s="246" t="s">
        <v>465</v>
      </c>
      <c r="G745" s="246" t="s">
        <v>470</v>
      </c>
      <c r="H745" s="246" t="s">
        <v>469</v>
      </c>
      <c r="I745" s="246" t="s">
        <v>3170</v>
      </c>
      <c r="J745" s="246" t="s">
        <v>109</v>
      </c>
      <c r="L745" s="253"/>
      <c r="M745" s="253"/>
      <c r="N745" s="253"/>
      <c r="O745" s="253"/>
      <c r="P745" s="253"/>
      <c r="Q745" s="253"/>
      <c r="R745" s="253"/>
      <c r="S745" s="253"/>
      <c r="T745" s="253">
        <v>0</v>
      </c>
      <c r="U745" s="253">
        <v>0</v>
      </c>
      <c r="V745" s="253">
        <v>0</v>
      </c>
      <c r="W745" s="253">
        <v>0</v>
      </c>
      <c r="X745" s="253"/>
    </row>
    <row r="746" spans="4:24" hidden="1" outlineLevel="1">
      <c r="D746" s="246" t="s">
        <v>247</v>
      </c>
      <c r="E746" s="246" t="s">
        <v>48</v>
      </c>
      <c r="F746" s="246" t="s">
        <v>467</v>
      </c>
      <c r="G746" s="246" t="s">
        <v>468</v>
      </c>
      <c r="H746" s="246" t="s">
        <v>469</v>
      </c>
      <c r="I746" s="246" t="s">
        <v>379</v>
      </c>
      <c r="J746" s="246" t="s">
        <v>109</v>
      </c>
      <c r="L746" s="253">
        <v>215476</v>
      </c>
      <c r="M746" s="253">
        <v>430067</v>
      </c>
      <c r="N746" s="253">
        <v>542477</v>
      </c>
      <c r="O746" s="253">
        <v>485768</v>
      </c>
      <c r="P746" s="253">
        <v>517719</v>
      </c>
      <c r="Q746" s="253">
        <v>633264</v>
      </c>
      <c r="R746" s="253">
        <v>592563</v>
      </c>
      <c r="S746" s="253">
        <v>613188</v>
      </c>
      <c r="T746" s="253">
        <v>600457</v>
      </c>
      <c r="U746" s="253">
        <v>600916</v>
      </c>
      <c r="V746" s="253">
        <v>596419</v>
      </c>
      <c r="W746" s="253">
        <v>507245</v>
      </c>
      <c r="X746" s="253"/>
    </row>
    <row r="747" spans="4:24" hidden="1" outlineLevel="1">
      <c r="D747" s="246" t="s">
        <v>247</v>
      </c>
      <c r="E747" s="246" t="s">
        <v>48</v>
      </c>
      <c r="F747" s="246" t="s">
        <v>467</v>
      </c>
      <c r="G747" s="246" t="s">
        <v>470</v>
      </c>
      <c r="H747" s="246" t="s">
        <v>469</v>
      </c>
      <c r="I747" s="246" t="s">
        <v>2354</v>
      </c>
      <c r="J747" s="246" t="s">
        <v>109</v>
      </c>
      <c r="L747" s="253">
        <v>36141</v>
      </c>
      <c r="M747" s="253">
        <v>27024</v>
      </c>
      <c r="N747" s="253">
        <v>31727</v>
      </c>
      <c r="O747" s="253">
        <v>31004</v>
      </c>
      <c r="P747" s="253">
        <v>32439</v>
      </c>
      <c r="Q747" s="253">
        <v>24414</v>
      </c>
      <c r="R747" s="253">
        <v>15859</v>
      </c>
      <c r="S747" s="253">
        <v>15957</v>
      </c>
      <c r="T747" s="253">
        <v>16676</v>
      </c>
      <c r="U747" s="253">
        <v>17079</v>
      </c>
      <c r="V747" s="253">
        <v>17084</v>
      </c>
      <c r="W747" s="253">
        <v>3639</v>
      </c>
      <c r="X747" s="253"/>
    </row>
    <row r="748" spans="4:24" hidden="1" outlineLevel="1">
      <c r="D748" s="246" t="s">
        <v>1371</v>
      </c>
      <c r="E748" s="246" t="s">
        <v>48</v>
      </c>
      <c r="F748" s="246" t="s">
        <v>467</v>
      </c>
      <c r="G748" s="246" t="s">
        <v>468</v>
      </c>
      <c r="H748" s="246" t="s">
        <v>469</v>
      </c>
      <c r="I748" s="246" t="s">
        <v>1372</v>
      </c>
      <c r="J748" s="246" t="s">
        <v>109</v>
      </c>
      <c r="L748" s="253">
        <v>0</v>
      </c>
      <c r="M748" s="253">
        <v>2</v>
      </c>
      <c r="N748" s="253">
        <v>2</v>
      </c>
      <c r="O748" s="253">
        <v>0</v>
      </c>
      <c r="P748" s="253">
        <v>0</v>
      </c>
      <c r="Q748" s="253">
        <v>0</v>
      </c>
      <c r="R748" s="253">
        <v>1</v>
      </c>
      <c r="S748" s="253">
        <v>0</v>
      </c>
      <c r="T748" s="253">
        <v>0</v>
      </c>
      <c r="U748" s="253">
        <v>0</v>
      </c>
      <c r="V748" s="253">
        <v>0</v>
      </c>
      <c r="W748" s="253">
        <v>2</v>
      </c>
      <c r="X748" s="253"/>
    </row>
    <row r="749" spans="4:24" hidden="1" outlineLevel="1">
      <c r="D749" s="246" t="s">
        <v>292</v>
      </c>
      <c r="E749" s="246" t="s">
        <v>48</v>
      </c>
      <c r="F749" s="246" t="s">
        <v>467</v>
      </c>
      <c r="G749" s="246" t="s">
        <v>468</v>
      </c>
      <c r="H749" s="246" t="s">
        <v>469</v>
      </c>
      <c r="I749" s="246" t="s">
        <v>380</v>
      </c>
      <c r="J749" s="246" t="s">
        <v>109</v>
      </c>
      <c r="L749" s="253">
        <v>91</v>
      </c>
      <c r="M749" s="253">
        <v>91</v>
      </c>
      <c r="N749" s="253">
        <v>82</v>
      </c>
      <c r="O749" s="253">
        <v>72</v>
      </c>
      <c r="P749" s="253">
        <v>72</v>
      </c>
      <c r="Q749" s="253">
        <v>22</v>
      </c>
      <c r="R749" s="253">
        <v>38</v>
      </c>
      <c r="S749" s="253">
        <v>139</v>
      </c>
      <c r="T749" s="253">
        <v>19</v>
      </c>
      <c r="U749" s="253">
        <v>19</v>
      </c>
      <c r="V749" s="253">
        <v>19</v>
      </c>
      <c r="W749" s="253">
        <v>29</v>
      </c>
      <c r="X749" s="253"/>
    </row>
    <row r="750" spans="4:24" hidden="1" outlineLevel="1">
      <c r="D750" s="246" t="s">
        <v>292</v>
      </c>
      <c r="E750" s="246" t="s">
        <v>48</v>
      </c>
      <c r="F750" s="246" t="s">
        <v>467</v>
      </c>
      <c r="G750" s="246" t="s">
        <v>470</v>
      </c>
      <c r="H750" s="246" t="s">
        <v>469</v>
      </c>
      <c r="I750" s="246" t="s">
        <v>2355</v>
      </c>
      <c r="J750" s="246" t="s">
        <v>109</v>
      </c>
      <c r="L750" s="253">
        <v>0</v>
      </c>
      <c r="M750" s="253">
        <v>0</v>
      </c>
      <c r="N750" s="253">
        <v>0</v>
      </c>
      <c r="O750" s="253">
        <v>0</v>
      </c>
      <c r="P750" s="253">
        <v>0</v>
      </c>
      <c r="Q750" s="253">
        <v>0</v>
      </c>
      <c r="R750" s="253">
        <v>0</v>
      </c>
      <c r="S750" s="253">
        <v>0</v>
      </c>
      <c r="T750" s="253">
        <v>0</v>
      </c>
      <c r="U750" s="253">
        <v>0</v>
      </c>
      <c r="V750" s="253">
        <v>0</v>
      </c>
      <c r="W750" s="253">
        <v>0</v>
      </c>
      <c r="X750" s="253"/>
    </row>
    <row r="751" spans="4:24" hidden="1" outlineLevel="1">
      <c r="D751" s="246" t="s">
        <v>2529</v>
      </c>
      <c r="E751" s="246" t="s">
        <v>48</v>
      </c>
      <c r="F751" s="246" t="s">
        <v>467</v>
      </c>
      <c r="G751" s="246" t="s">
        <v>468</v>
      </c>
      <c r="H751" s="246" t="s">
        <v>469</v>
      </c>
      <c r="I751" s="246" t="s">
        <v>1749</v>
      </c>
      <c r="J751" s="246" t="s">
        <v>109</v>
      </c>
      <c r="L751" s="253">
        <v>427</v>
      </c>
      <c r="M751" s="253">
        <v>355</v>
      </c>
      <c r="N751" s="253">
        <v>268</v>
      </c>
      <c r="O751" s="253">
        <v>293</v>
      </c>
      <c r="P751" s="253">
        <v>328</v>
      </c>
      <c r="Q751" s="253">
        <v>1471</v>
      </c>
      <c r="R751" s="253">
        <v>1405</v>
      </c>
      <c r="S751" s="253">
        <v>1354</v>
      </c>
      <c r="T751" s="253">
        <v>313</v>
      </c>
      <c r="U751" s="253">
        <v>305</v>
      </c>
      <c r="V751" s="253">
        <v>268</v>
      </c>
      <c r="W751" s="253">
        <v>152</v>
      </c>
      <c r="X751" s="253"/>
    </row>
    <row r="752" spans="4:24" hidden="1" outlineLevel="1">
      <c r="D752" s="246" t="s">
        <v>3135</v>
      </c>
      <c r="E752" s="246" t="s">
        <v>1759</v>
      </c>
      <c r="F752" s="246" t="s">
        <v>467</v>
      </c>
      <c r="G752" s="246" t="s">
        <v>468</v>
      </c>
      <c r="H752" s="246" t="s">
        <v>469</v>
      </c>
      <c r="I752" s="246" t="s">
        <v>2367</v>
      </c>
      <c r="J752" s="246" t="s">
        <v>789</v>
      </c>
      <c r="L752" s="253">
        <v>0</v>
      </c>
      <c r="M752" s="253">
        <v>40</v>
      </c>
      <c r="N752" s="253">
        <v>40</v>
      </c>
      <c r="O752" s="253">
        <v>0</v>
      </c>
      <c r="P752" s="253">
        <v>0</v>
      </c>
      <c r="Q752" s="253">
        <v>0</v>
      </c>
      <c r="R752" s="253">
        <v>0</v>
      </c>
      <c r="S752" s="253">
        <v>0</v>
      </c>
      <c r="T752" s="253">
        <v>0</v>
      </c>
      <c r="U752" s="253">
        <v>0</v>
      </c>
      <c r="V752" s="253">
        <v>0</v>
      </c>
      <c r="W752" s="253">
        <v>0</v>
      </c>
      <c r="X752" s="253"/>
    </row>
    <row r="753" spans="4:24" hidden="1" outlineLevel="1">
      <c r="D753" s="246" t="s">
        <v>2152</v>
      </c>
      <c r="E753" s="246" t="s">
        <v>49</v>
      </c>
      <c r="F753" s="246" t="s">
        <v>467</v>
      </c>
      <c r="G753" s="246" t="s">
        <v>468</v>
      </c>
      <c r="H753" s="246" t="s">
        <v>469</v>
      </c>
      <c r="I753" s="246" t="s">
        <v>1373</v>
      </c>
      <c r="J753" s="246" t="s">
        <v>106</v>
      </c>
      <c r="L753" s="253">
        <v>11</v>
      </c>
      <c r="M753" s="253">
        <v>25</v>
      </c>
      <c r="N753" s="253">
        <v>14</v>
      </c>
      <c r="O753" s="253">
        <v>5</v>
      </c>
      <c r="P753" s="253">
        <v>7</v>
      </c>
      <c r="Q753" s="253">
        <v>6</v>
      </c>
      <c r="R753" s="253">
        <v>5</v>
      </c>
      <c r="S753" s="253">
        <v>0</v>
      </c>
      <c r="T753" s="253">
        <v>0</v>
      </c>
      <c r="U753" s="253">
        <v>0</v>
      </c>
      <c r="V753" s="253"/>
      <c r="W753" s="253"/>
      <c r="X753" s="253"/>
    </row>
    <row r="754" spans="4:24" hidden="1" outlineLevel="1">
      <c r="D754" s="246" t="s">
        <v>1006</v>
      </c>
      <c r="E754" s="246" t="s">
        <v>48</v>
      </c>
      <c r="F754" s="246" t="s">
        <v>467</v>
      </c>
      <c r="G754" s="246" t="s">
        <v>468</v>
      </c>
      <c r="H754" s="246" t="s">
        <v>469</v>
      </c>
      <c r="I754" s="246" t="s">
        <v>1007</v>
      </c>
      <c r="J754" s="246" t="s">
        <v>109</v>
      </c>
      <c r="L754" s="253">
        <v>51</v>
      </c>
      <c r="M754" s="253">
        <v>33</v>
      </c>
      <c r="N754" s="253">
        <v>32</v>
      </c>
      <c r="O754" s="253">
        <v>37</v>
      </c>
      <c r="P754" s="253">
        <v>34</v>
      </c>
      <c r="Q754" s="253">
        <v>44</v>
      </c>
      <c r="R754" s="253">
        <v>44</v>
      </c>
      <c r="S754" s="253">
        <v>133</v>
      </c>
      <c r="T754" s="253">
        <v>38</v>
      </c>
      <c r="U754" s="253">
        <v>69</v>
      </c>
      <c r="V754" s="253">
        <v>25</v>
      </c>
      <c r="W754" s="253">
        <v>42</v>
      </c>
      <c r="X754" s="253"/>
    </row>
    <row r="755" spans="4:24" hidden="1" outlineLevel="1">
      <c r="D755" s="246" t="s">
        <v>1978</v>
      </c>
      <c r="E755" s="246" t="s">
        <v>50</v>
      </c>
      <c r="F755" s="246" t="s">
        <v>467</v>
      </c>
      <c r="G755" s="246" t="s">
        <v>468</v>
      </c>
      <c r="H755" s="246" t="s">
        <v>469</v>
      </c>
      <c r="I755" s="246" t="s">
        <v>2153</v>
      </c>
      <c r="J755" s="246" t="s">
        <v>108</v>
      </c>
      <c r="L755" s="253">
        <v>590</v>
      </c>
      <c r="M755" s="253">
        <v>899</v>
      </c>
      <c r="N755" s="253">
        <v>902</v>
      </c>
      <c r="O755" s="253">
        <v>1040</v>
      </c>
      <c r="P755" s="253">
        <v>409</v>
      </c>
      <c r="Q755" s="253">
        <v>484</v>
      </c>
      <c r="R755" s="253">
        <v>432</v>
      </c>
      <c r="S755" s="253">
        <v>245</v>
      </c>
      <c r="T755" s="253">
        <v>705</v>
      </c>
      <c r="U755" s="253">
        <v>899</v>
      </c>
      <c r="V755" s="253">
        <v>548</v>
      </c>
      <c r="W755" s="253">
        <v>286</v>
      </c>
      <c r="X755" s="253"/>
    </row>
    <row r="756" spans="4:24" hidden="1" outlineLevel="1">
      <c r="D756" s="246" t="s">
        <v>489</v>
      </c>
      <c r="E756" s="246" t="s">
        <v>50</v>
      </c>
      <c r="F756" s="246" t="s">
        <v>467</v>
      </c>
      <c r="G756" s="246" t="s">
        <v>468</v>
      </c>
      <c r="H756" s="246" t="s">
        <v>469</v>
      </c>
      <c r="I756" s="246" t="s">
        <v>278</v>
      </c>
      <c r="J756" s="246" t="s">
        <v>108</v>
      </c>
      <c r="L756" s="253">
        <v>1389</v>
      </c>
      <c r="M756" s="253">
        <v>1515</v>
      </c>
      <c r="N756" s="253">
        <v>1152</v>
      </c>
      <c r="O756" s="253">
        <v>1393</v>
      </c>
      <c r="P756" s="253">
        <v>1798</v>
      </c>
      <c r="Q756" s="253">
        <v>1175</v>
      </c>
      <c r="R756" s="253">
        <v>1320</v>
      </c>
      <c r="S756" s="253">
        <v>1089</v>
      </c>
      <c r="T756" s="253">
        <v>1212</v>
      </c>
      <c r="U756" s="253">
        <v>1807</v>
      </c>
      <c r="V756" s="253">
        <v>1851</v>
      </c>
      <c r="W756" s="253">
        <v>1521</v>
      </c>
      <c r="X756" s="253"/>
    </row>
    <row r="757" spans="4:24" hidden="1" outlineLevel="1">
      <c r="D757" s="246" t="s">
        <v>248</v>
      </c>
      <c r="E757" s="246" t="s">
        <v>49</v>
      </c>
      <c r="F757" s="246" t="s">
        <v>467</v>
      </c>
      <c r="G757" s="246" t="s">
        <v>468</v>
      </c>
      <c r="H757" s="246" t="s">
        <v>469</v>
      </c>
      <c r="I757" s="246" t="s">
        <v>2863</v>
      </c>
      <c r="J757" s="246" t="s">
        <v>110</v>
      </c>
      <c r="L757" s="253">
        <v>0</v>
      </c>
      <c r="M757" s="253">
        <v>1000</v>
      </c>
      <c r="N757" s="253">
        <v>1027</v>
      </c>
      <c r="O757" s="253">
        <v>1068</v>
      </c>
      <c r="P757" s="253">
        <v>1330</v>
      </c>
      <c r="Q757" s="253">
        <v>831</v>
      </c>
      <c r="R757" s="253">
        <v>1775</v>
      </c>
      <c r="S757" s="253">
        <v>1796</v>
      </c>
      <c r="T757" s="253">
        <v>955</v>
      </c>
      <c r="U757" s="253">
        <v>988</v>
      </c>
      <c r="V757" s="253">
        <v>1305</v>
      </c>
      <c r="W757" s="253">
        <v>1018</v>
      </c>
      <c r="X757" s="253"/>
    </row>
    <row r="758" spans="4:24" hidden="1" outlineLevel="1">
      <c r="D758" s="246" t="s">
        <v>3171</v>
      </c>
      <c r="E758" s="246" t="s">
        <v>49</v>
      </c>
      <c r="F758" s="246" t="s">
        <v>467</v>
      </c>
      <c r="G758" s="246" t="s">
        <v>468</v>
      </c>
      <c r="H758" s="246" t="s">
        <v>469</v>
      </c>
      <c r="I758" s="246" t="s">
        <v>2864</v>
      </c>
      <c r="J758" s="246" t="s">
        <v>110</v>
      </c>
      <c r="L758" s="253">
        <v>1000</v>
      </c>
      <c r="M758" s="253">
        <v>1000</v>
      </c>
      <c r="N758" s="253">
        <v>23043</v>
      </c>
      <c r="O758" s="253">
        <v>23003</v>
      </c>
      <c r="P758" s="253">
        <v>17482</v>
      </c>
      <c r="Q758" s="253">
        <v>17482</v>
      </c>
      <c r="R758" s="253">
        <v>17482</v>
      </c>
      <c r="S758" s="253">
        <v>17482</v>
      </c>
      <c r="T758" s="253">
        <v>17483</v>
      </c>
      <c r="U758" s="253">
        <v>17482</v>
      </c>
      <c r="V758" s="253">
        <v>17482</v>
      </c>
      <c r="W758" s="253">
        <v>1000</v>
      </c>
      <c r="X758" s="253"/>
    </row>
    <row r="759" spans="4:24" hidden="1" outlineLevel="1">
      <c r="D759" s="246" t="s">
        <v>490</v>
      </c>
      <c r="E759" s="246" t="s">
        <v>49</v>
      </c>
      <c r="F759" s="246" t="s">
        <v>467</v>
      </c>
      <c r="G759" s="246" t="s">
        <v>468</v>
      </c>
      <c r="H759" s="246" t="s">
        <v>469</v>
      </c>
      <c r="I759" s="246" t="s">
        <v>178</v>
      </c>
      <c r="J759" s="246" t="s">
        <v>106</v>
      </c>
      <c r="L759" s="253">
        <v>6849</v>
      </c>
      <c r="M759" s="253">
        <v>10305</v>
      </c>
      <c r="N759" s="253">
        <v>7666</v>
      </c>
      <c r="O759" s="253">
        <v>10658</v>
      </c>
      <c r="P759" s="253">
        <v>10320</v>
      </c>
      <c r="Q759" s="253">
        <v>17063</v>
      </c>
      <c r="R759" s="253">
        <v>21498</v>
      </c>
      <c r="S759" s="253">
        <v>24534</v>
      </c>
      <c r="T759" s="253">
        <v>24625</v>
      </c>
      <c r="U759" s="253">
        <v>26497</v>
      </c>
      <c r="V759" s="253">
        <v>26092</v>
      </c>
      <c r="W759" s="253">
        <v>19601</v>
      </c>
      <c r="X759" s="253"/>
    </row>
    <row r="760" spans="4:24" hidden="1" outlineLevel="1">
      <c r="D760" s="246" t="s">
        <v>1705</v>
      </c>
      <c r="E760" s="246" t="s">
        <v>48</v>
      </c>
      <c r="F760" s="246" t="s">
        <v>467</v>
      </c>
      <c r="G760" s="246" t="s">
        <v>468</v>
      </c>
      <c r="H760" s="246" t="s">
        <v>469</v>
      </c>
      <c r="I760" s="246" t="s">
        <v>1379</v>
      </c>
      <c r="J760" s="246" t="s">
        <v>109</v>
      </c>
      <c r="L760" s="253">
        <v>1334</v>
      </c>
      <c r="M760" s="253">
        <v>1334</v>
      </c>
      <c r="N760" s="253">
        <v>528</v>
      </c>
      <c r="O760" s="253">
        <v>576</v>
      </c>
      <c r="P760" s="253">
        <v>578</v>
      </c>
      <c r="Q760" s="253">
        <v>284</v>
      </c>
      <c r="R760" s="253">
        <v>265</v>
      </c>
      <c r="S760" s="253">
        <v>290</v>
      </c>
      <c r="T760" s="253">
        <v>140</v>
      </c>
      <c r="U760" s="253">
        <v>152</v>
      </c>
      <c r="V760" s="253">
        <v>153</v>
      </c>
      <c r="W760" s="253">
        <v>105</v>
      </c>
      <c r="X760" s="253"/>
    </row>
    <row r="761" spans="4:24" hidden="1" outlineLevel="1">
      <c r="D761" s="246" t="s">
        <v>249</v>
      </c>
      <c r="E761" s="246" t="s">
        <v>48</v>
      </c>
      <c r="F761" s="246" t="s">
        <v>465</v>
      </c>
      <c r="G761" s="246" t="s">
        <v>470</v>
      </c>
      <c r="H761" s="246" t="s">
        <v>469</v>
      </c>
      <c r="I761" s="246" t="s">
        <v>3172</v>
      </c>
      <c r="J761" s="246" t="s">
        <v>109</v>
      </c>
      <c r="L761" s="253"/>
      <c r="M761" s="253"/>
      <c r="N761" s="253"/>
      <c r="O761" s="253"/>
      <c r="P761" s="253"/>
      <c r="Q761" s="253"/>
      <c r="R761" s="253"/>
      <c r="S761" s="253"/>
      <c r="T761" s="253">
        <v>0</v>
      </c>
      <c r="U761" s="253">
        <v>0</v>
      </c>
      <c r="V761" s="253">
        <v>0</v>
      </c>
      <c r="W761" s="253">
        <v>0</v>
      </c>
      <c r="X761" s="253"/>
    </row>
    <row r="762" spans="4:24" hidden="1" outlineLevel="1">
      <c r="D762" s="246" t="s">
        <v>249</v>
      </c>
      <c r="E762" s="246" t="s">
        <v>48</v>
      </c>
      <c r="F762" s="246" t="s">
        <v>467</v>
      </c>
      <c r="G762" s="246" t="s">
        <v>468</v>
      </c>
      <c r="H762" s="246" t="s">
        <v>469</v>
      </c>
      <c r="I762" s="246" t="s">
        <v>381</v>
      </c>
      <c r="J762" s="246" t="s">
        <v>109</v>
      </c>
      <c r="L762" s="253">
        <v>1624985</v>
      </c>
      <c r="M762" s="253">
        <v>1840340</v>
      </c>
      <c r="N762" s="253">
        <v>1642867</v>
      </c>
      <c r="O762" s="253">
        <v>1818350</v>
      </c>
      <c r="P762" s="253">
        <v>1676038</v>
      </c>
      <c r="Q762" s="253">
        <v>1528509</v>
      </c>
      <c r="R762" s="253">
        <v>1647158</v>
      </c>
      <c r="S762" s="253">
        <v>1761441</v>
      </c>
      <c r="T762" s="253">
        <v>1718859</v>
      </c>
      <c r="U762" s="253">
        <v>1816095</v>
      </c>
      <c r="V762" s="253">
        <v>1814176</v>
      </c>
      <c r="W762" s="253">
        <v>1184222</v>
      </c>
      <c r="X762" s="253"/>
    </row>
    <row r="763" spans="4:24" hidden="1" outlineLevel="1">
      <c r="D763" s="246" t="s">
        <v>249</v>
      </c>
      <c r="E763" s="246" t="s">
        <v>48</v>
      </c>
      <c r="F763" s="246" t="s">
        <v>467</v>
      </c>
      <c r="G763" s="246" t="s">
        <v>470</v>
      </c>
      <c r="H763" s="246" t="s">
        <v>469</v>
      </c>
      <c r="I763" s="246" t="s">
        <v>2356</v>
      </c>
      <c r="J763" s="246" t="s">
        <v>109</v>
      </c>
      <c r="L763" s="253">
        <v>9244</v>
      </c>
      <c r="M763" s="253">
        <v>11417</v>
      </c>
      <c r="N763" s="253">
        <v>9494</v>
      </c>
      <c r="O763" s="253">
        <v>16640</v>
      </c>
      <c r="P763" s="253">
        <v>40963</v>
      </c>
      <c r="Q763" s="253">
        <v>27786</v>
      </c>
      <c r="R763" s="253">
        <v>34063</v>
      </c>
      <c r="S763" s="253">
        <v>36930</v>
      </c>
      <c r="T763" s="253">
        <v>40635</v>
      </c>
      <c r="U763" s="253">
        <v>42169</v>
      </c>
      <c r="V763" s="253">
        <v>41331</v>
      </c>
      <c r="W763" s="253">
        <v>40410</v>
      </c>
      <c r="X763" s="253"/>
    </row>
    <row r="764" spans="4:24" hidden="1" outlineLevel="1">
      <c r="D764" s="246" t="s">
        <v>2530</v>
      </c>
      <c r="E764" s="246" t="s">
        <v>48</v>
      </c>
      <c r="F764" s="246" t="s">
        <v>467</v>
      </c>
      <c r="G764" s="246" t="s">
        <v>468</v>
      </c>
      <c r="H764" s="246" t="s">
        <v>469</v>
      </c>
      <c r="I764" s="246" t="s">
        <v>2531</v>
      </c>
      <c r="J764" s="246" t="s">
        <v>109</v>
      </c>
      <c r="L764" s="253">
        <v>300</v>
      </c>
      <c r="M764" s="253">
        <v>0</v>
      </c>
      <c r="N764" s="253">
        <v>0</v>
      </c>
      <c r="O764" s="253">
        <v>0</v>
      </c>
      <c r="P764" s="253">
        <v>0</v>
      </c>
      <c r="Q764" s="253">
        <v>0</v>
      </c>
      <c r="R764" s="253">
        <v>0</v>
      </c>
      <c r="S764" s="253">
        <v>0</v>
      </c>
      <c r="T764" s="253">
        <v>120</v>
      </c>
      <c r="U764" s="253">
        <v>0</v>
      </c>
      <c r="V764" s="253">
        <v>0</v>
      </c>
      <c r="W764" s="253">
        <v>0</v>
      </c>
      <c r="X764" s="253"/>
    </row>
    <row r="765" spans="4:24" hidden="1" outlineLevel="1">
      <c r="D765" s="246" t="s">
        <v>2357</v>
      </c>
      <c r="E765" s="246" t="s">
        <v>49</v>
      </c>
      <c r="F765" s="246" t="s">
        <v>467</v>
      </c>
      <c r="G765" s="246" t="s">
        <v>468</v>
      </c>
      <c r="H765" s="246" t="s">
        <v>469</v>
      </c>
      <c r="I765" s="246" t="s">
        <v>1890</v>
      </c>
      <c r="J765" s="246" t="s">
        <v>106</v>
      </c>
      <c r="L765" s="253">
        <v>163</v>
      </c>
      <c r="M765" s="253">
        <v>287</v>
      </c>
      <c r="N765" s="253">
        <v>315</v>
      </c>
      <c r="O765" s="253">
        <v>395</v>
      </c>
      <c r="P765" s="253">
        <v>455</v>
      </c>
      <c r="Q765" s="253">
        <v>304</v>
      </c>
      <c r="R765" s="253">
        <v>261</v>
      </c>
      <c r="S765" s="253">
        <v>896</v>
      </c>
      <c r="T765" s="253">
        <v>921</v>
      </c>
      <c r="U765" s="253">
        <v>367</v>
      </c>
      <c r="V765" s="253">
        <v>374</v>
      </c>
      <c r="W765" s="253">
        <v>308</v>
      </c>
      <c r="X765" s="253"/>
    </row>
    <row r="766" spans="4:24" hidden="1" outlineLevel="1">
      <c r="D766" s="246" t="s">
        <v>2865</v>
      </c>
      <c r="E766" s="246" t="s">
        <v>49</v>
      </c>
      <c r="F766" s="246" t="s">
        <v>467</v>
      </c>
      <c r="G766" s="246" t="s">
        <v>468</v>
      </c>
      <c r="H766" s="246" t="s">
        <v>469</v>
      </c>
      <c r="I766" s="246" t="s">
        <v>2866</v>
      </c>
      <c r="J766" s="246" t="s">
        <v>106</v>
      </c>
      <c r="L766" s="253">
        <v>4386</v>
      </c>
      <c r="M766" s="253">
        <v>4410</v>
      </c>
      <c r="N766" s="253">
        <v>4185</v>
      </c>
      <c r="O766" s="253">
        <v>4446</v>
      </c>
      <c r="P766" s="253">
        <v>4834</v>
      </c>
      <c r="Q766" s="253">
        <v>5886</v>
      </c>
      <c r="R766" s="253">
        <v>6206</v>
      </c>
      <c r="S766" s="253">
        <v>6377</v>
      </c>
      <c r="T766" s="253">
        <v>6319</v>
      </c>
      <c r="U766" s="253">
        <v>9784</v>
      </c>
      <c r="V766" s="253">
        <v>8997</v>
      </c>
      <c r="W766" s="253">
        <v>8871</v>
      </c>
      <c r="X766" s="253"/>
    </row>
    <row r="767" spans="4:24" hidden="1" outlineLevel="1">
      <c r="D767" s="246" t="s">
        <v>2296</v>
      </c>
      <c r="E767" s="246" t="s">
        <v>49</v>
      </c>
      <c r="F767" s="246" t="s">
        <v>467</v>
      </c>
      <c r="G767" s="246" t="s">
        <v>468</v>
      </c>
      <c r="H767" s="246" t="s">
        <v>469</v>
      </c>
      <c r="I767" s="246" t="s">
        <v>2867</v>
      </c>
      <c r="J767" s="246" t="s">
        <v>110</v>
      </c>
      <c r="L767" s="253">
        <v>0</v>
      </c>
      <c r="M767" s="253">
        <v>0</v>
      </c>
      <c r="N767" s="253">
        <v>190</v>
      </c>
      <c r="O767" s="253">
        <v>140</v>
      </c>
      <c r="P767" s="253">
        <v>180</v>
      </c>
      <c r="Q767" s="253">
        <v>243</v>
      </c>
      <c r="R767" s="253">
        <v>243</v>
      </c>
      <c r="S767" s="253">
        <v>243</v>
      </c>
      <c r="T767" s="253">
        <v>243</v>
      </c>
      <c r="U767" s="253">
        <v>294</v>
      </c>
      <c r="V767" s="253">
        <v>396</v>
      </c>
      <c r="W767" s="253">
        <v>419</v>
      </c>
      <c r="X767" s="253"/>
    </row>
    <row r="768" spans="4:24" hidden="1" outlineLevel="1">
      <c r="D768" s="246" t="s">
        <v>2868</v>
      </c>
      <c r="E768" s="246" t="s">
        <v>2574</v>
      </c>
      <c r="F768" s="246" t="s">
        <v>467</v>
      </c>
      <c r="G768" s="246" t="s">
        <v>468</v>
      </c>
      <c r="H768" s="246" t="s">
        <v>469</v>
      </c>
      <c r="I768" s="246" t="s">
        <v>2869</v>
      </c>
      <c r="J768" s="246" t="s">
        <v>471</v>
      </c>
      <c r="L768" s="253">
        <v>166</v>
      </c>
      <c r="M768" s="253">
        <v>272</v>
      </c>
      <c r="N768" s="253">
        <v>179</v>
      </c>
      <c r="O768" s="253">
        <v>148</v>
      </c>
      <c r="P768" s="253">
        <v>147</v>
      </c>
      <c r="Q768" s="253">
        <v>146</v>
      </c>
      <c r="R768" s="253">
        <v>262</v>
      </c>
      <c r="S768" s="253">
        <v>486</v>
      </c>
      <c r="T768" s="253">
        <v>633</v>
      </c>
      <c r="U768" s="253">
        <v>690</v>
      </c>
      <c r="V768" s="253">
        <v>640</v>
      </c>
      <c r="W768" s="253">
        <v>600</v>
      </c>
      <c r="X768" s="253"/>
    </row>
    <row r="769" spans="4:24" hidden="1" outlineLevel="1">
      <c r="D769" s="246" t="s">
        <v>491</v>
      </c>
      <c r="E769" s="246" t="s">
        <v>48</v>
      </c>
      <c r="F769" s="246" t="s">
        <v>467</v>
      </c>
      <c r="G769" s="246" t="s">
        <v>468</v>
      </c>
      <c r="H769" s="246" t="s">
        <v>469</v>
      </c>
      <c r="I769" s="246" t="s">
        <v>382</v>
      </c>
      <c r="J769" s="246" t="s">
        <v>109</v>
      </c>
      <c r="L769" s="253">
        <v>27462</v>
      </c>
      <c r="M769" s="253">
        <v>28481</v>
      </c>
      <c r="N769" s="253">
        <v>21026</v>
      </c>
      <c r="O769" s="253">
        <v>33375</v>
      </c>
      <c r="P769" s="253">
        <v>30343</v>
      </c>
      <c r="Q769" s="253">
        <v>22572</v>
      </c>
      <c r="R769" s="253">
        <v>26688</v>
      </c>
      <c r="S769" s="253">
        <v>35166</v>
      </c>
      <c r="T769" s="253">
        <v>27972</v>
      </c>
      <c r="U769" s="253">
        <v>42326</v>
      </c>
      <c r="V769" s="253">
        <v>43005</v>
      </c>
      <c r="W769" s="253">
        <v>25631</v>
      </c>
      <c r="X769" s="253"/>
    </row>
    <row r="770" spans="4:24" hidden="1" outlineLevel="1">
      <c r="D770" s="246" t="s">
        <v>491</v>
      </c>
      <c r="E770" s="246" t="s">
        <v>48</v>
      </c>
      <c r="F770" s="246" t="s">
        <v>467</v>
      </c>
      <c r="G770" s="246" t="s">
        <v>470</v>
      </c>
      <c r="H770" s="246" t="s">
        <v>469</v>
      </c>
      <c r="I770" s="246" t="s">
        <v>2358</v>
      </c>
      <c r="J770" s="246" t="s">
        <v>109</v>
      </c>
      <c r="L770" s="253">
        <v>500</v>
      </c>
      <c r="M770" s="253">
        <v>549</v>
      </c>
      <c r="N770" s="253">
        <v>595</v>
      </c>
      <c r="O770" s="253">
        <v>745</v>
      </c>
      <c r="P770" s="253">
        <v>795</v>
      </c>
      <c r="Q770" s="253">
        <v>481</v>
      </c>
      <c r="R770" s="253">
        <v>481</v>
      </c>
      <c r="S770" s="253">
        <v>481</v>
      </c>
      <c r="T770" s="253">
        <v>481</v>
      </c>
      <c r="U770" s="253">
        <v>481</v>
      </c>
      <c r="V770" s="253">
        <v>481</v>
      </c>
      <c r="W770" s="253">
        <v>10</v>
      </c>
      <c r="X770" s="253"/>
    </row>
    <row r="771" spans="4:24" hidden="1" outlineLevel="1">
      <c r="D771" s="246" t="s">
        <v>1374</v>
      </c>
      <c r="E771" s="246" t="s">
        <v>48</v>
      </c>
      <c r="F771" s="246" t="s">
        <v>467</v>
      </c>
      <c r="G771" s="246" t="s">
        <v>468</v>
      </c>
      <c r="H771" s="246" t="s">
        <v>469</v>
      </c>
      <c r="I771" s="246" t="s">
        <v>1375</v>
      </c>
      <c r="J771" s="246" t="s">
        <v>109</v>
      </c>
      <c r="L771" s="253">
        <v>0</v>
      </c>
      <c r="M771" s="253">
        <v>0</v>
      </c>
      <c r="N771" s="253">
        <v>0</v>
      </c>
      <c r="O771" s="253">
        <v>1</v>
      </c>
      <c r="P771" s="253">
        <v>0</v>
      </c>
      <c r="Q771" s="253">
        <v>0</v>
      </c>
      <c r="R771" s="253">
        <v>0</v>
      </c>
      <c r="S771" s="253">
        <v>0</v>
      </c>
      <c r="T771" s="253">
        <v>0</v>
      </c>
      <c r="U771" s="253">
        <v>0</v>
      </c>
      <c r="V771" s="253">
        <v>4</v>
      </c>
      <c r="W771" s="253">
        <v>0</v>
      </c>
      <c r="X771" s="253"/>
    </row>
    <row r="772" spans="4:24" hidden="1" outlineLevel="1">
      <c r="D772" s="246" t="s">
        <v>2870</v>
      </c>
      <c r="E772" s="246" t="s">
        <v>48</v>
      </c>
      <c r="F772" s="246" t="s">
        <v>467</v>
      </c>
      <c r="G772" s="246" t="s">
        <v>468</v>
      </c>
      <c r="H772" s="246" t="s">
        <v>469</v>
      </c>
      <c r="I772" s="246" t="s">
        <v>2871</v>
      </c>
      <c r="J772" s="246" t="s">
        <v>109</v>
      </c>
      <c r="L772" s="253">
        <v>0</v>
      </c>
      <c r="M772" s="253">
        <v>28</v>
      </c>
      <c r="N772" s="253">
        <v>36</v>
      </c>
      <c r="O772" s="253">
        <v>26</v>
      </c>
      <c r="P772" s="253">
        <v>22</v>
      </c>
      <c r="Q772" s="253">
        <v>346</v>
      </c>
      <c r="R772" s="253">
        <v>369</v>
      </c>
      <c r="S772" s="253">
        <v>585</v>
      </c>
      <c r="T772" s="253">
        <v>1008</v>
      </c>
      <c r="U772" s="253">
        <v>1246</v>
      </c>
      <c r="V772" s="253">
        <v>1197</v>
      </c>
      <c r="W772" s="253">
        <v>471</v>
      </c>
      <c r="X772" s="253"/>
    </row>
    <row r="773" spans="4:24" hidden="1" outlineLevel="1">
      <c r="D773" s="246" t="s">
        <v>1691</v>
      </c>
      <c r="E773" s="246" t="s">
        <v>48</v>
      </c>
      <c r="F773" s="246" t="s">
        <v>467</v>
      </c>
      <c r="G773" s="246" t="s">
        <v>468</v>
      </c>
      <c r="H773" s="246" t="s">
        <v>469</v>
      </c>
      <c r="I773" s="246" t="s">
        <v>383</v>
      </c>
      <c r="J773" s="246" t="s">
        <v>109</v>
      </c>
      <c r="L773" s="253">
        <v>54118</v>
      </c>
      <c r="M773" s="253">
        <v>72033</v>
      </c>
      <c r="N773" s="253">
        <v>57220</v>
      </c>
      <c r="O773" s="253">
        <v>52279</v>
      </c>
      <c r="P773" s="253">
        <v>63663</v>
      </c>
      <c r="Q773" s="253">
        <v>68299</v>
      </c>
      <c r="R773" s="253">
        <v>82319</v>
      </c>
      <c r="S773" s="253">
        <v>85640</v>
      </c>
      <c r="T773" s="253">
        <v>92148</v>
      </c>
      <c r="U773" s="253">
        <v>106089</v>
      </c>
      <c r="V773" s="253">
        <v>110352</v>
      </c>
      <c r="W773" s="253">
        <v>93169</v>
      </c>
      <c r="X773" s="253"/>
    </row>
    <row r="774" spans="4:24" hidden="1" outlineLevel="1">
      <c r="D774" s="246" t="s">
        <v>1691</v>
      </c>
      <c r="E774" s="246" t="s">
        <v>48</v>
      </c>
      <c r="F774" s="246" t="s">
        <v>467</v>
      </c>
      <c r="G774" s="246" t="s">
        <v>470</v>
      </c>
      <c r="H774" s="246" t="s">
        <v>469</v>
      </c>
      <c r="I774" s="246" t="s">
        <v>2359</v>
      </c>
      <c r="J774" s="246" t="s">
        <v>109</v>
      </c>
      <c r="L774" s="253">
        <v>620</v>
      </c>
      <c r="M774" s="253">
        <v>587</v>
      </c>
      <c r="N774" s="253">
        <v>587</v>
      </c>
      <c r="O774" s="253">
        <v>607</v>
      </c>
      <c r="P774" s="253">
        <v>1178</v>
      </c>
      <c r="Q774" s="253">
        <v>598</v>
      </c>
      <c r="R774" s="253">
        <v>600</v>
      </c>
      <c r="S774" s="253">
        <v>600</v>
      </c>
      <c r="T774" s="253">
        <v>600</v>
      </c>
      <c r="U774" s="253">
        <v>602</v>
      </c>
      <c r="V774" s="253">
        <v>602</v>
      </c>
      <c r="W774" s="253">
        <v>28</v>
      </c>
      <c r="X774" s="253"/>
    </row>
    <row r="775" spans="4:24" hidden="1" outlineLevel="1">
      <c r="D775" s="246" t="s">
        <v>2755</v>
      </c>
      <c r="E775" s="246" t="s">
        <v>2574</v>
      </c>
      <c r="F775" s="246" t="s">
        <v>465</v>
      </c>
      <c r="G775" s="246" t="s">
        <v>470</v>
      </c>
      <c r="H775" s="246" t="s">
        <v>469</v>
      </c>
      <c r="I775" s="246" t="s">
        <v>2872</v>
      </c>
      <c r="J775" s="246" t="s">
        <v>471</v>
      </c>
      <c r="L775" s="253">
        <v>0</v>
      </c>
      <c r="M775" s="253">
        <v>0</v>
      </c>
      <c r="N775" s="253">
        <v>0</v>
      </c>
      <c r="O775" s="253">
        <v>0</v>
      </c>
      <c r="P775" s="253">
        <v>0</v>
      </c>
      <c r="Q775" s="253">
        <v>0</v>
      </c>
      <c r="R775" s="253">
        <v>0</v>
      </c>
      <c r="S775" s="253">
        <v>0</v>
      </c>
      <c r="T775" s="253">
        <v>0</v>
      </c>
      <c r="U775" s="253">
        <v>0</v>
      </c>
      <c r="V775" s="253">
        <v>0</v>
      </c>
      <c r="W775" s="253">
        <v>0</v>
      </c>
      <c r="X775" s="253"/>
    </row>
    <row r="776" spans="4:24" hidden="1" outlineLevel="1">
      <c r="D776" s="246" t="s">
        <v>2755</v>
      </c>
      <c r="E776" s="246" t="s">
        <v>2574</v>
      </c>
      <c r="F776" s="246" t="s">
        <v>467</v>
      </c>
      <c r="G776" s="246" t="s">
        <v>468</v>
      </c>
      <c r="H776" s="246" t="s">
        <v>469</v>
      </c>
      <c r="I776" s="246" t="s">
        <v>2873</v>
      </c>
      <c r="J776" s="246" t="s">
        <v>471</v>
      </c>
      <c r="L776" s="253">
        <v>25655</v>
      </c>
      <c r="M776" s="253">
        <v>28400</v>
      </c>
      <c r="N776" s="253">
        <v>23472</v>
      </c>
      <c r="O776" s="253">
        <v>21936</v>
      </c>
      <c r="P776" s="253">
        <v>26040</v>
      </c>
      <c r="Q776" s="253">
        <v>24935</v>
      </c>
      <c r="R776" s="253">
        <v>27287</v>
      </c>
      <c r="S776" s="253">
        <v>38505</v>
      </c>
      <c r="T776" s="253">
        <v>33927</v>
      </c>
      <c r="U776" s="253">
        <v>35379</v>
      </c>
      <c r="V776" s="253">
        <v>34597</v>
      </c>
      <c r="W776" s="253">
        <v>15597</v>
      </c>
      <c r="X776" s="253"/>
    </row>
    <row r="777" spans="4:24" hidden="1" outlineLevel="1">
      <c r="D777" s="246" t="s">
        <v>1522</v>
      </c>
      <c r="E777" s="246" t="s">
        <v>48</v>
      </c>
      <c r="F777" s="246" t="s">
        <v>467</v>
      </c>
      <c r="G777" s="246" t="s">
        <v>468</v>
      </c>
      <c r="H777" s="246" t="s">
        <v>469</v>
      </c>
      <c r="I777" s="246" t="s">
        <v>1547</v>
      </c>
      <c r="J777" s="246" t="s">
        <v>109</v>
      </c>
      <c r="L777" s="253">
        <v>0</v>
      </c>
      <c r="M777" s="253">
        <v>0</v>
      </c>
      <c r="N777" s="253">
        <v>0</v>
      </c>
      <c r="O777" s="253">
        <v>0</v>
      </c>
      <c r="P777" s="253">
        <v>0</v>
      </c>
      <c r="Q777" s="253">
        <v>0</v>
      </c>
      <c r="R777" s="253"/>
      <c r="S777" s="253"/>
      <c r="T777" s="253"/>
      <c r="U777" s="253"/>
      <c r="V777" s="253"/>
      <c r="W777" s="253"/>
      <c r="X777" s="253"/>
    </row>
    <row r="778" spans="4:24" hidden="1" outlineLevel="1">
      <c r="D778" s="246" t="s">
        <v>2874</v>
      </c>
      <c r="E778" s="246" t="s">
        <v>2574</v>
      </c>
      <c r="F778" s="246" t="s">
        <v>467</v>
      </c>
      <c r="G778" s="246" t="s">
        <v>468</v>
      </c>
      <c r="H778" s="246" t="s">
        <v>469</v>
      </c>
      <c r="I778" s="246" t="s">
        <v>2875</v>
      </c>
      <c r="J778" s="246" t="s">
        <v>471</v>
      </c>
      <c r="L778" s="253">
        <v>80</v>
      </c>
      <c r="M778" s="253">
        <v>84</v>
      </c>
      <c r="N778" s="253">
        <v>73</v>
      </c>
      <c r="O778" s="253">
        <v>87</v>
      </c>
      <c r="P778" s="253">
        <v>99</v>
      </c>
      <c r="Q778" s="253">
        <v>93</v>
      </c>
      <c r="R778" s="253">
        <v>114</v>
      </c>
      <c r="S778" s="253">
        <v>109</v>
      </c>
      <c r="T778" s="253">
        <v>82</v>
      </c>
      <c r="U778" s="253">
        <v>87</v>
      </c>
      <c r="V778" s="253">
        <v>58</v>
      </c>
      <c r="W778" s="253">
        <v>35</v>
      </c>
      <c r="X778" s="253"/>
    </row>
    <row r="779" spans="4:24" hidden="1" outlineLevel="1">
      <c r="D779" s="246" t="s">
        <v>250</v>
      </c>
      <c r="E779" s="246" t="s">
        <v>49</v>
      </c>
      <c r="F779" s="246" t="s">
        <v>467</v>
      </c>
      <c r="G779" s="246" t="s">
        <v>468</v>
      </c>
      <c r="H779" s="246" t="s">
        <v>469</v>
      </c>
      <c r="I779" s="246" t="s">
        <v>1548</v>
      </c>
      <c r="J779" s="246" t="s">
        <v>110</v>
      </c>
      <c r="L779" s="253">
        <v>184</v>
      </c>
      <c r="M779" s="253">
        <v>195</v>
      </c>
      <c r="N779" s="253">
        <v>130</v>
      </c>
      <c r="O779" s="253">
        <v>271</v>
      </c>
      <c r="P779" s="253">
        <v>721</v>
      </c>
      <c r="Q779" s="253">
        <v>424</v>
      </c>
      <c r="R779" s="253">
        <v>1438</v>
      </c>
      <c r="S779" s="253">
        <v>408</v>
      </c>
      <c r="T779" s="253">
        <v>193</v>
      </c>
      <c r="U779" s="253">
        <v>1839</v>
      </c>
      <c r="V779" s="253">
        <v>2130</v>
      </c>
      <c r="W779" s="253">
        <v>1668</v>
      </c>
      <c r="X779" s="253"/>
    </row>
    <row r="780" spans="4:24" hidden="1" outlineLevel="1">
      <c r="D780" s="246" t="s">
        <v>293</v>
      </c>
      <c r="E780" s="246" t="s">
        <v>49</v>
      </c>
      <c r="F780" s="246" t="s">
        <v>467</v>
      </c>
      <c r="G780" s="246" t="s">
        <v>468</v>
      </c>
      <c r="H780" s="246" t="s">
        <v>469</v>
      </c>
      <c r="I780" s="246" t="s">
        <v>2876</v>
      </c>
      <c r="J780" s="246" t="s">
        <v>110</v>
      </c>
      <c r="L780" s="253">
        <v>0</v>
      </c>
      <c r="M780" s="253">
        <v>0</v>
      </c>
      <c r="N780" s="253">
        <v>0</v>
      </c>
      <c r="O780" s="253">
        <v>0</v>
      </c>
      <c r="P780" s="253">
        <v>0</v>
      </c>
      <c r="Q780" s="253">
        <v>0</v>
      </c>
      <c r="R780" s="253">
        <v>0</v>
      </c>
      <c r="S780" s="253">
        <v>0</v>
      </c>
      <c r="T780" s="253">
        <v>0</v>
      </c>
      <c r="U780" s="253">
        <v>25</v>
      </c>
      <c r="V780" s="253">
        <v>46</v>
      </c>
      <c r="W780" s="253">
        <v>56</v>
      </c>
      <c r="X780" s="253"/>
    </row>
    <row r="781" spans="4:24" hidden="1" outlineLevel="1">
      <c r="D781" s="246" t="s">
        <v>294</v>
      </c>
      <c r="E781" s="246" t="s">
        <v>49</v>
      </c>
      <c r="F781" s="246" t="s">
        <v>467</v>
      </c>
      <c r="G781" s="246" t="s">
        <v>468</v>
      </c>
      <c r="H781" s="246" t="s">
        <v>469</v>
      </c>
      <c r="I781" s="246" t="s">
        <v>1746</v>
      </c>
      <c r="J781" s="246" t="s">
        <v>110</v>
      </c>
      <c r="L781" s="253">
        <v>1510</v>
      </c>
      <c r="M781" s="253">
        <v>2320</v>
      </c>
      <c r="N781" s="253">
        <v>2216</v>
      </c>
      <c r="O781" s="253">
        <v>2295</v>
      </c>
      <c r="P781" s="253">
        <v>3166</v>
      </c>
      <c r="Q781" s="253">
        <v>1553</v>
      </c>
      <c r="R781" s="253">
        <v>1356</v>
      </c>
      <c r="S781" s="253">
        <v>1348</v>
      </c>
      <c r="T781" s="253">
        <v>1365</v>
      </c>
      <c r="U781" s="253">
        <v>1386</v>
      </c>
      <c r="V781" s="253">
        <v>1408</v>
      </c>
      <c r="W781" s="253">
        <v>1393</v>
      </c>
      <c r="X781" s="253"/>
    </row>
    <row r="782" spans="4:24" hidden="1" outlineLevel="1">
      <c r="D782" s="246" t="s">
        <v>251</v>
      </c>
      <c r="E782" s="246" t="s">
        <v>49</v>
      </c>
      <c r="F782" s="246" t="s">
        <v>467</v>
      </c>
      <c r="G782" s="246" t="s">
        <v>468</v>
      </c>
      <c r="H782" s="246" t="s">
        <v>469</v>
      </c>
      <c r="I782" s="246" t="s">
        <v>1549</v>
      </c>
      <c r="J782" s="246" t="s">
        <v>110</v>
      </c>
      <c r="L782" s="253">
        <v>166</v>
      </c>
      <c r="M782" s="253">
        <v>157</v>
      </c>
      <c r="N782" s="253">
        <v>88</v>
      </c>
      <c r="O782" s="253">
        <v>83</v>
      </c>
      <c r="P782" s="253">
        <v>97</v>
      </c>
      <c r="Q782" s="253">
        <v>114</v>
      </c>
      <c r="R782" s="253">
        <v>144</v>
      </c>
      <c r="S782" s="253">
        <v>194</v>
      </c>
      <c r="T782" s="253">
        <v>164</v>
      </c>
      <c r="U782" s="253">
        <v>181</v>
      </c>
      <c r="V782" s="253">
        <v>138</v>
      </c>
      <c r="W782" s="253">
        <v>121</v>
      </c>
      <c r="X782" s="253"/>
    </row>
    <row r="783" spans="4:24" hidden="1" outlineLevel="1">
      <c r="D783" s="246" t="s">
        <v>252</v>
      </c>
      <c r="E783" s="246" t="s">
        <v>49</v>
      </c>
      <c r="F783" s="246" t="s">
        <v>467</v>
      </c>
      <c r="G783" s="246" t="s">
        <v>468</v>
      </c>
      <c r="H783" s="246" t="s">
        <v>469</v>
      </c>
      <c r="I783" s="246" t="s">
        <v>1550</v>
      </c>
      <c r="J783" s="246" t="s">
        <v>110</v>
      </c>
      <c r="L783" s="253">
        <v>1281</v>
      </c>
      <c r="M783" s="253">
        <v>1237</v>
      </c>
      <c r="N783" s="253">
        <v>1234</v>
      </c>
      <c r="O783" s="253">
        <v>658</v>
      </c>
      <c r="P783" s="253">
        <v>708</v>
      </c>
      <c r="Q783" s="253">
        <v>1548</v>
      </c>
      <c r="R783" s="253">
        <v>1575</v>
      </c>
      <c r="S783" s="253">
        <v>1595</v>
      </c>
      <c r="T783" s="253">
        <v>1785</v>
      </c>
      <c r="U783" s="253">
        <v>1797</v>
      </c>
      <c r="V783" s="253">
        <v>1702</v>
      </c>
      <c r="W783" s="253">
        <v>1372</v>
      </c>
      <c r="X783" s="253"/>
    </row>
    <row r="784" spans="4:24" hidden="1" outlineLevel="1">
      <c r="D784" s="246" t="s">
        <v>2877</v>
      </c>
      <c r="E784" s="246" t="s">
        <v>2574</v>
      </c>
      <c r="F784" s="246" t="s">
        <v>467</v>
      </c>
      <c r="G784" s="246" t="s">
        <v>468</v>
      </c>
      <c r="H784" s="246" t="s">
        <v>469</v>
      </c>
      <c r="I784" s="246" t="s">
        <v>2878</v>
      </c>
      <c r="J784" s="246" t="s">
        <v>471</v>
      </c>
      <c r="L784" s="253">
        <v>769</v>
      </c>
      <c r="M784" s="253">
        <v>1252</v>
      </c>
      <c r="N784" s="253">
        <v>482</v>
      </c>
      <c r="O784" s="253">
        <v>364</v>
      </c>
      <c r="P784" s="253">
        <v>446</v>
      </c>
      <c r="Q784" s="253">
        <v>279</v>
      </c>
      <c r="R784" s="253">
        <v>619</v>
      </c>
      <c r="S784" s="253">
        <v>782</v>
      </c>
      <c r="T784" s="253">
        <v>1301</v>
      </c>
      <c r="U784" s="253">
        <v>1704</v>
      </c>
      <c r="V784" s="253">
        <v>6981</v>
      </c>
      <c r="W784" s="253">
        <v>6139</v>
      </c>
      <c r="X784" s="253"/>
    </row>
    <row r="785" spans="4:24" hidden="1" outlineLevel="1">
      <c r="D785" s="246" t="s">
        <v>2051</v>
      </c>
      <c r="E785" s="246" t="s">
        <v>50</v>
      </c>
      <c r="F785" s="246" t="s">
        <v>467</v>
      </c>
      <c r="G785" s="246" t="s">
        <v>468</v>
      </c>
      <c r="H785" s="246" t="s">
        <v>469</v>
      </c>
      <c r="I785" s="246" t="s">
        <v>1008</v>
      </c>
      <c r="J785" s="246" t="s">
        <v>108</v>
      </c>
      <c r="L785" s="253">
        <v>341</v>
      </c>
      <c r="M785" s="253">
        <v>345</v>
      </c>
      <c r="N785" s="253">
        <v>401</v>
      </c>
      <c r="O785" s="253">
        <v>469</v>
      </c>
      <c r="P785" s="253">
        <v>515</v>
      </c>
      <c r="Q785" s="253">
        <v>457</v>
      </c>
      <c r="R785" s="253">
        <v>675</v>
      </c>
      <c r="S785" s="253">
        <v>884</v>
      </c>
      <c r="T785" s="253">
        <v>798</v>
      </c>
      <c r="U785" s="253">
        <v>741</v>
      </c>
      <c r="V785" s="253">
        <v>759</v>
      </c>
      <c r="W785" s="253">
        <v>588</v>
      </c>
      <c r="X785" s="253"/>
    </row>
    <row r="786" spans="4:24" hidden="1" outlineLevel="1">
      <c r="D786" s="246" t="s">
        <v>1892</v>
      </c>
      <c r="E786" s="246" t="s">
        <v>1759</v>
      </c>
      <c r="F786" s="246" t="s">
        <v>467</v>
      </c>
      <c r="G786" s="246" t="s">
        <v>468</v>
      </c>
      <c r="H786" s="246" t="s">
        <v>469</v>
      </c>
      <c r="I786" s="246" t="s">
        <v>841</v>
      </c>
      <c r="J786" s="246" t="s">
        <v>789</v>
      </c>
      <c r="L786" s="253">
        <v>968</v>
      </c>
      <c r="M786" s="253">
        <v>968</v>
      </c>
      <c r="N786" s="253">
        <v>948</v>
      </c>
      <c r="O786" s="253">
        <v>318</v>
      </c>
      <c r="P786" s="253">
        <v>318</v>
      </c>
      <c r="Q786" s="253">
        <v>238</v>
      </c>
      <c r="R786" s="253">
        <v>308</v>
      </c>
      <c r="S786" s="253">
        <v>308</v>
      </c>
      <c r="T786" s="253">
        <v>288</v>
      </c>
      <c r="U786" s="253">
        <v>288</v>
      </c>
      <c r="V786" s="253">
        <v>288</v>
      </c>
      <c r="W786" s="253">
        <v>150</v>
      </c>
      <c r="X786" s="253"/>
    </row>
    <row r="787" spans="4:24" hidden="1" outlineLevel="1">
      <c r="D787" s="246" t="s">
        <v>1783</v>
      </c>
      <c r="E787" s="246" t="s">
        <v>1759</v>
      </c>
      <c r="F787" s="246" t="s">
        <v>467</v>
      </c>
      <c r="G787" s="246" t="s">
        <v>468</v>
      </c>
      <c r="H787" s="246" t="s">
        <v>469</v>
      </c>
      <c r="I787" s="246" t="s">
        <v>1783</v>
      </c>
      <c r="J787" s="246" t="s">
        <v>789</v>
      </c>
      <c r="L787" s="253">
        <v>1652</v>
      </c>
      <c r="M787" s="253">
        <v>1018</v>
      </c>
      <c r="N787" s="253">
        <v>200</v>
      </c>
      <c r="O787" s="253">
        <v>200</v>
      </c>
      <c r="P787" s="253">
        <v>400</v>
      </c>
      <c r="Q787" s="253">
        <v>200</v>
      </c>
      <c r="R787" s="253">
        <v>1000</v>
      </c>
      <c r="S787" s="253">
        <v>1100</v>
      </c>
      <c r="T787" s="253">
        <v>1000</v>
      </c>
      <c r="U787" s="253">
        <v>2200</v>
      </c>
      <c r="V787" s="253">
        <v>1300</v>
      </c>
      <c r="W787" s="253">
        <v>500</v>
      </c>
      <c r="X787" s="253"/>
    </row>
    <row r="788" spans="4:24" hidden="1" outlineLevel="1">
      <c r="D788" s="246" t="s">
        <v>2516</v>
      </c>
      <c r="E788" s="246" t="s">
        <v>49</v>
      </c>
      <c r="F788" s="246" t="s">
        <v>467</v>
      </c>
      <c r="G788" s="246" t="s">
        <v>468</v>
      </c>
      <c r="H788" s="246" t="s">
        <v>469</v>
      </c>
      <c r="I788" s="246" t="s">
        <v>261</v>
      </c>
      <c r="J788" s="246" t="s">
        <v>106</v>
      </c>
      <c r="L788" s="253">
        <v>31710</v>
      </c>
      <c r="M788" s="253">
        <v>37164</v>
      </c>
      <c r="N788" s="253">
        <v>45165</v>
      </c>
      <c r="O788" s="253">
        <v>46556</v>
      </c>
      <c r="P788" s="253">
        <v>41900</v>
      </c>
      <c r="Q788" s="253">
        <v>40913</v>
      </c>
      <c r="R788" s="253">
        <v>47562</v>
      </c>
      <c r="S788" s="253">
        <v>45594</v>
      </c>
      <c r="T788" s="253">
        <v>58252</v>
      </c>
      <c r="U788" s="253">
        <v>69622</v>
      </c>
      <c r="V788" s="253">
        <v>72200</v>
      </c>
      <c r="W788" s="253">
        <v>62936</v>
      </c>
      <c r="X788" s="253"/>
    </row>
    <row r="789" spans="4:24" hidden="1" outlineLevel="1">
      <c r="D789" s="246" t="s">
        <v>2532</v>
      </c>
      <c r="E789" s="246" t="s">
        <v>49</v>
      </c>
      <c r="F789" s="246" t="s">
        <v>467</v>
      </c>
      <c r="G789" s="246" t="s">
        <v>468</v>
      </c>
      <c r="H789" s="246" t="s">
        <v>469</v>
      </c>
      <c r="I789" s="246" t="s">
        <v>754</v>
      </c>
      <c r="J789" s="246" t="s">
        <v>106</v>
      </c>
      <c r="L789" s="253">
        <v>82</v>
      </c>
      <c r="M789" s="253">
        <v>197</v>
      </c>
      <c r="N789" s="253">
        <v>249</v>
      </c>
      <c r="O789" s="253">
        <v>329</v>
      </c>
      <c r="P789" s="253">
        <v>154</v>
      </c>
      <c r="Q789" s="253">
        <v>320</v>
      </c>
      <c r="R789" s="253">
        <v>509</v>
      </c>
      <c r="S789" s="253">
        <v>200</v>
      </c>
      <c r="T789" s="253">
        <v>448</v>
      </c>
      <c r="U789" s="253">
        <v>286</v>
      </c>
      <c r="V789" s="253">
        <v>211</v>
      </c>
      <c r="W789" s="253">
        <v>707</v>
      </c>
      <c r="X789" s="253"/>
    </row>
    <row r="790" spans="4:24" hidden="1" outlineLevel="1">
      <c r="D790" s="246" t="s">
        <v>493</v>
      </c>
      <c r="E790" s="246" t="s">
        <v>49</v>
      </c>
      <c r="F790" s="246" t="s">
        <v>467</v>
      </c>
      <c r="G790" s="246" t="s">
        <v>468</v>
      </c>
      <c r="H790" s="246" t="s">
        <v>469</v>
      </c>
      <c r="I790" s="246" t="s">
        <v>1551</v>
      </c>
      <c r="J790" s="246" t="s">
        <v>110</v>
      </c>
      <c r="L790" s="253">
        <v>333</v>
      </c>
      <c r="M790" s="253">
        <v>402</v>
      </c>
      <c r="N790" s="253">
        <v>381</v>
      </c>
      <c r="O790" s="253">
        <v>178</v>
      </c>
      <c r="P790" s="253">
        <v>1021</v>
      </c>
      <c r="Q790" s="253">
        <v>88</v>
      </c>
      <c r="R790" s="253">
        <v>83</v>
      </c>
      <c r="S790" s="253">
        <v>271</v>
      </c>
      <c r="T790" s="253">
        <v>352</v>
      </c>
      <c r="U790" s="253">
        <v>362</v>
      </c>
      <c r="V790" s="253">
        <v>1332</v>
      </c>
      <c r="W790" s="253">
        <v>210</v>
      </c>
      <c r="X790" s="253"/>
    </row>
    <row r="791" spans="4:24" hidden="1" outlineLevel="1">
      <c r="D791" s="246" t="s">
        <v>2360</v>
      </c>
      <c r="E791" s="246" t="s">
        <v>49</v>
      </c>
      <c r="F791" s="246" t="s">
        <v>467</v>
      </c>
      <c r="G791" s="246" t="s">
        <v>468</v>
      </c>
      <c r="H791" s="246" t="s">
        <v>469</v>
      </c>
      <c r="I791" s="246" t="s">
        <v>2361</v>
      </c>
      <c r="J791" s="246" t="s">
        <v>106</v>
      </c>
      <c r="L791" s="253">
        <v>1205</v>
      </c>
      <c r="M791" s="253">
        <v>893</v>
      </c>
      <c r="N791" s="253">
        <v>389</v>
      </c>
      <c r="O791" s="253">
        <v>556</v>
      </c>
      <c r="P791" s="253">
        <v>771</v>
      </c>
      <c r="Q791" s="253">
        <v>747</v>
      </c>
      <c r="R791" s="253">
        <v>541</v>
      </c>
      <c r="S791" s="253">
        <v>509</v>
      </c>
      <c r="T791" s="253">
        <v>691</v>
      </c>
      <c r="U791" s="253">
        <v>1168</v>
      </c>
      <c r="V791" s="253">
        <v>1168</v>
      </c>
      <c r="W791" s="253">
        <v>0</v>
      </c>
      <c r="X791" s="253"/>
    </row>
    <row r="792" spans="4:24" hidden="1" outlineLevel="1">
      <c r="D792" s="246" t="s">
        <v>201</v>
      </c>
      <c r="E792" s="246" t="s">
        <v>48</v>
      </c>
      <c r="F792" s="246" t="s">
        <v>467</v>
      </c>
      <c r="G792" s="246" t="s">
        <v>468</v>
      </c>
      <c r="H792" s="246" t="s">
        <v>469</v>
      </c>
      <c r="I792" s="246" t="s">
        <v>3173</v>
      </c>
      <c r="J792" s="246" t="s">
        <v>109</v>
      </c>
      <c r="L792" s="253"/>
      <c r="M792" s="253"/>
      <c r="N792" s="253"/>
      <c r="O792" s="253"/>
      <c r="P792" s="253"/>
      <c r="Q792" s="253"/>
      <c r="R792" s="253"/>
      <c r="S792" s="253"/>
      <c r="T792" s="253"/>
      <c r="U792" s="253"/>
      <c r="V792" s="253">
        <v>7</v>
      </c>
      <c r="W792" s="253">
        <v>54</v>
      </c>
      <c r="X792" s="253"/>
    </row>
    <row r="793" spans="4:24" hidden="1" outlineLevel="1">
      <c r="D793" s="246" t="s">
        <v>168</v>
      </c>
      <c r="E793" s="246" t="s">
        <v>61</v>
      </c>
      <c r="F793" s="246" t="s">
        <v>467</v>
      </c>
      <c r="G793" s="246" t="s">
        <v>468</v>
      </c>
      <c r="H793" s="246" t="s">
        <v>469</v>
      </c>
      <c r="I793" s="246" t="s">
        <v>168</v>
      </c>
      <c r="J793" s="246" t="s">
        <v>0</v>
      </c>
      <c r="L793" s="253">
        <v>0</v>
      </c>
      <c r="M793" s="253">
        <v>4</v>
      </c>
      <c r="N793" s="253">
        <v>0</v>
      </c>
      <c r="O793" s="253">
        <v>0</v>
      </c>
      <c r="P793" s="253">
        <v>0</v>
      </c>
      <c r="Q793" s="253">
        <v>0</v>
      </c>
      <c r="R793" s="253">
        <v>0</v>
      </c>
      <c r="S793" s="253">
        <v>0</v>
      </c>
      <c r="T793" s="253">
        <v>0</v>
      </c>
      <c r="U793" s="253">
        <v>0</v>
      </c>
      <c r="V793" s="253">
        <v>0</v>
      </c>
      <c r="W793" s="253">
        <v>2</v>
      </c>
      <c r="X793" s="253"/>
    </row>
    <row r="794" spans="4:24" hidden="1" outlineLevel="1">
      <c r="D794" s="246" t="s">
        <v>2054</v>
      </c>
      <c r="E794" s="246" t="s">
        <v>61</v>
      </c>
      <c r="F794" s="246" t="s">
        <v>467</v>
      </c>
      <c r="G794" s="246" t="s">
        <v>468</v>
      </c>
      <c r="H794" s="246" t="s">
        <v>469</v>
      </c>
      <c r="I794" s="246" t="s">
        <v>2879</v>
      </c>
      <c r="J794" s="246" t="s">
        <v>0</v>
      </c>
      <c r="L794" s="253">
        <v>0</v>
      </c>
      <c r="M794" s="253">
        <v>0</v>
      </c>
      <c r="N794" s="253">
        <v>0</v>
      </c>
      <c r="O794" s="253">
        <v>0</v>
      </c>
      <c r="P794" s="253">
        <v>0</v>
      </c>
      <c r="Q794" s="253">
        <v>0</v>
      </c>
      <c r="R794" s="253">
        <v>3</v>
      </c>
      <c r="S794" s="253">
        <v>0</v>
      </c>
      <c r="T794" s="253">
        <v>2300</v>
      </c>
      <c r="U794" s="253">
        <v>2300</v>
      </c>
      <c r="V794" s="253">
        <v>0</v>
      </c>
      <c r="W794" s="253">
        <v>0</v>
      </c>
      <c r="X794" s="253"/>
    </row>
    <row r="795" spans="4:24" hidden="1" outlineLevel="1">
      <c r="D795" s="246" t="s">
        <v>495</v>
      </c>
      <c r="E795" s="246" t="s">
        <v>48</v>
      </c>
      <c r="F795" s="246" t="s">
        <v>467</v>
      </c>
      <c r="G795" s="246" t="s">
        <v>468</v>
      </c>
      <c r="H795" s="246" t="s">
        <v>469</v>
      </c>
      <c r="I795" s="246" t="s">
        <v>1376</v>
      </c>
      <c r="J795" s="246" t="s">
        <v>109</v>
      </c>
      <c r="L795" s="253">
        <v>3614</v>
      </c>
      <c r="M795" s="253">
        <v>5602</v>
      </c>
      <c r="N795" s="253">
        <v>3697</v>
      </c>
      <c r="O795" s="253">
        <v>2678</v>
      </c>
      <c r="P795" s="253">
        <v>3049</v>
      </c>
      <c r="Q795" s="253">
        <v>2250</v>
      </c>
      <c r="R795" s="253">
        <v>1722</v>
      </c>
      <c r="S795" s="253">
        <v>4287</v>
      </c>
      <c r="T795" s="253">
        <v>3024</v>
      </c>
      <c r="U795" s="253">
        <v>4201</v>
      </c>
      <c r="V795" s="253">
        <v>4801</v>
      </c>
      <c r="W795" s="253">
        <v>796</v>
      </c>
      <c r="X795" s="253"/>
    </row>
    <row r="796" spans="4:24" hidden="1" outlineLevel="1">
      <c r="D796" s="246" t="s">
        <v>1800</v>
      </c>
      <c r="E796" s="246" t="s">
        <v>50</v>
      </c>
      <c r="F796" s="246" t="s">
        <v>467</v>
      </c>
      <c r="G796" s="246" t="s">
        <v>468</v>
      </c>
      <c r="H796" s="246" t="s">
        <v>469</v>
      </c>
      <c r="I796" s="246" t="s">
        <v>2154</v>
      </c>
      <c r="J796" s="246" t="s">
        <v>108</v>
      </c>
      <c r="L796" s="253">
        <v>969</v>
      </c>
      <c r="M796" s="253">
        <v>1997</v>
      </c>
      <c r="N796" s="253">
        <v>272</v>
      </c>
      <c r="O796" s="253">
        <v>1063</v>
      </c>
      <c r="P796" s="253">
        <v>748</v>
      </c>
      <c r="Q796" s="253">
        <v>121</v>
      </c>
      <c r="R796" s="253">
        <v>161</v>
      </c>
      <c r="S796" s="253">
        <v>191</v>
      </c>
      <c r="T796" s="253">
        <v>107</v>
      </c>
      <c r="U796" s="253">
        <v>100</v>
      </c>
      <c r="V796" s="253">
        <v>76</v>
      </c>
      <c r="W796" s="253">
        <v>75</v>
      </c>
      <c r="X796" s="253"/>
    </row>
    <row r="797" spans="4:24" hidden="1" outlineLevel="1">
      <c r="D797" s="246" t="s">
        <v>1377</v>
      </c>
      <c r="E797" s="246" t="s">
        <v>48</v>
      </c>
      <c r="F797" s="246" t="s">
        <v>467</v>
      </c>
      <c r="G797" s="246" t="s">
        <v>468</v>
      </c>
      <c r="H797" s="246" t="s">
        <v>469</v>
      </c>
      <c r="I797" s="246" t="s">
        <v>1009</v>
      </c>
      <c r="J797" s="246" t="s">
        <v>109</v>
      </c>
      <c r="L797" s="253">
        <v>38</v>
      </c>
      <c r="M797" s="253">
        <v>37</v>
      </c>
      <c r="N797" s="253">
        <v>21</v>
      </c>
      <c r="O797" s="253">
        <v>21</v>
      </c>
      <c r="P797" s="253">
        <v>21</v>
      </c>
      <c r="Q797" s="253">
        <v>21</v>
      </c>
      <c r="R797" s="253">
        <v>21</v>
      </c>
      <c r="S797" s="253">
        <v>21</v>
      </c>
      <c r="T797" s="253">
        <v>0</v>
      </c>
      <c r="U797" s="253">
        <v>0</v>
      </c>
      <c r="V797" s="253">
        <v>2</v>
      </c>
      <c r="W797" s="253">
        <v>17</v>
      </c>
      <c r="X797" s="253"/>
    </row>
    <row r="798" spans="4:24" hidden="1" outlineLevel="1">
      <c r="D798" s="246" t="s">
        <v>1010</v>
      </c>
      <c r="E798" s="246" t="s">
        <v>48</v>
      </c>
      <c r="F798" s="246" t="s">
        <v>467</v>
      </c>
      <c r="G798" s="246" t="s">
        <v>468</v>
      </c>
      <c r="H798" s="246" t="s">
        <v>469</v>
      </c>
      <c r="I798" s="246" t="s">
        <v>1011</v>
      </c>
      <c r="J798" s="246" t="s">
        <v>109</v>
      </c>
      <c r="L798" s="253">
        <v>24</v>
      </c>
      <c r="M798" s="253">
        <v>3</v>
      </c>
      <c r="N798" s="253">
        <v>2</v>
      </c>
      <c r="O798" s="253">
        <v>44</v>
      </c>
      <c r="P798" s="253">
        <v>54</v>
      </c>
      <c r="Q798" s="253">
        <v>35</v>
      </c>
      <c r="R798" s="253">
        <v>13</v>
      </c>
      <c r="S798" s="253">
        <v>37</v>
      </c>
      <c r="T798" s="253">
        <v>35</v>
      </c>
      <c r="U798" s="253">
        <v>37</v>
      </c>
      <c r="V798" s="253">
        <v>35</v>
      </c>
      <c r="W798" s="253">
        <v>41</v>
      </c>
      <c r="X798" s="253"/>
    </row>
    <row r="799" spans="4:24" hidden="1" outlineLevel="1">
      <c r="D799" s="246" t="s">
        <v>1981</v>
      </c>
      <c r="E799" s="246" t="s">
        <v>1759</v>
      </c>
      <c r="F799" s="246" t="s">
        <v>467</v>
      </c>
      <c r="G799" s="246" t="s">
        <v>468</v>
      </c>
      <c r="H799" s="246" t="s">
        <v>469</v>
      </c>
      <c r="I799" s="246" t="s">
        <v>2362</v>
      </c>
      <c r="J799" s="246" t="s">
        <v>789</v>
      </c>
      <c r="L799" s="253">
        <v>0</v>
      </c>
      <c r="M799" s="253">
        <v>0</v>
      </c>
      <c r="N799" s="253">
        <v>0</v>
      </c>
      <c r="O799" s="253">
        <v>0</v>
      </c>
      <c r="P799" s="253">
        <v>0</v>
      </c>
      <c r="Q799" s="253">
        <v>0</v>
      </c>
      <c r="R799" s="253">
        <v>0</v>
      </c>
      <c r="S799" s="253">
        <v>0</v>
      </c>
      <c r="T799" s="253">
        <v>0</v>
      </c>
      <c r="U799" s="253">
        <v>0</v>
      </c>
      <c r="V799" s="253">
        <v>0</v>
      </c>
      <c r="W799" s="253">
        <v>0</v>
      </c>
      <c r="X799" s="253"/>
    </row>
    <row r="800" spans="4:24" hidden="1" outlineLevel="1">
      <c r="D800" s="246" t="s">
        <v>2880</v>
      </c>
      <c r="E800" s="246" t="s">
        <v>2574</v>
      </c>
      <c r="F800" s="246" t="s">
        <v>467</v>
      </c>
      <c r="G800" s="246" t="s">
        <v>468</v>
      </c>
      <c r="H800" s="246" t="s">
        <v>469</v>
      </c>
      <c r="I800" s="246" t="s">
        <v>2880</v>
      </c>
      <c r="J800" s="246" t="s">
        <v>471</v>
      </c>
      <c r="L800" s="253">
        <v>154</v>
      </c>
      <c r="M800" s="253">
        <v>77</v>
      </c>
      <c r="N800" s="253">
        <v>140</v>
      </c>
      <c r="O800" s="253">
        <v>159</v>
      </c>
      <c r="P800" s="253">
        <v>152</v>
      </c>
      <c r="Q800" s="253">
        <v>115</v>
      </c>
      <c r="R800" s="253">
        <v>171</v>
      </c>
      <c r="S800" s="253">
        <v>159</v>
      </c>
      <c r="T800" s="253">
        <v>236</v>
      </c>
      <c r="U800" s="253">
        <v>240</v>
      </c>
      <c r="V800" s="253">
        <v>247</v>
      </c>
      <c r="W800" s="253">
        <v>104</v>
      </c>
      <c r="X800" s="253"/>
    </row>
    <row r="801" spans="4:24" hidden="1" outlineLevel="1">
      <c r="D801" s="246" t="s">
        <v>253</v>
      </c>
      <c r="E801" s="246" t="s">
        <v>2574</v>
      </c>
      <c r="F801" s="246" t="s">
        <v>465</v>
      </c>
      <c r="G801" s="246" t="s">
        <v>470</v>
      </c>
      <c r="H801" s="246" t="s">
        <v>469</v>
      </c>
      <c r="I801" s="246" t="s">
        <v>2881</v>
      </c>
      <c r="J801" s="246" t="s">
        <v>471</v>
      </c>
      <c r="L801" s="253">
        <v>0</v>
      </c>
      <c r="M801" s="253">
        <v>0</v>
      </c>
      <c r="N801" s="253">
        <v>0</v>
      </c>
      <c r="O801" s="253">
        <v>0</v>
      </c>
      <c r="P801" s="253">
        <v>0</v>
      </c>
      <c r="Q801" s="253">
        <v>0</v>
      </c>
      <c r="R801" s="253">
        <v>0</v>
      </c>
      <c r="S801" s="253">
        <v>0</v>
      </c>
      <c r="T801" s="253">
        <v>0</v>
      </c>
      <c r="U801" s="253">
        <v>0</v>
      </c>
      <c r="V801" s="253">
        <v>0</v>
      </c>
      <c r="W801" s="253">
        <v>0</v>
      </c>
      <c r="X801" s="253"/>
    </row>
    <row r="802" spans="4:24" hidden="1" outlineLevel="1">
      <c r="D802" s="246" t="s">
        <v>253</v>
      </c>
      <c r="E802" s="246" t="s">
        <v>2574</v>
      </c>
      <c r="F802" s="246" t="s">
        <v>467</v>
      </c>
      <c r="G802" s="246" t="s">
        <v>468</v>
      </c>
      <c r="H802" s="246" t="s">
        <v>469</v>
      </c>
      <c r="I802" s="246" t="s">
        <v>2882</v>
      </c>
      <c r="J802" s="246" t="s">
        <v>471</v>
      </c>
      <c r="L802" s="253">
        <v>632405</v>
      </c>
      <c r="M802" s="253">
        <v>729135</v>
      </c>
      <c r="N802" s="253">
        <v>685046</v>
      </c>
      <c r="O802" s="253">
        <v>710301</v>
      </c>
      <c r="P802" s="253">
        <v>766334</v>
      </c>
      <c r="Q802" s="253">
        <v>681535</v>
      </c>
      <c r="R802" s="253">
        <v>653839</v>
      </c>
      <c r="S802" s="253">
        <v>673456</v>
      </c>
      <c r="T802" s="253">
        <v>695968</v>
      </c>
      <c r="U802" s="253">
        <v>755466</v>
      </c>
      <c r="V802" s="253">
        <v>795971</v>
      </c>
      <c r="W802" s="253">
        <v>612983</v>
      </c>
      <c r="X802" s="253"/>
    </row>
    <row r="803" spans="4:24" hidden="1" outlineLevel="1">
      <c r="D803" s="246" t="s">
        <v>253</v>
      </c>
      <c r="E803" s="246" t="s">
        <v>2574</v>
      </c>
      <c r="F803" s="246" t="s">
        <v>467</v>
      </c>
      <c r="G803" s="246" t="s">
        <v>470</v>
      </c>
      <c r="H803" s="246" t="s">
        <v>469</v>
      </c>
      <c r="I803" s="246" t="s">
        <v>2883</v>
      </c>
      <c r="J803" s="246" t="s">
        <v>471</v>
      </c>
      <c r="L803" s="253">
        <v>39430</v>
      </c>
      <c r="M803" s="253">
        <v>5220</v>
      </c>
      <c r="N803" s="253">
        <v>13227</v>
      </c>
      <c r="O803" s="253">
        <v>10850</v>
      </c>
      <c r="P803" s="253">
        <v>16825</v>
      </c>
      <c r="Q803" s="253">
        <v>18665</v>
      </c>
      <c r="R803" s="253">
        <v>21458</v>
      </c>
      <c r="S803" s="253">
        <v>25046</v>
      </c>
      <c r="T803" s="253">
        <v>16920</v>
      </c>
      <c r="U803" s="253">
        <v>21020</v>
      </c>
      <c r="V803" s="253">
        <v>21400</v>
      </c>
      <c r="W803" s="253">
        <v>19950</v>
      </c>
      <c r="X803" s="253"/>
    </row>
    <row r="804" spans="4:24" hidden="1" outlineLevel="1">
      <c r="D804" s="246" t="s">
        <v>2884</v>
      </c>
      <c r="E804" s="246" t="s">
        <v>2574</v>
      </c>
      <c r="F804" s="246" t="s">
        <v>467</v>
      </c>
      <c r="G804" s="246" t="s">
        <v>468</v>
      </c>
      <c r="H804" s="246" t="s">
        <v>469</v>
      </c>
      <c r="I804" s="246" t="s">
        <v>2885</v>
      </c>
      <c r="J804" s="246" t="s">
        <v>471</v>
      </c>
      <c r="L804" s="253">
        <v>0</v>
      </c>
      <c r="M804" s="253">
        <v>45</v>
      </c>
      <c r="N804" s="253">
        <v>4</v>
      </c>
      <c r="O804" s="253">
        <v>0</v>
      </c>
      <c r="P804" s="253">
        <v>0</v>
      </c>
      <c r="Q804" s="253">
        <v>0</v>
      </c>
      <c r="R804" s="253">
        <v>3</v>
      </c>
      <c r="S804" s="253">
        <v>4</v>
      </c>
      <c r="T804" s="253">
        <v>2</v>
      </c>
      <c r="U804" s="253">
        <v>0</v>
      </c>
      <c r="V804" s="253">
        <v>5</v>
      </c>
      <c r="W804" s="253">
        <v>1</v>
      </c>
      <c r="X804" s="253"/>
    </row>
    <row r="805" spans="4:24" hidden="1" outlineLevel="1">
      <c r="D805" s="246" t="s">
        <v>850</v>
      </c>
      <c r="E805" s="246" t="s">
        <v>48</v>
      </c>
      <c r="F805" s="246" t="s">
        <v>465</v>
      </c>
      <c r="G805" s="246" t="s">
        <v>470</v>
      </c>
      <c r="H805" s="246" t="s">
        <v>469</v>
      </c>
      <c r="I805" s="246" t="s">
        <v>3174</v>
      </c>
      <c r="J805" s="246" t="s">
        <v>109</v>
      </c>
      <c r="L805" s="253"/>
      <c r="M805" s="253"/>
      <c r="N805" s="253"/>
      <c r="O805" s="253"/>
      <c r="P805" s="253"/>
      <c r="Q805" s="253"/>
      <c r="R805" s="253"/>
      <c r="S805" s="253"/>
      <c r="T805" s="253">
        <v>0</v>
      </c>
      <c r="U805" s="253">
        <v>0</v>
      </c>
      <c r="V805" s="253">
        <v>0</v>
      </c>
      <c r="W805" s="253">
        <v>0</v>
      </c>
      <c r="X805" s="253"/>
    </row>
    <row r="806" spans="4:24" hidden="1" outlineLevel="1">
      <c r="D806" s="246" t="s">
        <v>850</v>
      </c>
      <c r="E806" s="246" t="s">
        <v>48</v>
      </c>
      <c r="F806" s="246" t="s">
        <v>467</v>
      </c>
      <c r="G806" s="246" t="s">
        <v>468</v>
      </c>
      <c r="H806" s="246" t="s">
        <v>469</v>
      </c>
      <c r="I806" s="246" t="s">
        <v>388</v>
      </c>
      <c r="J806" s="246" t="s">
        <v>109</v>
      </c>
      <c r="L806" s="253">
        <v>1366432</v>
      </c>
      <c r="M806" s="253">
        <v>1637810</v>
      </c>
      <c r="N806" s="253">
        <v>1668921</v>
      </c>
      <c r="O806" s="253">
        <v>1370945</v>
      </c>
      <c r="P806" s="253">
        <v>1414154</v>
      </c>
      <c r="Q806" s="253">
        <v>1204616</v>
      </c>
      <c r="R806" s="253">
        <v>1261943</v>
      </c>
      <c r="S806" s="253">
        <v>1307669</v>
      </c>
      <c r="T806" s="253">
        <v>1217795</v>
      </c>
      <c r="U806" s="253">
        <v>1258890</v>
      </c>
      <c r="V806" s="253">
        <v>1361716</v>
      </c>
      <c r="W806" s="253">
        <v>875104</v>
      </c>
      <c r="X806" s="253"/>
    </row>
    <row r="807" spans="4:24" hidden="1" outlineLevel="1">
      <c r="D807" s="246" t="s">
        <v>850</v>
      </c>
      <c r="E807" s="246" t="s">
        <v>48</v>
      </c>
      <c r="F807" s="246" t="s">
        <v>467</v>
      </c>
      <c r="G807" s="246" t="s">
        <v>470</v>
      </c>
      <c r="H807" s="246" t="s">
        <v>469</v>
      </c>
      <c r="I807" s="246" t="s">
        <v>2363</v>
      </c>
      <c r="J807" s="246" t="s">
        <v>109</v>
      </c>
      <c r="L807" s="253">
        <v>29785</v>
      </c>
      <c r="M807" s="253">
        <v>34809</v>
      </c>
      <c r="N807" s="253">
        <v>36264</v>
      </c>
      <c r="O807" s="253">
        <v>57379</v>
      </c>
      <c r="P807" s="253">
        <v>56095</v>
      </c>
      <c r="Q807" s="253">
        <v>22100</v>
      </c>
      <c r="R807" s="253">
        <v>21927</v>
      </c>
      <c r="S807" s="253">
        <v>24045</v>
      </c>
      <c r="T807" s="253">
        <v>19106</v>
      </c>
      <c r="U807" s="253">
        <v>24014</v>
      </c>
      <c r="V807" s="253">
        <v>24546</v>
      </c>
      <c r="W807" s="253">
        <v>12946</v>
      </c>
      <c r="X807" s="253"/>
    </row>
    <row r="808" spans="4:24" hidden="1" outlineLevel="1">
      <c r="D808" s="246" t="s">
        <v>1012</v>
      </c>
      <c r="E808" s="246" t="s">
        <v>48</v>
      </c>
      <c r="F808" s="246" t="s">
        <v>467</v>
      </c>
      <c r="G808" s="246" t="s">
        <v>468</v>
      </c>
      <c r="H808" s="246" t="s">
        <v>469</v>
      </c>
      <c r="I808" s="246" t="s">
        <v>1013</v>
      </c>
      <c r="J808" s="246" t="s">
        <v>109</v>
      </c>
      <c r="L808" s="253">
        <v>40</v>
      </c>
      <c r="M808" s="253">
        <v>4</v>
      </c>
      <c r="N808" s="253">
        <v>6</v>
      </c>
      <c r="O808" s="253">
        <v>23</v>
      </c>
      <c r="P808" s="253">
        <v>1</v>
      </c>
      <c r="Q808" s="253">
        <v>6200</v>
      </c>
      <c r="R808" s="253">
        <v>431</v>
      </c>
      <c r="S808" s="253">
        <v>0</v>
      </c>
      <c r="T808" s="253">
        <v>300</v>
      </c>
      <c r="U808" s="253">
        <v>2</v>
      </c>
      <c r="V808" s="253">
        <v>6</v>
      </c>
      <c r="W808" s="253">
        <v>2</v>
      </c>
      <c r="X808" s="253"/>
    </row>
    <row r="809" spans="4:24" hidden="1" outlineLevel="1">
      <c r="D809" s="246" t="s">
        <v>2760</v>
      </c>
      <c r="E809" s="246" t="s">
        <v>2574</v>
      </c>
      <c r="F809" s="246" t="s">
        <v>465</v>
      </c>
      <c r="G809" s="246" t="s">
        <v>470</v>
      </c>
      <c r="H809" s="246" t="s">
        <v>469</v>
      </c>
      <c r="I809" s="246" t="s">
        <v>2886</v>
      </c>
      <c r="J809" s="246" t="s">
        <v>471</v>
      </c>
      <c r="L809" s="253">
        <v>10</v>
      </c>
      <c r="M809" s="253">
        <v>10</v>
      </c>
      <c r="N809" s="253">
        <v>0</v>
      </c>
      <c r="O809" s="253">
        <v>0</v>
      </c>
      <c r="P809" s="253">
        <v>0</v>
      </c>
      <c r="Q809" s="253">
        <v>0</v>
      </c>
      <c r="R809" s="253">
        <v>0</v>
      </c>
      <c r="S809" s="253">
        <v>0</v>
      </c>
      <c r="T809" s="253">
        <v>0</v>
      </c>
      <c r="U809" s="253">
        <v>0</v>
      </c>
      <c r="V809" s="253">
        <v>0</v>
      </c>
      <c r="W809" s="253">
        <v>0</v>
      </c>
      <c r="X809" s="253"/>
    </row>
    <row r="810" spans="4:24" hidden="1" outlineLevel="1">
      <c r="D810" s="246" t="s">
        <v>2760</v>
      </c>
      <c r="E810" s="246" t="s">
        <v>2574</v>
      </c>
      <c r="F810" s="246" t="s">
        <v>467</v>
      </c>
      <c r="G810" s="246" t="s">
        <v>468</v>
      </c>
      <c r="H810" s="246" t="s">
        <v>469</v>
      </c>
      <c r="I810" s="246" t="s">
        <v>2581</v>
      </c>
      <c r="J810" s="246" t="s">
        <v>471</v>
      </c>
      <c r="L810" s="253">
        <v>335683</v>
      </c>
      <c r="M810" s="253">
        <v>372288</v>
      </c>
      <c r="N810" s="253">
        <v>382415</v>
      </c>
      <c r="O810" s="253">
        <v>430586</v>
      </c>
      <c r="P810" s="253">
        <v>449463</v>
      </c>
      <c r="Q810" s="253">
        <v>427670</v>
      </c>
      <c r="R810" s="253">
        <v>434426</v>
      </c>
      <c r="S810" s="253">
        <v>503223</v>
      </c>
      <c r="T810" s="253">
        <v>488743</v>
      </c>
      <c r="U810" s="253">
        <v>513675</v>
      </c>
      <c r="V810" s="253">
        <v>518004</v>
      </c>
      <c r="W810" s="253">
        <v>423669</v>
      </c>
      <c r="X810" s="253"/>
    </row>
    <row r="811" spans="4:24" hidden="1" outlineLevel="1">
      <c r="D811" s="246" t="s">
        <v>2760</v>
      </c>
      <c r="E811" s="246" t="s">
        <v>2574</v>
      </c>
      <c r="F811" s="246" t="s">
        <v>467</v>
      </c>
      <c r="G811" s="246" t="s">
        <v>470</v>
      </c>
      <c r="H811" s="246" t="s">
        <v>469</v>
      </c>
      <c r="I811" s="246" t="s">
        <v>2887</v>
      </c>
      <c r="J811" s="246" t="s">
        <v>471</v>
      </c>
      <c r="L811" s="253">
        <v>1644</v>
      </c>
      <c r="M811" s="253">
        <v>1664</v>
      </c>
      <c r="N811" s="253">
        <v>1802</v>
      </c>
      <c r="O811" s="253">
        <v>1889</v>
      </c>
      <c r="P811" s="253">
        <v>2329</v>
      </c>
      <c r="Q811" s="253">
        <v>2376</v>
      </c>
      <c r="R811" s="253">
        <v>2588</v>
      </c>
      <c r="S811" s="253">
        <v>2588</v>
      </c>
      <c r="T811" s="253">
        <v>2238</v>
      </c>
      <c r="U811" s="253">
        <v>2298</v>
      </c>
      <c r="V811" s="253">
        <v>2508</v>
      </c>
      <c r="W811" s="253">
        <v>241</v>
      </c>
      <c r="X811" s="253"/>
    </row>
    <row r="812" spans="4:24" hidden="1" outlineLevel="1">
      <c r="D812" s="246" t="s">
        <v>2888</v>
      </c>
      <c r="E812" s="246" t="s">
        <v>2574</v>
      </c>
      <c r="F812" s="246" t="s">
        <v>467</v>
      </c>
      <c r="G812" s="246" t="s">
        <v>468</v>
      </c>
      <c r="H812" s="246" t="s">
        <v>469</v>
      </c>
      <c r="I812" s="246" t="s">
        <v>2889</v>
      </c>
      <c r="J812" s="246" t="s">
        <v>471</v>
      </c>
      <c r="L812" s="253">
        <v>5</v>
      </c>
      <c r="M812" s="253">
        <v>14</v>
      </c>
      <c r="N812" s="253">
        <v>1</v>
      </c>
      <c r="O812" s="253">
        <v>2970</v>
      </c>
      <c r="P812" s="253">
        <v>4</v>
      </c>
      <c r="Q812" s="253">
        <v>576</v>
      </c>
      <c r="R812" s="253">
        <v>1</v>
      </c>
      <c r="S812" s="253">
        <v>1624</v>
      </c>
      <c r="T812" s="253">
        <v>1</v>
      </c>
      <c r="U812" s="253">
        <v>1847</v>
      </c>
      <c r="V812" s="253">
        <v>1</v>
      </c>
      <c r="W812" s="253">
        <v>0</v>
      </c>
      <c r="X812" s="253"/>
    </row>
    <row r="813" spans="4:24" hidden="1" outlineLevel="1">
      <c r="D813" s="246" t="s">
        <v>1692</v>
      </c>
      <c r="E813" s="246" t="s">
        <v>1759</v>
      </c>
      <c r="F813" s="246" t="s">
        <v>467</v>
      </c>
      <c r="G813" s="246" t="s">
        <v>468</v>
      </c>
      <c r="H813" s="246" t="s">
        <v>469</v>
      </c>
      <c r="I813" s="246" t="s">
        <v>1842</v>
      </c>
      <c r="J813" s="246" t="s">
        <v>789</v>
      </c>
      <c r="L813" s="253">
        <v>3592</v>
      </c>
      <c r="M813" s="253">
        <v>5780</v>
      </c>
      <c r="N813" s="253">
        <v>4764</v>
      </c>
      <c r="O813" s="253">
        <v>4654</v>
      </c>
      <c r="P813" s="253">
        <v>4519</v>
      </c>
      <c r="Q813" s="253">
        <v>10890</v>
      </c>
      <c r="R813" s="253">
        <v>1666</v>
      </c>
      <c r="S813" s="253">
        <v>25237</v>
      </c>
      <c r="T813" s="253">
        <v>3789</v>
      </c>
      <c r="U813" s="253">
        <v>3943</v>
      </c>
      <c r="V813" s="253">
        <v>4193</v>
      </c>
      <c r="W813" s="253">
        <v>3663</v>
      </c>
      <c r="X813" s="253"/>
    </row>
    <row r="814" spans="4:24" hidden="1" outlineLevel="1">
      <c r="D814" s="246" t="s">
        <v>3175</v>
      </c>
      <c r="E814" s="246" t="s">
        <v>1759</v>
      </c>
      <c r="F814" s="246" t="s">
        <v>467</v>
      </c>
      <c r="G814" s="246" t="s">
        <v>468</v>
      </c>
      <c r="H814" s="246" t="s">
        <v>469</v>
      </c>
      <c r="I814" s="246" t="s">
        <v>3176</v>
      </c>
      <c r="J814" s="246" t="s">
        <v>789</v>
      </c>
      <c r="L814" s="253"/>
      <c r="M814" s="253"/>
      <c r="N814" s="253"/>
      <c r="O814" s="253"/>
      <c r="P814" s="253"/>
      <c r="Q814" s="253"/>
      <c r="R814" s="253"/>
      <c r="S814" s="253"/>
      <c r="T814" s="253"/>
      <c r="U814" s="253"/>
      <c r="V814" s="253">
        <v>0</v>
      </c>
      <c r="W814" s="253">
        <v>0</v>
      </c>
      <c r="X814" s="253"/>
    </row>
    <row r="815" spans="4:24" hidden="1" outlineLevel="1">
      <c r="D815" s="246" t="s">
        <v>2763</v>
      </c>
      <c r="E815" s="246" t="s">
        <v>2574</v>
      </c>
      <c r="F815" s="246" t="s">
        <v>467</v>
      </c>
      <c r="G815" s="246" t="s">
        <v>468</v>
      </c>
      <c r="H815" s="246" t="s">
        <v>469</v>
      </c>
      <c r="I815" s="246" t="s">
        <v>2763</v>
      </c>
      <c r="J815" s="246" t="s">
        <v>471</v>
      </c>
      <c r="L815" s="253">
        <v>3830</v>
      </c>
      <c r="M815" s="253">
        <v>4645</v>
      </c>
      <c r="N815" s="253">
        <v>4178</v>
      </c>
      <c r="O815" s="253">
        <v>4209</v>
      </c>
      <c r="P815" s="253">
        <v>4581</v>
      </c>
      <c r="Q815" s="253">
        <v>4919</v>
      </c>
      <c r="R815" s="253">
        <v>5172</v>
      </c>
      <c r="S815" s="253">
        <v>4467</v>
      </c>
      <c r="T815" s="253">
        <v>3102</v>
      </c>
      <c r="U815" s="253">
        <v>2681</v>
      </c>
      <c r="V815" s="253">
        <v>2698</v>
      </c>
      <c r="W815" s="253">
        <v>707</v>
      </c>
      <c r="X815" s="253"/>
    </row>
    <row r="816" spans="4:24" hidden="1" outlineLevel="1">
      <c r="D816" s="246" t="s">
        <v>1693</v>
      </c>
      <c r="E816" s="246" t="s">
        <v>48</v>
      </c>
      <c r="F816" s="246" t="s">
        <v>467</v>
      </c>
      <c r="G816" s="246" t="s">
        <v>468</v>
      </c>
      <c r="H816" s="246" t="s">
        <v>469</v>
      </c>
      <c r="I816" s="246" t="s">
        <v>385</v>
      </c>
      <c r="J816" s="246" t="s">
        <v>109</v>
      </c>
      <c r="L816" s="253">
        <v>16919</v>
      </c>
      <c r="M816" s="253">
        <v>21985</v>
      </c>
      <c r="N816" s="253">
        <v>20669</v>
      </c>
      <c r="O816" s="253">
        <v>23590</v>
      </c>
      <c r="P816" s="253">
        <v>23824</v>
      </c>
      <c r="Q816" s="253">
        <v>16581</v>
      </c>
      <c r="R816" s="253">
        <v>22141</v>
      </c>
      <c r="S816" s="253">
        <v>23461</v>
      </c>
      <c r="T816" s="253">
        <v>25991</v>
      </c>
      <c r="U816" s="253">
        <v>26954</v>
      </c>
      <c r="V816" s="253">
        <v>27820</v>
      </c>
      <c r="W816" s="253">
        <v>18369</v>
      </c>
      <c r="X816" s="253"/>
    </row>
    <row r="817" spans="4:24" hidden="1" outlineLevel="1">
      <c r="D817" s="246" t="s">
        <v>1693</v>
      </c>
      <c r="E817" s="246" t="s">
        <v>48</v>
      </c>
      <c r="F817" s="246" t="s">
        <v>467</v>
      </c>
      <c r="G817" s="246" t="s">
        <v>470</v>
      </c>
      <c r="H817" s="246" t="s">
        <v>469</v>
      </c>
      <c r="I817" s="246" t="s">
        <v>2364</v>
      </c>
      <c r="J817" s="246" t="s">
        <v>109</v>
      </c>
      <c r="L817" s="253">
        <v>32</v>
      </c>
      <c r="M817" s="253">
        <v>51</v>
      </c>
      <c r="N817" s="253">
        <v>51</v>
      </c>
      <c r="O817" s="253">
        <v>303</v>
      </c>
      <c r="P817" s="253">
        <v>302</v>
      </c>
      <c r="Q817" s="253">
        <v>72</v>
      </c>
      <c r="R817" s="253">
        <v>252</v>
      </c>
      <c r="S817" s="253">
        <v>307</v>
      </c>
      <c r="T817" s="253">
        <v>352</v>
      </c>
      <c r="U817" s="253">
        <v>352</v>
      </c>
      <c r="V817" s="253">
        <v>342</v>
      </c>
      <c r="W817" s="253">
        <v>30</v>
      </c>
      <c r="X817" s="253"/>
    </row>
    <row r="818" spans="4:24" hidden="1" outlineLevel="1">
      <c r="D818" s="246" t="s">
        <v>3177</v>
      </c>
      <c r="E818" s="246" t="s">
        <v>48</v>
      </c>
      <c r="F818" s="246" t="s">
        <v>467</v>
      </c>
      <c r="G818" s="246" t="s">
        <v>468</v>
      </c>
      <c r="H818" s="246" t="s">
        <v>469</v>
      </c>
      <c r="I818" s="246" t="s">
        <v>3178</v>
      </c>
      <c r="J818" s="246" t="s">
        <v>109</v>
      </c>
      <c r="L818" s="253"/>
      <c r="M818" s="253"/>
      <c r="N818" s="253"/>
      <c r="O818" s="253"/>
      <c r="P818" s="253">
        <v>196</v>
      </c>
      <c r="Q818" s="253">
        <v>486</v>
      </c>
      <c r="R818" s="253">
        <v>1166</v>
      </c>
      <c r="S818" s="253">
        <v>2128</v>
      </c>
      <c r="T818" s="253">
        <v>1673</v>
      </c>
      <c r="U818" s="253">
        <v>2143</v>
      </c>
      <c r="V818" s="253">
        <v>955</v>
      </c>
      <c r="W818" s="253">
        <v>237</v>
      </c>
      <c r="X818" s="253"/>
    </row>
    <row r="819" spans="4:24" hidden="1" outlineLevel="1">
      <c r="D819" s="246" t="s">
        <v>497</v>
      </c>
      <c r="E819" s="246" t="s">
        <v>48</v>
      </c>
      <c r="F819" s="246" t="s">
        <v>467</v>
      </c>
      <c r="G819" s="246" t="s">
        <v>468</v>
      </c>
      <c r="H819" s="246" t="s">
        <v>469</v>
      </c>
      <c r="I819" s="246" t="s">
        <v>1378</v>
      </c>
      <c r="J819" s="246" t="s">
        <v>109</v>
      </c>
      <c r="L819" s="253">
        <v>1005</v>
      </c>
      <c r="M819" s="253">
        <v>822</v>
      </c>
      <c r="N819" s="253">
        <v>641</v>
      </c>
      <c r="O819" s="253">
        <v>1125</v>
      </c>
      <c r="P819" s="253">
        <v>1329</v>
      </c>
      <c r="Q819" s="253">
        <v>1060</v>
      </c>
      <c r="R819" s="253">
        <v>1897</v>
      </c>
      <c r="S819" s="253">
        <v>1908</v>
      </c>
      <c r="T819" s="253">
        <v>1932</v>
      </c>
      <c r="U819" s="253">
        <v>3224</v>
      </c>
      <c r="V819" s="253">
        <v>2553</v>
      </c>
      <c r="W819" s="253">
        <v>1842</v>
      </c>
      <c r="X819" s="253"/>
    </row>
    <row r="820" spans="4:24" hidden="1" outlineLevel="1">
      <c r="D820" s="246" t="s">
        <v>2890</v>
      </c>
      <c r="E820" s="246" t="s">
        <v>48</v>
      </c>
      <c r="F820" s="246" t="s">
        <v>467</v>
      </c>
      <c r="G820" s="246" t="s">
        <v>468</v>
      </c>
      <c r="H820" s="246" t="s">
        <v>469</v>
      </c>
      <c r="I820" s="246" t="s">
        <v>2891</v>
      </c>
      <c r="J820" s="246" t="s">
        <v>109</v>
      </c>
      <c r="L820" s="253">
        <v>0</v>
      </c>
      <c r="M820" s="253">
        <v>0</v>
      </c>
      <c r="N820" s="253">
        <v>0</v>
      </c>
      <c r="O820" s="253">
        <v>0</v>
      </c>
      <c r="P820" s="253">
        <v>0</v>
      </c>
      <c r="Q820" s="253">
        <v>0</v>
      </c>
      <c r="R820" s="253">
        <v>0</v>
      </c>
      <c r="S820" s="253">
        <v>0</v>
      </c>
      <c r="T820" s="253">
        <v>0</v>
      </c>
      <c r="U820" s="253">
        <v>0</v>
      </c>
      <c r="V820" s="253">
        <v>0</v>
      </c>
      <c r="W820" s="253">
        <v>0</v>
      </c>
      <c r="X820" s="253"/>
    </row>
    <row r="821" spans="4:24" hidden="1" outlineLevel="1">
      <c r="D821" s="246" t="s">
        <v>1843</v>
      </c>
      <c r="E821" s="246" t="s">
        <v>49</v>
      </c>
      <c r="F821" s="246" t="s">
        <v>467</v>
      </c>
      <c r="G821" s="246" t="s">
        <v>468</v>
      </c>
      <c r="H821" s="246" t="s">
        <v>469</v>
      </c>
      <c r="I821" s="246" t="s">
        <v>1844</v>
      </c>
      <c r="J821" s="246" t="s">
        <v>106</v>
      </c>
      <c r="L821" s="253">
        <v>1326</v>
      </c>
      <c r="M821" s="253">
        <v>1522</v>
      </c>
      <c r="N821" s="253">
        <v>1409</v>
      </c>
      <c r="O821" s="253">
        <v>1486</v>
      </c>
      <c r="P821" s="253">
        <v>1749</v>
      </c>
      <c r="Q821" s="253">
        <v>1202</v>
      </c>
      <c r="R821" s="253">
        <v>1427</v>
      </c>
      <c r="S821" s="253">
        <v>1685</v>
      </c>
      <c r="T821" s="253">
        <v>1516</v>
      </c>
      <c r="U821" s="253">
        <v>1528</v>
      </c>
      <c r="V821" s="253">
        <v>1442</v>
      </c>
      <c r="W821" s="253">
        <v>1146</v>
      </c>
      <c r="X821" s="253"/>
    </row>
    <row r="822" spans="4:24" hidden="1" outlineLevel="1">
      <c r="D822" s="246" t="s">
        <v>2062</v>
      </c>
      <c r="E822" s="246" t="s">
        <v>48</v>
      </c>
      <c r="F822" s="246" t="s">
        <v>467</v>
      </c>
      <c r="G822" s="246" t="s">
        <v>468</v>
      </c>
      <c r="H822" s="246" t="s">
        <v>469</v>
      </c>
      <c r="I822" s="246" t="s">
        <v>2155</v>
      </c>
      <c r="J822" s="246" t="s">
        <v>109</v>
      </c>
      <c r="L822" s="253">
        <v>11565</v>
      </c>
      <c r="M822" s="253">
        <v>11499</v>
      </c>
      <c r="N822" s="253">
        <v>685</v>
      </c>
      <c r="O822" s="253">
        <v>480</v>
      </c>
      <c r="P822" s="253">
        <v>593</v>
      </c>
      <c r="Q822" s="253">
        <v>247</v>
      </c>
      <c r="R822" s="253">
        <v>264</v>
      </c>
      <c r="S822" s="253">
        <v>657</v>
      </c>
      <c r="T822" s="253">
        <v>458</v>
      </c>
      <c r="U822" s="253">
        <v>519</v>
      </c>
      <c r="V822" s="253">
        <v>511</v>
      </c>
      <c r="W822" s="253">
        <v>48</v>
      </c>
      <c r="X822" s="253"/>
    </row>
    <row r="823" spans="4:24" hidden="1" outlineLevel="1">
      <c r="D823" s="246" t="s">
        <v>2062</v>
      </c>
      <c r="E823" s="246" t="s">
        <v>48</v>
      </c>
      <c r="F823" s="246" t="s">
        <v>467</v>
      </c>
      <c r="G823" s="246" t="s">
        <v>470</v>
      </c>
      <c r="H823" s="246" t="s">
        <v>469</v>
      </c>
      <c r="I823" s="246" t="s">
        <v>2365</v>
      </c>
      <c r="J823" s="246" t="s">
        <v>109</v>
      </c>
      <c r="L823" s="253">
        <v>49</v>
      </c>
      <c r="M823" s="253">
        <v>49</v>
      </c>
      <c r="N823" s="253">
        <v>49</v>
      </c>
      <c r="O823" s="253">
        <v>47</v>
      </c>
      <c r="P823" s="253">
        <v>47</v>
      </c>
      <c r="Q823" s="253">
        <v>37</v>
      </c>
      <c r="R823" s="253">
        <v>37</v>
      </c>
      <c r="S823" s="253">
        <v>37</v>
      </c>
      <c r="T823" s="253">
        <v>37</v>
      </c>
      <c r="U823" s="253">
        <v>37</v>
      </c>
      <c r="V823" s="253">
        <v>37</v>
      </c>
      <c r="W823" s="253">
        <v>17</v>
      </c>
      <c r="X823" s="253"/>
    </row>
    <row r="824" spans="4:24" hidden="1" outlineLevel="1">
      <c r="D824" s="246" t="s">
        <v>755</v>
      </c>
      <c r="E824" s="246" t="s">
        <v>49</v>
      </c>
      <c r="F824" s="246" t="s">
        <v>467</v>
      </c>
      <c r="G824" s="246" t="s">
        <v>468</v>
      </c>
      <c r="H824" s="246" t="s">
        <v>469</v>
      </c>
      <c r="I824" s="246" t="s">
        <v>418</v>
      </c>
      <c r="J824" s="246" t="s">
        <v>109</v>
      </c>
      <c r="L824" s="253">
        <v>417</v>
      </c>
      <c r="M824" s="253">
        <v>170</v>
      </c>
      <c r="N824" s="253">
        <v>279</v>
      </c>
      <c r="O824" s="253">
        <v>284</v>
      </c>
      <c r="P824" s="253">
        <v>302</v>
      </c>
      <c r="Q824" s="253">
        <v>333</v>
      </c>
      <c r="R824" s="253">
        <v>379</v>
      </c>
      <c r="S824" s="253">
        <v>452</v>
      </c>
      <c r="T824" s="253">
        <v>733</v>
      </c>
      <c r="U824" s="253">
        <v>742</v>
      </c>
      <c r="V824" s="253">
        <v>1022</v>
      </c>
      <c r="W824" s="253">
        <v>820</v>
      </c>
      <c r="X824" s="253"/>
    </row>
    <row r="825" spans="4:24" hidden="1" outlineLevel="1">
      <c r="D825" s="246" t="s">
        <v>498</v>
      </c>
      <c r="E825" s="246" t="s">
        <v>48</v>
      </c>
      <c r="F825" s="246" t="s">
        <v>467</v>
      </c>
      <c r="G825" s="246" t="s">
        <v>468</v>
      </c>
      <c r="H825" s="246" t="s">
        <v>469</v>
      </c>
      <c r="I825" s="246" t="s">
        <v>3179</v>
      </c>
      <c r="J825" s="246" t="s">
        <v>109</v>
      </c>
      <c r="L825" s="253"/>
      <c r="M825" s="253"/>
      <c r="N825" s="253"/>
      <c r="O825" s="253">
        <v>0</v>
      </c>
      <c r="P825" s="253">
        <v>1</v>
      </c>
      <c r="Q825" s="253">
        <v>183</v>
      </c>
      <c r="R825" s="253">
        <v>201</v>
      </c>
      <c r="S825" s="253">
        <v>202</v>
      </c>
      <c r="T825" s="253">
        <v>652</v>
      </c>
      <c r="U825" s="253">
        <v>288</v>
      </c>
      <c r="V825" s="253">
        <v>280</v>
      </c>
      <c r="W825" s="253">
        <v>175</v>
      </c>
      <c r="X825" s="253"/>
    </row>
    <row r="826" spans="4:24" hidden="1" outlineLevel="1">
      <c r="D826" s="246" t="s">
        <v>3180</v>
      </c>
      <c r="E826" s="246" t="s">
        <v>48</v>
      </c>
      <c r="F826" s="246" t="s">
        <v>467</v>
      </c>
      <c r="G826" s="246" t="s">
        <v>468</v>
      </c>
      <c r="H826" s="246" t="s">
        <v>469</v>
      </c>
      <c r="I826" s="246" t="s">
        <v>3181</v>
      </c>
      <c r="J826" s="246" t="s">
        <v>109</v>
      </c>
      <c r="L826" s="253"/>
      <c r="M826" s="253"/>
      <c r="N826" s="253"/>
      <c r="O826" s="253"/>
      <c r="P826" s="253"/>
      <c r="Q826" s="253"/>
      <c r="R826" s="253"/>
      <c r="S826" s="253">
        <v>40</v>
      </c>
      <c r="T826" s="253">
        <v>310</v>
      </c>
      <c r="U826" s="253">
        <v>707</v>
      </c>
      <c r="V826" s="253">
        <v>690</v>
      </c>
      <c r="W826" s="253">
        <v>626</v>
      </c>
      <c r="X826" s="253"/>
    </row>
    <row r="827" spans="4:24" hidden="1" outlineLevel="1">
      <c r="D827" s="246" t="s">
        <v>2307</v>
      </c>
      <c r="E827" s="246" t="s">
        <v>49</v>
      </c>
      <c r="F827" s="246" t="s">
        <v>467</v>
      </c>
      <c r="G827" s="246" t="s">
        <v>468</v>
      </c>
      <c r="H827" s="246" t="s">
        <v>469</v>
      </c>
      <c r="I827" s="246" t="s">
        <v>2366</v>
      </c>
      <c r="J827" s="246" t="s">
        <v>106</v>
      </c>
      <c r="L827" s="253">
        <v>555</v>
      </c>
      <c r="M827" s="253">
        <v>630</v>
      </c>
      <c r="N827" s="253">
        <v>561</v>
      </c>
      <c r="O827" s="253">
        <v>632</v>
      </c>
      <c r="P827" s="253">
        <v>690</v>
      </c>
      <c r="Q827" s="253">
        <v>874</v>
      </c>
      <c r="R827" s="253">
        <v>1309</v>
      </c>
      <c r="S827" s="253">
        <v>1318</v>
      </c>
      <c r="T827" s="253">
        <v>1607</v>
      </c>
      <c r="U827" s="253">
        <v>4083</v>
      </c>
      <c r="V827" s="253">
        <v>4083</v>
      </c>
      <c r="W827" s="253">
        <v>3326</v>
      </c>
      <c r="X827" s="253"/>
    </row>
    <row r="828" spans="4:24" hidden="1" outlineLevel="1">
      <c r="D828" s="246" t="s">
        <v>3104</v>
      </c>
      <c r="E828" s="246" t="s">
        <v>48</v>
      </c>
      <c r="F828" s="246" t="s">
        <v>467</v>
      </c>
      <c r="G828" s="246" t="s">
        <v>468</v>
      </c>
      <c r="H828" s="246" t="s">
        <v>469</v>
      </c>
      <c r="I828" s="246" t="s">
        <v>3182</v>
      </c>
      <c r="J828" s="246" t="s">
        <v>109</v>
      </c>
      <c r="L828" s="253"/>
      <c r="M828" s="253"/>
      <c r="N828" s="253"/>
      <c r="O828" s="253"/>
      <c r="P828" s="253"/>
      <c r="Q828" s="253"/>
      <c r="R828" s="253"/>
      <c r="S828" s="253">
        <v>182</v>
      </c>
      <c r="T828" s="253">
        <v>357</v>
      </c>
      <c r="U828" s="253">
        <v>158</v>
      </c>
      <c r="V828" s="253">
        <v>53</v>
      </c>
      <c r="W828" s="253">
        <v>51</v>
      </c>
      <c r="X828" s="253"/>
    </row>
    <row r="829" spans="4:24" hidden="1" outlineLevel="1">
      <c r="D829" s="246" t="s">
        <v>1014</v>
      </c>
      <c r="E829" s="246" t="s">
        <v>50</v>
      </c>
      <c r="F829" s="246" t="s">
        <v>467</v>
      </c>
      <c r="G829" s="246" t="s">
        <v>468</v>
      </c>
      <c r="H829" s="246" t="s">
        <v>469</v>
      </c>
      <c r="I829" s="246" t="s">
        <v>539</v>
      </c>
      <c r="J829" s="246" t="s">
        <v>108</v>
      </c>
      <c r="L829" s="253">
        <v>6066</v>
      </c>
      <c r="M829" s="253">
        <v>5985</v>
      </c>
      <c r="N829" s="253">
        <v>1312</v>
      </c>
      <c r="O829" s="253">
        <v>1247</v>
      </c>
      <c r="P829" s="253">
        <v>2019</v>
      </c>
      <c r="Q829" s="253">
        <v>1978</v>
      </c>
      <c r="R829" s="253">
        <v>3137</v>
      </c>
      <c r="S829" s="253">
        <v>3101</v>
      </c>
      <c r="T829" s="253">
        <v>1148</v>
      </c>
      <c r="U829" s="253">
        <v>1537</v>
      </c>
      <c r="V829" s="253">
        <v>1505</v>
      </c>
      <c r="W829" s="253">
        <v>1366</v>
      </c>
      <c r="X829" s="253"/>
    </row>
    <row r="830" spans="4:24" hidden="1" outlineLevel="1">
      <c r="D830" s="246" t="s">
        <v>3183</v>
      </c>
      <c r="E830" s="246" t="s">
        <v>49</v>
      </c>
      <c r="F830" s="246" t="s">
        <v>467</v>
      </c>
      <c r="G830" s="246" t="s">
        <v>468</v>
      </c>
      <c r="H830" s="246" t="s">
        <v>469</v>
      </c>
      <c r="I830" s="246" t="s">
        <v>3184</v>
      </c>
      <c r="J830" s="246" t="s">
        <v>106</v>
      </c>
      <c r="L830" s="253"/>
      <c r="M830" s="253"/>
      <c r="N830" s="253"/>
      <c r="O830" s="253"/>
      <c r="P830" s="253"/>
      <c r="Q830" s="253">
        <v>0</v>
      </c>
      <c r="R830" s="253">
        <v>12</v>
      </c>
      <c r="S830" s="253">
        <v>14</v>
      </c>
      <c r="T830" s="253">
        <v>55</v>
      </c>
      <c r="U830" s="253">
        <v>62</v>
      </c>
      <c r="V830" s="253">
        <v>38</v>
      </c>
      <c r="W830" s="253">
        <v>16</v>
      </c>
      <c r="X830" s="253"/>
    </row>
    <row r="831" spans="4:24" hidden="1" outlineLevel="1">
      <c r="D831" s="246" t="s">
        <v>2579</v>
      </c>
      <c r="E831" s="246" t="s">
        <v>2574</v>
      </c>
      <c r="F831" s="246" t="s">
        <v>465</v>
      </c>
      <c r="G831" s="246" t="s">
        <v>470</v>
      </c>
      <c r="H831" s="246" t="s">
        <v>469</v>
      </c>
      <c r="I831" s="246" t="s">
        <v>2892</v>
      </c>
      <c r="J831" s="246" t="s">
        <v>471</v>
      </c>
      <c r="L831" s="253">
        <v>0</v>
      </c>
      <c r="M831" s="253">
        <v>0</v>
      </c>
      <c r="N831" s="253">
        <v>2</v>
      </c>
      <c r="O831" s="253">
        <v>2</v>
      </c>
      <c r="P831" s="253">
        <v>25</v>
      </c>
      <c r="Q831" s="253">
        <v>0</v>
      </c>
      <c r="R831" s="253">
        <v>0</v>
      </c>
      <c r="S831" s="253">
        <v>0</v>
      </c>
      <c r="T831" s="253">
        <v>0</v>
      </c>
      <c r="U831" s="253">
        <v>0</v>
      </c>
      <c r="V831" s="253">
        <v>0</v>
      </c>
      <c r="W831" s="253">
        <v>0</v>
      </c>
      <c r="X831" s="253"/>
    </row>
    <row r="832" spans="4:24" hidden="1" outlineLevel="1">
      <c r="D832" s="246" t="s">
        <v>2579</v>
      </c>
      <c r="E832" s="246" t="s">
        <v>2574</v>
      </c>
      <c r="F832" s="246" t="s">
        <v>467</v>
      </c>
      <c r="G832" s="246" t="s">
        <v>468</v>
      </c>
      <c r="H832" s="246" t="s">
        <v>469</v>
      </c>
      <c r="I832" s="246" t="s">
        <v>2893</v>
      </c>
      <c r="J832" s="246" t="s">
        <v>471</v>
      </c>
      <c r="L832" s="253">
        <v>12946</v>
      </c>
      <c r="M832" s="253">
        <v>14005</v>
      </c>
      <c r="N832" s="253">
        <v>15066</v>
      </c>
      <c r="O832" s="253">
        <v>14513</v>
      </c>
      <c r="P832" s="253">
        <v>15738</v>
      </c>
      <c r="Q832" s="253">
        <v>13061</v>
      </c>
      <c r="R832" s="253">
        <v>14636</v>
      </c>
      <c r="S832" s="253">
        <v>19502</v>
      </c>
      <c r="T832" s="253">
        <v>20166</v>
      </c>
      <c r="U832" s="253">
        <v>34761</v>
      </c>
      <c r="V832" s="253">
        <v>38893</v>
      </c>
      <c r="W832" s="253">
        <v>28429</v>
      </c>
      <c r="X832" s="253"/>
    </row>
    <row r="833" spans="4:24" hidden="1" outlineLevel="1">
      <c r="D833" s="246" t="s">
        <v>2517</v>
      </c>
      <c r="E833" s="246" t="s">
        <v>49</v>
      </c>
      <c r="F833" s="246" t="s">
        <v>467</v>
      </c>
      <c r="G833" s="246" t="s">
        <v>468</v>
      </c>
      <c r="H833" s="246" t="s">
        <v>469</v>
      </c>
      <c r="I833" s="246" t="s">
        <v>2533</v>
      </c>
      <c r="J833" s="246" t="s">
        <v>106</v>
      </c>
      <c r="L833" s="253">
        <v>12</v>
      </c>
      <c r="M833" s="253">
        <v>15</v>
      </c>
      <c r="N833" s="253">
        <v>6</v>
      </c>
      <c r="O833" s="253">
        <v>33</v>
      </c>
      <c r="P833" s="253">
        <v>22</v>
      </c>
      <c r="Q833" s="253">
        <v>23</v>
      </c>
      <c r="R833" s="253">
        <v>15</v>
      </c>
      <c r="S833" s="253">
        <v>20</v>
      </c>
      <c r="T833" s="253">
        <v>8</v>
      </c>
      <c r="U833" s="253">
        <v>20</v>
      </c>
      <c r="V833" s="253">
        <v>258</v>
      </c>
      <c r="W833" s="253">
        <v>255</v>
      </c>
      <c r="X833" s="253"/>
    </row>
    <row r="834" spans="4:24" hidden="1" outlineLevel="1">
      <c r="D834" s="246" t="s">
        <v>2894</v>
      </c>
      <c r="E834" s="246" t="s">
        <v>2574</v>
      </c>
      <c r="F834" s="246" t="s">
        <v>467</v>
      </c>
      <c r="G834" s="246" t="s">
        <v>468</v>
      </c>
      <c r="H834" s="246" t="s">
        <v>469</v>
      </c>
      <c r="I834" s="246" t="s">
        <v>2895</v>
      </c>
      <c r="J834" s="246" t="s">
        <v>471</v>
      </c>
      <c r="L834" s="253">
        <v>790</v>
      </c>
      <c r="M834" s="253">
        <v>1257</v>
      </c>
      <c r="N834" s="253">
        <v>1190</v>
      </c>
      <c r="O834" s="253">
        <v>1114</v>
      </c>
      <c r="P834" s="253">
        <v>1387</v>
      </c>
      <c r="Q834" s="253">
        <v>846</v>
      </c>
      <c r="R834" s="253">
        <v>1184</v>
      </c>
      <c r="S834" s="253">
        <v>2898</v>
      </c>
      <c r="T834" s="253">
        <v>2858</v>
      </c>
      <c r="U834" s="253">
        <v>4741</v>
      </c>
      <c r="V834" s="253">
        <v>3745</v>
      </c>
      <c r="W834" s="253">
        <v>9583</v>
      </c>
      <c r="X834" s="253"/>
    </row>
    <row r="835" spans="4:24" hidden="1" outlineLevel="1">
      <c r="D835" s="246" t="s">
        <v>2698</v>
      </c>
      <c r="E835" s="246" t="s">
        <v>2574</v>
      </c>
      <c r="F835" s="246" t="s">
        <v>465</v>
      </c>
      <c r="G835" s="246" t="s">
        <v>470</v>
      </c>
      <c r="H835" s="246" t="s">
        <v>469</v>
      </c>
      <c r="I835" s="246" t="s">
        <v>2896</v>
      </c>
      <c r="J835" s="246" t="s">
        <v>471</v>
      </c>
      <c r="L835" s="253">
        <v>0</v>
      </c>
      <c r="M835" s="253">
        <v>0</v>
      </c>
      <c r="N835" s="253">
        <v>0</v>
      </c>
      <c r="O835" s="253">
        <v>0</v>
      </c>
      <c r="P835" s="253">
        <v>0</v>
      </c>
      <c r="Q835" s="253">
        <v>0</v>
      </c>
      <c r="R835" s="253">
        <v>0</v>
      </c>
      <c r="S835" s="253">
        <v>0</v>
      </c>
      <c r="T835" s="253">
        <v>0</v>
      </c>
      <c r="U835" s="253">
        <v>0</v>
      </c>
      <c r="V835" s="253">
        <v>0</v>
      </c>
      <c r="W835" s="253">
        <v>0</v>
      </c>
      <c r="X835" s="253"/>
    </row>
    <row r="836" spans="4:24" hidden="1" outlineLevel="1">
      <c r="D836" s="246" t="s">
        <v>2698</v>
      </c>
      <c r="E836" s="246" t="s">
        <v>2574</v>
      </c>
      <c r="F836" s="246" t="s">
        <v>467</v>
      </c>
      <c r="G836" s="246" t="s">
        <v>468</v>
      </c>
      <c r="H836" s="246" t="s">
        <v>469</v>
      </c>
      <c r="I836" s="246" t="s">
        <v>2897</v>
      </c>
      <c r="J836" s="246" t="s">
        <v>471</v>
      </c>
      <c r="L836" s="253">
        <v>10550</v>
      </c>
      <c r="M836" s="253">
        <v>11453</v>
      </c>
      <c r="N836" s="253">
        <v>11028</v>
      </c>
      <c r="O836" s="253">
        <v>10623</v>
      </c>
      <c r="P836" s="253">
        <v>9556</v>
      </c>
      <c r="Q836" s="253">
        <v>5060</v>
      </c>
      <c r="R836" s="253">
        <v>5532</v>
      </c>
      <c r="S836" s="253">
        <v>6654</v>
      </c>
      <c r="T836" s="253">
        <v>5622</v>
      </c>
      <c r="U836" s="253">
        <v>6123</v>
      </c>
      <c r="V836" s="253">
        <v>6559</v>
      </c>
      <c r="W836" s="253">
        <v>3291</v>
      </c>
      <c r="X836" s="253"/>
    </row>
    <row r="837" spans="4:24" hidden="1" outlineLevel="1">
      <c r="D837" s="246" t="s">
        <v>1015</v>
      </c>
      <c r="E837" s="246" t="s">
        <v>49</v>
      </c>
      <c r="F837" s="246" t="s">
        <v>467</v>
      </c>
      <c r="G837" s="246" t="s">
        <v>468</v>
      </c>
      <c r="H837" s="246" t="s">
        <v>469</v>
      </c>
      <c r="I837" s="246" t="s">
        <v>1016</v>
      </c>
      <c r="J837" s="246" t="s">
        <v>106</v>
      </c>
      <c r="L837" s="253">
        <v>21077</v>
      </c>
      <c r="M837" s="253">
        <v>23009</v>
      </c>
      <c r="N837" s="253">
        <v>18630</v>
      </c>
      <c r="O837" s="253">
        <v>27904</v>
      </c>
      <c r="P837" s="253">
        <v>29238</v>
      </c>
      <c r="Q837" s="253">
        <v>26146</v>
      </c>
      <c r="R837" s="253">
        <v>22582</v>
      </c>
      <c r="S837" s="253">
        <v>22817</v>
      </c>
      <c r="T837" s="253">
        <v>18201</v>
      </c>
      <c r="U837" s="253">
        <v>22551</v>
      </c>
      <c r="V837" s="253">
        <v>23368</v>
      </c>
      <c r="W837" s="253">
        <v>17810</v>
      </c>
      <c r="X837" s="253"/>
    </row>
    <row r="838" spans="4:24" hidden="1" outlineLevel="1">
      <c r="D838" s="246" t="s">
        <v>2534</v>
      </c>
      <c r="E838" s="246" t="s">
        <v>48</v>
      </c>
      <c r="F838" s="246" t="s">
        <v>467</v>
      </c>
      <c r="G838" s="246" t="s">
        <v>468</v>
      </c>
      <c r="H838" s="246" t="s">
        <v>469</v>
      </c>
      <c r="I838" s="246" t="s">
        <v>386</v>
      </c>
      <c r="J838" s="246" t="s">
        <v>109</v>
      </c>
      <c r="L838" s="253">
        <v>29434</v>
      </c>
      <c r="M838" s="253">
        <v>69810</v>
      </c>
      <c r="N838" s="253">
        <v>66684</v>
      </c>
      <c r="O838" s="253">
        <v>67340</v>
      </c>
      <c r="P838" s="253">
        <v>73751</v>
      </c>
      <c r="Q838" s="253">
        <v>71344</v>
      </c>
      <c r="R838" s="253">
        <v>58757</v>
      </c>
      <c r="S838" s="253">
        <v>66148</v>
      </c>
      <c r="T838" s="253">
        <v>45312</v>
      </c>
      <c r="U838" s="253">
        <v>46352</v>
      </c>
      <c r="V838" s="253">
        <v>49315</v>
      </c>
      <c r="W838" s="253">
        <v>36746</v>
      </c>
      <c r="X838" s="253"/>
    </row>
    <row r="839" spans="4:24" hidden="1" outlineLevel="1">
      <c r="D839" s="246" t="s">
        <v>499</v>
      </c>
      <c r="E839" s="246" t="s">
        <v>49</v>
      </c>
      <c r="F839" s="246" t="s">
        <v>467</v>
      </c>
      <c r="G839" s="246" t="s">
        <v>468</v>
      </c>
      <c r="H839" s="246" t="s">
        <v>469</v>
      </c>
      <c r="I839" s="246" t="s">
        <v>1552</v>
      </c>
      <c r="J839" s="246" t="s">
        <v>110</v>
      </c>
      <c r="L839" s="253">
        <v>63</v>
      </c>
      <c r="M839" s="253">
        <v>194</v>
      </c>
      <c r="N839" s="253">
        <v>173</v>
      </c>
      <c r="O839" s="253">
        <v>172</v>
      </c>
      <c r="P839" s="253">
        <v>164</v>
      </c>
      <c r="Q839" s="253">
        <v>156</v>
      </c>
      <c r="R839" s="253">
        <v>158</v>
      </c>
      <c r="S839" s="253">
        <v>150</v>
      </c>
      <c r="T839" s="253">
        <v>145</v>
      </c>
      <c r="U839" s="253">
        <v>150</v>
      </c>
      <c r="V839" s="253">
        <v>145</v>
      </c>
      <c r="W839" s="253">
        <v>18</v>
      </c>
      <c r="X839" s="253"/>
    </row>
    <row r="840" spans="4:24" hidden="1" outlineLevel="1">
      <c r="D840" s="246" t="s">
        <v>1784</v>
      </c>
      <c r="E840" s="246" t="s">
        <v>1759</v>
      </c>
      <c r="F840" s="246" t="s">
        <v>467</v>
      </c>
      <c r="G840" s="246" t="s">
        <v>468</v>
      </c>
      <c r="H840" s="246" t="s">
        <v>469</v>
      </c>
      <c r="I840" s="246" t="s">
        <v>1845</v>
      </c>
      <c r="J840" s="246" t="s">
        <v>789</v>
      </c>
      <c r="L840" s="253">
        <v>3582</v>
      </c>
      <c r="M840" s="253">
        <v>3128</v>
      </c>
      <c r="N840" s="253">
        <v>1170</v>
      </c>
      <c r="O840" s="253">
        <v>1230</v>
      </c>
      <c r="P840" s="253">
        <v>1898</v>
      </c>
      <c r="Q840" s="253">
        <v>1868</v>
      </c>
      <c r="R840" s="253">
        <v>2046</v>
      </c>
      <c r="S840" s="253">
        <v>2089</v>
      </c>
      <c r="T840" s="253">
        <v>1759</v>
      </c>
      <c r="U840" s="253">
        <v>3309</v>
      </c>
      <c r="V840" s="253">
        <v>1700</v>
      </c>
      <c r="W840" s="253">
        <v>1250</v>
      </c>
      <c r="X840" s="253"/>
    </row>
    <row r="841" spans="4:24" hidden="1" outlineLevel="1">
      <c r="D841" s="246" t="s">
        <v>3185</v>
      </c>
      <c r="E841" s="246" t="s">
        <v>1759</v>
      </c>
      <c r="F841" s="246" t="s">
        <v>467</v>
      </c>
      <c r="G841" s="246" t="s">
        <v>468</v>
      </c>
      <c r="H841" s="246" t="s">
        <v>469</v>
      </c>
      <c r="I841" s="246" t="s">
        <v>3186</v>
      </c>
      <c r="J841" s="246" t="s">
        <v>789</v>
      </c>
      <c r="L841" s="253"/>
      <c r="M841" s="253"/>
      <c r="N841" s="253"/>
      <c r="O841" s="253"/>
      <c r="P841" s="253"/>
      <c r="Q841" s="253"/>
      <c r="R841" s="253"/>
      <c r="S841" s="253"/>
      <c r="T841" s="253"/>
      <c r="U841" s="253"/>
      <c r="V841" s="253">
        <v>0</v>
      </c>
      <c r="W841" s="253">
        <v>0</v>
      </c>
      <c r="X841" s="253"/>
    </row>
    <row r="842" spans="4:24" hidden="1" outlineLevel="1">
      <c r="D842" s="246" t="s">
        <v>412</v>
      </c>
      <c r="E842" s="246" t="s">
        <v>49</v>
      </c>
      <c r="F842" s="246" t="s">
        <v>467</v>
      </c>
      <c r="G842" s="246" t="s">
        <v>468</v>
      </c>
      <c r="H842" s="246" t="s">
        <v>469</v>
      </c>
      <c r="I842" s="246" t="s">
        <v>349</v>
      </c>
      <c r="J842" s="246" t="s">
        <v>106</v>
      </c>
      <c r="L842" s="253">
        <v>55206</v>
      </c>
      <c r="M842" s="253">
        <v>72427</v>
      </c>
      <c r="N842" s="253">
        <v>83461</v>
      </c>
      <c r="O842" s="253">
        <v>80839</v>
      </c>
      <c r="P842" s="253">
        <v>88532</v>
      </c>
      <c r="Q842" s="253">
        <v>78252</v>
      </c>
      <c r="R842" s="253">
        <v>84967</v>
      </c>
      <c r="S842" s="253">
        <v>91919</v>
      </c>
      <c r="T842" s="253">
        <v>93412</v>
      </c>
      <c r="U842" s="253">
        <v>106165</v>
      </c>
      <c r="V842" s="253">
        <v>106833</v>
      </c>
      <c r="W842" s="253">
        <v>84578</v>
      </c>
      <c r="X842" s="253"/>
    </row>
    <row r="843" spans="4:24" hidden="1" outlineLevel="1">
      <c r="D843" s="246" t="s">
        <v>500</v>
      </c>
      <c r="E843" s="246" t="s">
        <v>50</v>
      </c>
      <c r="F843" s="246" t="s">
        <v>467</v>
      </c>
      <c r="G843" s="246" t="s">
        <v>468</v>
      </c>
      <c r="H843" s="246" t="s">
        <v>469</v>
      </c>
      <c r="I843" s="246" t="s">
        <v>543</v>
      </c>
      <c r="J843" s="246" t="s">
        <v>108</v>
      </c>
      <c r="L843" s="253">
        <v>9967</v>
      </c>
      <c r="M843" s="253">
        <v>10721</v>
      </c>
      <c r="N843" s="253">
        <v>9880</v>
      </c>
      <c r="O843" s="253">
        <v>10155</v>
      </c>
      <c r="P843" s="253">
        <v>11234</v>
      </c>
      <c r="Q843" s="253">
        <v>9299</v>
      </c>
      <c r="R843" s="253">
        <v>10656</v>
      </c>
      <c r="S843" s="253">
        <v>9957</v>
      </c>
      <c r="T843" s="253">
        <v>8572</v>
      </c>
      <c r="U843" s="253">
        <v>11770</v>
      </c>
      <c r="V843" s="253">
        <v>10447</v>
      </c>
      <c r="W843" s="253">
        <v>5623</v>
      </c>
      <c r="X843" s="253"/>
    </row>
    <row r="844" spans="4:24" hidden="1" outlineLevel="1">
      <c r="D844" s="246" t="s">
        <v>1553</v>
      </c>
      <c r="E844" s="246" t="s">
        <v>50</v>
      </c>
      <c r="F844" s="246" t="s">
        <v>467</v>
      </c>
      <c r="G844" s="246" t="s">
        <v>468</v>
      </c>
      <c r="H844" s="246" t="s">
        <v>469</v>
      </c>
      <c r="I844" s="246" t="s">
        <v>1554</v>
      </c>
      <c r="J844" s="246" t="s">
        <v>108</v>
      </c>
      <c r="L844" s="253">
        <v>26</v>
      </c>
      <c r="M844" s="253">
        <v>82</v>
      </c>
      <c r="N844" s="253">
        <v>90</v>
      </c>
      <c r="O844" s="253">
        <v>14</v>
      </c>
      <c r="P844" s="253">
        <v>158</v>
      </c>
      <c r="Q844" s="253">
        <v>191</v>
      </c>
      <c r="R844" s="253">
        <v>240</v>
      </c>
      <c r="S844" s="253">
        <v>238</v>
      </c>
      <c r="T844" s="253">
        <v>221</v>
      </c>
      <c r="U844" s="253">
        <v>294</v>
      </c>
      <c r="V844" s="253">
        <v>236</v>
      </c>
      <c r="W844" s="253">
        <v>61</v>
      </c>
      <c r="X844" s="253"/>
    </row>
    <row r="845" spans="4:24" hidden="1" outlineLevel="1">
      <c r="D845" s="246" t="s">
        <v>501</v>
      </c>
      <c r="E845" s="246" t="s">
        <v>61</v>
      </c>
      <c r="F845" s="246" t="s">
        <v>467</v>
      </c>
      <c r="G845" s="246" t="s">
        <v>468</v>
      </c>
      <c r="H845" s="246" t="s">
        <v>469</v>
      </c>
      <c r="I845" s="246" t="s">
        <v>2898</v>
      </c>
      <c r="J845" s="246" t="s">
        <v>0</v>
      </c>
      <c r="L845" s="253">
        <v>0</v>
      </c>
      <c r="M845" s="253">
        <v>0</v>
      </c>
      <c r="N845" s="253">
        <v>0</v>
      </c>
      <c r="O845" s="253">
        <v>3</v>
      </c>
      <c r="P845" s="253">
        <v>3</v>
      </c>
      <c r="Q845" s="253">
        <v>5</v>
      </c>
      <c r="R845" s="253">
        <v>3</v>
      </c>
      <c r="S845" s="253">
        <v>1</v>
      </c>
      <c r="T845" s="253">
        <v>0</v>
      </c>
      <c r="U845" s="253">
        <v>2</v>
      </c>
      <c r="V845" s="253">
        <v>1</v>
      </c>
      <c r="W845" s="253">
        <v>5</v>
      </c>
      <c r="X845" s="253"/>
    </row>
    <row r="846" spans="4:24" hidden="1" outlineLevel="1">
      <c r="D846" s="246" t="s">
        <v>2771</v>
      </c>
      <c r="E846" s="246" t="s">
        <v>2574</v>
      </c>
      <c r="F846" s="246" t="s">
        <v>465</v>
      </c>
      <c r="G846" s="246" t="s">
        <v>470</v>
      </c>
      <c r="H846" s="246" t="s">
        <v>469</v>
      </c>
      <c r="I846" s="246" t="s">
        <v>2899</v>
      </c>
      <c r="J846" s="246" t="s">
        <v>471</v>
      </c>
      <c r="L846" s="253">
        <v>0</v>
      </c>
      <c r="M846" s="253">
        <v>2000</v>
      </c>
      <c r="N846" s="253">
        <v>2000</v>
      </c>
      <c r="O846" s="253">
        <v>2000</v>
      </c>
      <c r="P846" s="253">
        <v>2000</v>
      </c>
      <c r="Q846" s="253">
        <v>2000</v>
      </c>
      <c r="R846" s="253">
        <v>2000</v>
      </c>
      <c r="S846" s="253">
        <v>2000</v>
      </c>
      <c r="T846" s="253">
        <v>2000</v>
      </c>
      <c r="U846" s="253">
        <v>2000</v>
      </c>
      <c r="V846" s="253">
        <v>2000</v>
      </c>
      <c r="W846" s="253">
        <v>0</v>
      </c>
      <c r="X846" s="253"/>
    </row>
    <row r="847" spans="4:24" hidden="1" outlineLevel="1">
      <c r="D847" s="246" t="s">
        <v>2771</v>
      </c>
      <c r="E847" s="246" t="s">
        <v>2574</v>
      </c>
      <c r="F847" s="246" t="s">
        <v>467</v>
      </c>
      <c r="G847" s="246" t="s">
        <v>468</v>
      </c>
      <c r="H847" s="246" t="s">
        <v>469</v>
      </c>
      <c r="I847" s="246" t="s">
        <v>2900</v>
      </c>
      <c r="J847" s="246" t="s">
        <v>471</v>
      </c>
      <c r="L847" s="253">
        <v>712722</v>
      </c>
      <c r="M847" s="253">
        <v>761683</v>
      </c>
      <c r="N847" s="253">
        <v>819132</v>
      </c>
      <c r="O847" s="253">
        <v>980020</v>
      </c>
      <c r="P847" s="253">
        <v>1018353</v>
      </c>
      <c r="Q847" s="253">
        <v>898625</v>
      </c>
      <c r="R847" s="253">
        <v>990092</v>
      </c>
      <c r="S847" s="253">
        <v>1035624</v>
      </c>
      <c r="T847" s="253">
        <v>758394</v>
      </c>
      <c r="U847" s="253">
        <v>888290</v>
      </c>
      <c r="V847" s="253">
        <v>925042</v>
      </c>
      <c r="W847" s="253">
        <v>602346</v>
      </c>
      <c r="X847" s="253"/>
    </row>
    <row r="848" spans="4:24" hidden="1" outlineLevel="1">
      <c r="D848" s="246" t="s">
        <v>2771</v>
      </c>
      <c r="E848" s="246" t="s">
        <v>2574</v>
      </c>
      <c r="F848" s="246" t="s">
        <v>467</v>
      </c>
      <c r="G848" s="246" t="s">
        <v>470</v>
      </c>
      <c r="H848" s="246" t="s">
        <v>469</v>
      </c>
      <c r="I848" s="246" t="s">
        <v>2901</v>
      </c>
      <c r="J848" s="246" t="s">
        <v>471</v>
      </c>
      <c r="L848" s="253">
        <v>74723</v>
      </c>
      <c r="M848" s="253">
        <v>272178</v>
      </c>
      <c r="N848" s="253">
        <v>346216</v>
      </c>
      <c r="O848" s="253">
        <v>376051</v>
      </c>
      <c r="P848" s="253">
        <v>386302</v>
      </c>
      <c r="Q848" s="253">
        <v>105691</v>
      </c>
      <c r="R848" s="253">
        <v>101896</v>
      </c>
      <c r="S848" s="253">
        <v>102921</v>
      </c>
      <c r="T848" s="253">
        <v>92566</v>
      </c>
      <c r="U848" s="253">
        <v>98566</v>
      </c>
      <c r="V848" s="253">
        <v>104466</v>
      </c>
      <c r="W848" s="253">
        <v>69969</v>
      </c>
      <c r="X848" s="253"/>
    </row>
    <row r="849" spans="4:24" hidden="1" outlineLevel="1">
      <c r="D849" s="246" t="s">
        <v>2902</v>
      </c>
      <c r="E849" s="246" t="s">
        <v>2574</v>
      </c>
      <c r="F849" s="246" t="s">
        <v>467</v>
      </c>
      <c r="G849" s="246" t="s">
        <v>468</v>
      </c>
      <c r="H849" s="246" t="s">
        <v>469</v>
      </c>
      <c r="I849" s="246" t="s">
        <v>2903</v>
      </c>
      <c r="J849" s="246" t="s">
        <v>471</v>
      </c>
      <c r="L849" s="253">
        <v>2</v>
      </c>
      <c r="M849" s="253">
        <v>0</v>
      </c>
      <c r="N849" s="253">
        <v>0</v>
      </c>
      <c r="O849" s="253">
        <v>0</v>
      </c>
      <c r="P849" s="253">
        <v>3</v>
      </c>
      <c r="Q849" s="253">
        <v>1</v>
      </c>
      <c r="R849" s="253">
        <v>0</v>
      </c>
      <c r="S849" s="253">
        <v>2</v>
      </c>
      <c r="T849" s="253">
        <v>7</v>
      </c>
      <c r="U849" s="253">
        <v>2</v>
      </c>
      <c r="V849" s="253">
        <v>7</v>
      </c>
      <c r="W849" s="253">
        <v>0</v>
      </c>
      <c r="X849" s="253"/>
    </row>
    <row r="850" spans="4:24" hidden="1" outlineLevel="1">
      <c r="D850" s="246" t="s">
        <v>1523</v>
      </c>
      <c r="E850" s="246" t="s">
        <v>48</v>
      </c>
      <c r="F850" s="246" t="s">
        <v>467</v>
      </c>
      <c r="G850" s="246" t="s">
        <v>468</v>
      </c>
      <c r="H850" s="246" t="s">
        <v>469</v>
      </c>
      <c r="I850" s="246" t="s">
        <v>1555</v>
      </c>
      <c r="J850" s="246" t="s">
        <v>109</v>
      </c>
      <c r="L850" s="253">
        <v>0</v>
      </c>
      <c r="M850" s="253">
        <v>0</v>
      </c>
      <c r="N850" s="253">
        <v>0</v>
      </c>
      <c r="O850" s="253"/>
      <c r="P850" s="253"/>
      <c r="Q850" s="253"/>
      <c r="R850" s="253"/>
      <c r="S850" s="253"/>
      <c r="T850" s="253"/>
      <c r="U850" s="253"/>
      <c r="V850" s="253"/>
      <c r="W850" s="253"/>
      <c r="X850" s="253"/>
    </row>
    <row r="851" spans="4:24" hidden="1" outlineLevel="1">
      <c r="D851" s="246" t="s">
        <v>2774</v>
      </c>
      <c r="E851" s="246" t="s">
        <v>2574</v>
      </c>
      <c r="F851" s="246" t="s">
        <v>467</v>
      </c>
      <c r="G851" s="246" t="s">
        <v>468</v>
      </c>
      <c r="H851" s="246" t="s">
        <v>469</v>
      </c>
      <c r="I851" s="246" t="s">
        <v>2904</v>
      </c>
      <c r="J851" s="246" t="s">
        <v>471</v>
      </c>
      <c r="L851" s="253">
        <v>177</v>
      </c>
      <c r="M851" s="253">
        <v>195</v>
      </c>
      <c r="N851" s="253">
        <v>175</v>
      </c>
      <c r="O851" s="253">
        <v>197</v>
      </c>
      <c r="P851" s="253">
        <v>184</v>
      </c>
      <c r="Q851" s="253">
        <v>92</v>
      </c>
      <c r="R851" s="253">
        <v>94</v>
      </c>
      <c r="S851" s="253">
        <v>95</v>
      </c>
      <c r="T851" s="253">
        <v>35</v>
      </c>
      <c r="U851" s="253">
        <v>35</v>
      </c>
      <c r="V851" s="253">
        <v>35</v>
      </c>
      <c r="W851" s="253">
        <v>10</v>
      </c>
      <c r="X851" s="253"/>
    </row>
    <row r="852" spans="4:24" hidden="1" outlineLevel="1">
      <c r="D852" s="246" t="s">
        <v>1694</v>
      </c>
      <c r="E852" s="246" t="s">
        <v>48</v>
      </c>
      <c r="F852" s="246" t="s">
        <v>467</v>
      </c>
      <c r="G852" s="246" t="s">
        <v>468</v>
      </c>
      <c r="H852" s="246" t="s">
        <v>469</v>
      </c>
      <c r="I852" s="246" t="s">
        <v>3187</v>
      </c>
      <c r="J852" s="246" t="s">
        <v>109</v>
      </c>
      <c r="L852" s="253"/>
      <c r="M852" s="253"/>
      <c r="N852" s="253"/>
      <c r="O852" s="253"/>
      <c r="P852" s="253"/>
      <c r="Q852" s="253"/>
      <c r="R852" s="253"/>
      <c r="S852" s="253"/>
      <c r="T852" s="253"/>
      <c r="U852" s="253"/>
      <c r="V852" s="253">
        <v>0</v>
      </c>
      <c r="W852" s="253">
        <v>0</v>
      </c>
      <c r="X852" s="253"/>
    </row>
    <row r="853" spans="4:24" hidden="1" outlineLevel="1">
      <c r="D853" s="246" t="s">
        <v>1785</v>
      </c>
      <c r="E853" s="246" t="s">
        <v>1759</v>
      </c>
      <c r="F853" s="246" t="s">
        <v>467</v>
      </c>
      <c r="G853" s="246" t="s">
        <v>468</v>
      </c>
      <c r="H853" s="246" t="s">
        <v>469</v>
      </c>
      <c r="I853" s="246" t="s">
        <v>1846</v>
      </c>
      <c r="J853" s="246" t="s">
        <v>789</v>
      </c>
      <c r="L853" s="253">
        <v>1473</v>
      </c>
      <c r="M853" s="253">
        <v>750</v>
      </c>
      <c r="N853" s="253">
        <v>280</v>
      </c>
      <c r="O853" s="253">
        <v>1335</v>
      </c>
      <c r="P853" s="253">
        <v>2205</v>
      </c>
      <c r="Q853" s="253">
        <v>540</v>
      </c>
      <c r="R853" s="253">
        <v>637</v>
      </c>
      <c r="S853" s="253">
        <v>980</v>
      </c>
      <c r="T853" s="253">
        <v>2204</v>
      </c>
      <c r="U853" s="253">
        <v>3623</v>
      </c>
      <c r="V853" s="253">
        <v>1770</v>
      </c>
      <c r="W853" s="253">
        <v>2400</v>
      </c>
      <c r="X853" s="253"/>
    </row>
    <row r="854" spans="4:24" hidden="1" outlineLevel="1">
      <c r="D854" s="246" t="s">
        <v>2905</v>
      </c>
      <c r="E854" s="246" t="s">
        <v>49</v>
      </c>
      <c r="F854" s="246" t="s">
        <v>467</v>
      </c>
      <c r="G854" s="246" t="s">
        <v>468</v>
      </c>
      <c r="H854" s="246" t="s">
        <v>469</v>
      </c>
      <c r="I854" s="246" t="s">
        <v>2906</v>
      </c>
      <c r="J854" s="246" t="s">
        <v>482</v>
      </c>
      <c r="L854" s="253">
        <v>0</v>
      </c>
      <c r="M854" s="253">
        <v>0</v>
      </c>
      <c r="N854" s="253">
        <v>0</v>
      </c>
      <c r="O854" s="253">
        <v>0</v>
      </c>
      <c r="P854" s="253">
        <v>0</v>
      </c>
      <c r="Q854" s="253">
        <v>0</v>
      </c>
      <c r="R854" s="253">
        <v>0</v>
      </c>
      <c r="S854" s="253">
        <v>0</v>
      </c>
      <c r="T854" s="253">
        <v>0</v>
      </c>
      <c r="U854" s="253">
        <v>0</v>
      </c>
      <c r="V854" s="253">
        <v>0</v>
      </c>
      <c r="W854" s="253">
        <v>0</v>
      </c>
      <c r="X854" s="253"/>
    </row>
    <row r="855" spans="4:24" hidden="1" outlineLevel="1">
      <c r="D855" s="246" t="s">
        <v>301</v>
      </c>
      <c r="E855" s="246" t="s">
        <v>50</v>
      </c>
      <c r="F855" s="246" t="s">
        <v>467</v>
      </c>
      <c r="G855" s="246" t="s">
        <v>468</v>
      </c>
      <c r="H855" s="246" t="s">
        <v>469</v>
      </c>
      <c r="I855" s="246" t="s">
        <v>169</v>
      </c>
      <c r="J855" s="246" t="s">
        <v>108</v>
      </c>
      <c r="L855" s="253">
        <v>1457</v>
      </c>
      <c r="M855" s="253">
        <v>1840</v>
      </c>
      <c r="N855" s="253">
        <v>1523</v>
      </c>
      <c r="O855" s="253">
        <v>1601</v>
      </c>
      <c r="P855" s="253">
        <v>1962</v>
      </c>
      <c r="Q855" s="253">
        <v>1475</v>
      </c>
      <c r="R855" s="253">
        <v>1113</v>
      </c>
      <c r="S855" s="253">
        <v>1072</v>
      </c>
      <c r="T855" s="253">
        <v>736</v>
      </c>
      <c r="U855" s="253">
        <v>1087</v>
      </c>
      <c r="V855" s="253">
        <v>974</v>
      </c>
      <c r="W855" s="253">
        <v>494</v>
      </c>
      <c r="X855" s="253"/>
    </row>
    <row r="856" spans="4:24" hidden="1" outlineLevel="1">
      <c r="D856" s="246" t="s">
        <v>570</v>
      </c>
      <c r="E856" s="246" t="s">
        <v>48</v>
      </c>
      <c r="F856" s="246" t="s">
        <v>467</v>
      </c>
      <c r="G856" s="246" t="s">
        <v>468</v>
      </c>
      <c r="H856" s="246" t="s">
        <v>469</v>
      </c>
      <c r="I856" s="246" t="s">
        <v>1017</v>
      </c>
      <c r="J856" s="246" t="s">
        <v>109</v>
      </c>
      <c r="L856" s="253">
        <v>164</v>
      </c>
      <c r="M856" s="253">
        <v>458</v>
      </c>
      <c r="N856" s="253">
        <v>580</v>
      </c>
      <c r="O856" s="253">
        <v>423</v>
      </c>
      <c r="P856" s="253">
        <v>150</v>
      </c>
      <c r="Q856" s="253">
        <v>181</v>
      </c>
      <c r="R856" s="253">
        <v>279</v>
      </c>
      <c r="S856" s="253">
        <v>156</v>
      </c>
      <c r="T856" s="253">
        <v>441</v>
      </c>
      <c r="U856" s="253">
        <v>885</v>
      </c>
      <c r="V856" s="253">
        <v>609</v>
      </c>
      <c r="W856" s="253">
        <v>200</v>
      </c>
      <c r="X856" s="253"/>
    </row>
    <row r="857" spans="4:24" hidden="1" outlineLevel="1">
      <c r="D857" s="246" t="s">
        <v>2777</v>
      </c>
      <c r="E857" s="246" t="s">
        <v>2574</v>
      </c>
      <c r="F857" s="246" t="s">
        <v>467</v>
      </c>
      <c r="G857" s="246" t="s">
        <v>468</v>
      </c>
      <c r="H857" s="246" t="s">
        <v>469</v>
      </c>
      <c r="I857" s="246" t="s">
        <v>2777</v>
      </c>
      <c r="J857" s="246" t="s">
        <v>471</v>
      </c>
      <c r="L857" s="253">
        <v>5</v>
      </c>
      <c r="M857" s="253">
        <v>5</v>
      </c>
      <c r="N857" s="253">
        <v>5</v>
      </c>
      <c r="O857" s="253">
        <v>83</v>
      </c>
      <c r="P857" s="253">
        <v>83</v>
      </c>
      <c r="Q857" s="253">
        <v>77</v>
      </c>
      <c r="R857" s="253">
        <v>8</v>
      </c>
      <c r="S857" s="253">
        <v>8</v>
      </c>
      <c r="T857" s="253">
        <v>6</v>
      </c>
      <c r="U857" s="253">
        <v>10</v>
      </c>
      <c r="V857" s="253">
        <v>13</v>
      </c>
      <c r="W857" s="253">
        <v>140</v>
      </c>
      <c r="X857" s="253"/>
    </row>
    <row r="858" spans="4:24" hidden="1" outlineLevel="1">
      <c r="D858" s="246" t="s">
        <v>502</v>
      </c>
      <c r="E858" s="246" t="s">
        <v>49</v>
      </c>
      <c r="F858" s="246" t="s">
        <v>467</v>
      </c>
      <c r="G858" s="246" t="s">
        <v>468</v>
      </c>
      <c r="H858" s="246" t="s">
        <v>469</v>
      </c>
      <c r="I858" s="246" t="s">
        <v>2907</v>
      </c>
      <c r="J858" s="246" t="s">
        <v>110</v>
      </c>
      <c r="L858" s="253">
        <v>0</v>
      </c>
      <c r="M858" s="253">
        <v>0</v>
      </c>
      <c r="N858" s="253">
        <v>13</v>
      </c>
      <c r="O858" s="253">
        <v>38</v>
      </c>
      <c r="P858" s="253">
        <v>23</v>
      </c>
      <c r="Q858" s="253">
        <v>23</v>
      </c>
      <c r="R858" s="253">
        <v>23</v>
      </c>
      <c r="S858" s="253">
        <v>23</v>
      </c>
      <c r="T858" s="253">
        <v>13</v>
      </c>
      <c r="U858" s="253">
        <v>79</v>
      </c>
      <c r="V858" s="253">
        <v>145</v>
      </c>
      <c r="W858" s="253">
        <v>132</v>
      </c>
      <c r="X858" s="253"/>
    </row>
    <row r="859" spans="4:24" hidden="1" outlineLevel="1">
      <c r="D859" s="246" t="s">
        <v>3094</v>
      </c>
      <c r="E859" s="246" t="s">
        <v>49</v>
      </c>
      <c r="F859" s="246" t="s">
        <v>467</v>
      </c>
      <c r="G859" s="246" t="s">
        <v>468</v>
      </c>
      <c r="H859" s="246" t="s">
        <v>469</v>
      </c>
      <c r="I859" s="246" t="s">
        <v>3188</v>
      </c>
      <c r="J859" s="246" t="s">
        <v>106</v>
      </c>
      <c r="L859" s="253"/>
      <c r="M859" s="253"/>
      <c r="N859" s="253"/>
      <c r="O859" s="253"/>
      <c r="P859" s="253"/>
      <c r="Q859" s="253"/>
      <c r="R859" s="253"/>
      <c r="S859" s="253"/>
      <c r="T859" s="253"/>
      <c r="U859" s="253"/>
      <c r="V859" s="253"/>
      <c r="W859" s="253">
        <v>1</v>
      </c>
      <c r="X859" s="253"/>
    </row>
    <row r="860" spans="4:24" hidden="1" outlineLevel="1">
      <c r="D860" s="246" t="s">
        <v>2519</v>
      </c>
      <c r="E860" s="246" t="s">
        <v>49</v>
      </c>
      <c r="F860" s="246" t="s">
        <v>467</v>
      </c>
      <c r="G860" s="246" t="s">
        <v>468</v>
      </c>
      <c r="H860" s="246" t="s">
        <v>469</v>
      </c>
      <c r="I860" s="246" t="s">
        <v>2908</v>
      </c>
      <c r="J860" s="246" t="s">
        <v>110</v>
      </c>
      <c r="L860" s="253">
        <v>22</v>
      </c>
      <c r="M860" s="253">
        <v>54</v>
      </c>
      <c r="N860" s="253">
        <v>130</v>
      </c>
      <c r="O860" s="253">
        <v>191</v>
      </c>
      <c r="P860" s="253">
        <v>147</v>
      </c>
      <c r="Q860" s="253">
        <v>100</v>
      </c>
      <c r="R860" s="253">
        <v>120</v>
      </c>
      <c r="S860" s="253">
        <v>150</v>
      </c>
      <c r="T860" s="253">
        <v>131</v>
      </c>
      <c r="U860" s="253">
        <v>602</v>
      </c>
      <c r="V860" s="253">
        <v>274</v>
      </c>
      <c r="W860" s="253">
        <v>242</v>
      </c>
      <c r="X860" s="253"/>
    </row>
    <row r="861" spans="4:24" hidden="1" outlineLevel="1">
      <c r="D861" s="246" t="s">
        <v>2535</v>
      </c>
      <c r="E861" s="246" t="s">
        <v>49</v>
      </c>
      <c r="F861" s="246" t="s">
        <v>467</v>
      </c>
      <c r="G861" s="246" t="s">
        <v>468</v>
      </c>
      <c r="H861" s="246" t="s">
        <v>469</v>
      </c>
      <c r="I861" s="246" t="s">
        <v>303</v>
      </c>
      <c r="J861" s="246" t="s">
        <v>106</v>
      </c>
      <c r="L861" s="253">
        <v>11102</v>
      </c>
      <c r="M861" s="253">
        <v>12281</v>
      </c>
      <c r="N861" s="253">
        <v>9828</v>
      </c>
      <c r="O861" s="253">
        <v>11610</v>
      </c>
      <c r="P861" s="253">
        <v>13914</v>
      </c>
      <c r="Q861" s="253">
        <v>11271</v>
      </c>
      <c r="R861" s="253">
        <v>13042</v>
      </c>
      <c r="S861" s="253">
        <v>14610</v>
      </c>
      <c r="T861" s="253">
        <v>11852</v>
      </c>
      <c r="U861" s="253">
        <v>12767</v>
      </c>
      <c r="V861" s="253">
        <v>12422</v>
      </c>
      <c r="W861" s="253">
        <v>8886</v>
      </c>
      <c r="X861" s="253"/>
    </row>
    <row r="862" spans="4:24" hidden="1" outlineLevel="1">
      <c r="D862" s="246" t="s">
        <v>254</v>
      </c>
      <c r="E862" s="246" t="s">
        <v>49</v>
      </c>
      <c r="F862" s="246" t="s">
        <v>467</v>
      </c>
      <c r="G862" s="246" t="s">
        <v>468</v>
      </c>
      <c r="H862" s="246" t="s">
        <v>469</v>
      </c>
      <c r="I862" s="246" t="s">
        <v>255</v>
      </c>
      <c r="J862" s="246" t="s">
        <v>106</v>
      </c>
      <c r="L862" s="253">
        <v>59295</v>
      </c>
      <c r="M862" s="253">
        <v>67702</v>
      </c>
      <c r="N862" s="253">
        <v>61402</v>
      </c>
      <c r="O862" s="253">
        <v>60635</v>
      </c>
      <c r="P862" s="253">
        <v>71387</v>
      </c>
      <c r="Q862" s="253">
        <v>61141</v>
      </c>
      <c r="R862" s="253">
        <v>65991</v>
      </c>
      <c r="S862" s="253">
        <v>69136</v>
      </c>
      <c r="T862" s="253">
        <v>74466</v>
      </c>
      <c r="U862" s="253">
        <v>80890</v>
      </c>
      <c r="V862" s="253">
        <v>81173</v>
      </c>
      <c r="W862" s="253">
        <v>50655</v>
      </c>
      <c r="X862" s="253"/>
    </row>
    <row r="863" spans="4:24" hidden="1" outlineLevel="1">
      <c r="D863" s="246" t="s">
        <v>756</v>
      </c>
      <c r="E863" s="246" t="s">
        <v>49</v>
      </c>
      <c r="F863" s="246" t="s">
        <v>467</v>
      </c>
      <c r="G863" s="246" t="s">
        <v>468</v>
      </c>
      <c r="H863" s="246" t="s">
        <v>469</v>
      </c>
      <c r="I863" s="246" t="s">
        <v>757</v>
      </c>
      <c r="J863" s="246" t="s">
        <v>106</v>
      </c>
      <c r="L863" s="253">
        <v>73</v>
      </c>
      <c r="M863" s="253">
        <v>208</v>
      </c>
      <c r="N863" s="253">
        <v>71</v>
      </c>
      <c r="O863" s="253">
        <v>153</v>
      </c>
      <c r="P863" s="253">
        <v>85</v>
      </c>
      <c r="Q863" s="253">
        <v>271</v>
      </c>
      <c r="R863" s="253">
        <v>445</v>
      </c>
      <c r="S863" s="253">
        <v>150</v>
      </c>
      <c r="T863" s="253">
        <v>480</v>
      </c>
      <c r="U863" s="253">
        <v>224</v>
      </c>
      <c r="V863" s="253">
        <v>104</v>
      </c>
      <c r="W863" s="253">
        <v>195</v>
      </c>
      <c r="X863" s="253"/>
    </row>
    <row r="864" spans="4:24" hidden="1" outlineLevel="1">
      <c r="D864" s="246" t="s">
        <v>2909</v>
      </c>
      <c r="E864" s="246" t="s">
        <v>49</v>
      </c>
      <c r="F864" s="246" t="s">
        <v>467</v>
      </c>
      <c r="G864" s="246" t="s">
        <v>468</v>
      </c>
      <c r="H864" s="246" t="s">
        <v>469</v>
      </c>
      <c r="I864" s="246" t="s">
        <v>2910</v>
      </c>
      <c r="J864" s="246" t="s">
        <v>110</v>
      </c>
      <c r="L864" s="253">
        <v>0</v>
      </c>
      <c r="M864" s="253">
        <v>0</v>
      </c>
      <c r="N864" s="253">
        <v>0</v>
      </c>
      <c r="O864" s="253">
        <v>0</v>
      </c>
      <c r="P864" s="253">
        <v>0</v>
      </c>
      <c r="Q864" s="253">
        <v>0</v>
      </c>
      <c r="R864" s="253">
        <v>0</v>
      </c>
      <c r="S864" s="253">
        <v>0</v>
      </c>
      <c r="T864" s="253">
        <v>0</v>
      </c>
      <c r="U864" s="253">
        <v>0</v>
      </c>
      <c r="V864" s="253">
        <v>0</v>
      </c>
      <c r="W864" s="253">
        <v>0</v>
      </c>
      <c r="X864" s="253"/>
    </row>
    <row r="865" spans="4:24" hidden="1" outlineLevel="1">
      <c r="D865" s="246" t="s">
        <v>503</v>
      </c>
      <c r="E865" s="246" t="s">
        <v>49</v>
      </c>
      <c r="F865" s="246" t="s">
        <v>467</v>
      </c>
      <c r="G865" s="246" t="s">
        <v>468</v>
      </c>
      <c r="H865" s="246" t="s">
        <v>469</v>
      </c>
      <c r="I865" s="246" t="s">
        <v>2911</v>
      </c>
      <c r="J865" s="246" t="s">
        <v>110</v>
      </c>
      <c r="L865" s="253">
        <v>0</v>
      </c>
      <c r="M865" s="253">
        <v>0</v>
      </c>
      <c r="N865" s="253">
        <v>150</v>
      </c>
      <c r="O865" s="253">
        <v>150</v>
      </c>
      <c r="P865" s="253">
        <v>147</v>
      </c>
      <c r="Q865" s="253">
        <v>132</v>
      </c>
      <c r="R865" s="253">
        <v>77</v>
      </c>
      <c r="S865" s="253">
        <v>65</v>
      </c>
      <c r="T865" s="253">
        <v>65</v>
      </c>
      <c r="U865" s="253">
        <v>65</v>
      </c>
      <c r="V865" s="253">
        <v>65</v>
      </c>
      <c r="W865" s="253">
        <v>65</v>
      </c>
      <c r="X865" s="253"/>
    </row>
    <row r="866" spans="4:24" hidden="1" outlineLevel="1">
      <c r="D866" s="246" t="s">
        <v>2779</v>
      </c>
      <c r="E866" s="246" t="s">
        <v>2574</v>
      </c>
      <c r="F866" s="246" t="s">
        <v>467</v>
      </c>
      <c r="G866" s="246" t="s">
        <v>468</v>
      </c>
      <c r="H866" s="246" t="s">
        <v>469</v>
      </c>
      <c r="I866" s="246" t="s">
        <v>2912</v>
      </c>
      <c r="J866" s="246" t="s">
        <v>471</v>
      </c>
      <c r="L866" s="253">
        <v>578</v>
      </c>
      <c r="M866" s="253">
        <v>532</v>
      </c>
      <c r="N866" s="253">
        <v>608</v>
      </c>
      <c r="O866" s="253">
        <v>599</v>
      </c>
      <c r="P866" s="253">
        <v>635</v>
      </c>
      <c r="Q866" s="253">
        <v>158</v>
      </c>
      <c r="R866" s="253">
        <v>244</v>
      </c>
      <c r="S866" s="253">
        <v>223</v>
      </c>
      <c r="T866" s="253">
        <v>209</v>
      </c>
      <c r="U866" s="253">
        <v>244</v>
      </c>
      <c r="V866" s="253">
        <v>327</v>
      </c>
      <c r="W866" s="253">
        <v>6272</v>
      </c>
      <c r="X866" s="253"/>
    </row>
    <row r="867" spans="4:24" hidden="1" outlineLevel="1">
      <c r="D867" s="246" t="s">
        <v>1380</v>
      </c>
      <c r="E867" s="246" t="s">
        <v>48</v>
      </c>
      <c r="F867" s="246" t="s">
        <v>467</v>
      </c>
      <c r="G867" s="246" t="s">
        <v>468</v>
      </c>
      <c r="H867" s="246" t="s">
        <v>469</v>
      </c>
      <c r="I867" s="246" t="s">
        <v>2536</v>
      </c>
      <c r="J867" s="246" t="s">
        <v>109</v>
      </c>
      <c r="L867" s="253">
        <v>18408</v>
      </c>
      <c r="M867" s="253">
        <v>17562</v>
      </c>
      <c r="N867" s="253">
        <v>17761</v>
      </c>
      <c r="O867" s="253">
        <v>18243</v>
      </c>
      <c r="P867" s="253">
        <v>18705</v>
      </c>
      <c r="Q867" s="253">
        <v>13613</v>
      </c>
      <c r="R867" s="253">
        <v>18157</v>
      </c>
      <c r="S867" s="253">
        <v>16660</v>
      </c>
      <c r="T867" s="253">
        <v>23955</v>
      </c>
      <c r="U867" s="253">
        <v>27599</v>
      </c>
      <c r="V867" s="253">
        <v>27424</v>
      </c>
      <c r="W867" s="253">
        <v>24698</v>
      </c>
      <c r="X867" s="253"/>
    </row>
    <row r="868" spans="4:24" hidden="1" outlineLevel="1">
      <c r="D868" s="246" t="s">
        <v>1380</v>
      </c>
      <c r="E868" s="246" t="s">
        <v>48</v>
      </c>
      <c r="F868" s="246" t="s">
        <v>467</v>
      </c>
      <c r="G868" s="246" t="s">
        <v>468</v>
      </c>
      <c r="H868" s="246" t="s">
        <v>469</v>
      </c>
      <c r="I868" s="246" t="s">
        <v>1381</v>
      </c>
      <c r="J868" s="246" t="s">
        <v>109</v>
      </c>
      <c r="L868" s="253">
        <v>646</v>
      </c>
      <c r="M868" s="253">
        <v>652</v>
      </c>
      <c r="N868" s="253">
        <v>665</v>
      </c>
      <c r="O868" s="253">
        <v>659</v>
      </c>
      <c r="P868" s="253">
        <v>664</v>
      </c>
      <c r="Q868" s="253">
        <v>0</v>
      </c>
      <c r="R868" s="253"/>
      <c r="S868" s="253"/>
      <c r="T868" s="253"/>
      <c r="U868" s="253"/>
      <c r="V868" s="253"/>
      <c r="W868" s="253"/>
      <c r="X868" s="253"/>
    </row>
    <row r="869" spans="4:24" hidden="1" outlineLevel="1">
      <c r="D869" s="246" t="s">
        <v>1380</v>
      </c>
      <c r="E869" s="246" t="s">
        <v>48</v>
      </c>
      <c r="F869" s="246" t="s">
        <v>467</v>
      </c>
      <c r="G869" s="246" t="s">
        <v>470</v>
      </c>
      <c r="H869" s="246" t="s">
        <v>469</v>
      </c>
      <c r="I869" s="246" t="s">
        <v>2537</v>
      </c>
      <c r="J869" s="246" t="s">
        <v>109</v>
      </c>
      <c r="L869" s="253">
        <v>766</v>
      </c>
      <c r="M869" s="253">
        <v>772</v>
      </c>
      <c r="N869" s="253">
        <v>777</v>
      </c>
      <c r="O869" s="253">
        <v>761</v>
      </c>
      <c r="P869" s="253">
        <v>362</v>
      </c>
      <c r="Q869" s="253">
        <v>334</v>
      </c>
      <c r="R869" s="253">
        <v>343</v>
      </c>
      <c r="S869" s="253">
        <v>155</v>
      </c>
      <c r="T869" s="253">
        <v>147</v>
      </c>
      <c r="U869" s="253">
        <v>147</v>
      </c>
      <c r="V869" s="253">
        <v>198</v>
      </c>
      <c r="W869" s="253">
        <v>156</v>
      </c>
      <c r="X869" s="253"/>
    </row>
    <row r="870" spans="4:24" hidden="1" outlineLevel="1">
      <c r="D870" s="246" t="s">
        <v>457</v>
      </c>
      <c r="E870" s="246" t="s">
        <v>50</v>
      </c>
      <c r="F870" s="246" t="s">
        <v>467</v>
      </c>
      <c r="G870" s="246" t="s">
        <v>468</v>
      </c>
      <c r="H870" s="246" t="s">
        <v>469</v>
      </c>
      <c r="I870" s="246" t="s">
        <v>457</v>
      </c>
      <c r="J870" s="246" t="s">
        <v>108</v>
      </c>
      <c r="L870" s="253">
        <v>56</v>
      </c>
      <c r="M870" s="253">
        <v>132</v>
      </c>
      <c r="N870" s="253">
        <v>675</v>
      </c>
      <c r="O870" s="253">
        <v>577</v>
      </c>
      <c r="P870" s="253">
        <v>154</v>
      </c>
      <c r="Q870" s="253">
        <v>311</v>
      </c>
      <c r="R870" s="253">
        <v>707</v>
      </c>
      <c r="S870" s="253">
        <v>615</v>
      </c>
      <c r="T870" s="253">
        <v>25</v>
      </c>
      <c r="U870" s="253">
        <v>890</v>
      </c>
      <c r="V870" s="253">
        <v>911</v>
      </c>
      <c r="W870" s="253">
        <v>1066</v>
      </c>
      <c r="X870" s="253"/>
    </row>
    <row r="871" spans="4:24" hidden="1" outlineLevel="1">
      <c r="D871" s="246" t="s">
        <v>505</v>
      </c>
      <c r="E871" s="246" t="s">
        <v>48</v>
      </c>
      <c r="F871" s="246" t="s">
        <v>467</v>
      </c>
      <c r="G871" s="246" t="s">
        <v>468</v>
      </c>
      <c r="H871" s="246" t="s">
        <v>469</v>
      </c>
      <c r="I871" s="246" t="s">
        <v>1382</v>
      </c>
      <c r="J871" s="246" t="s">
        <v>109</v>
      </c>
      <c r="L871" s="253">
        <v>4204</v>
      </c>
      <c r="M871" s="253">
        <v>4469</v>
      </c>
      <c r="N871" s="253">
        <v>3852</v>
      </c>
      <c r="O871" s="253">
        <v>4230</v>
      </c>
      <c r="P871" s="253">
        <v>4312</v>
      </c>
      <c r="Q871" s="253">
        <v>4035</v>
      </c>
      <c r="R871" s="253">
        <v>4194</v>
      </c>
      <c r="S871" s="253">
        <v>4812</v>
      </c>
      <c r="T871" s="253">
        <v>3929</v>
      </c>
      <c r="U871" s="253">
        <v>3950</v>
      </c>
      <c r="V871" s="253">
        <v>4034</v>
      </c>
      <c r="W871" s="253">
        <v>1892</v>
      </c>
      <c r="X871" s="253"/>
    </row>
    <row r="872" spans="4:24" hidden="1" outlineLevel="1">
      <c r="D872" s="246" t="s">
        <v>571</v>
      </c>
      <c r="E872" s="246" t="s">
        <v>49</v>
      </c>
      <c r="F872" s="246" t="s">
        <v>467</v>
      </c>
      <c r="G872" s="246" t="s">
        <v>468</v>
      </c>
      <c r="H872" s="246" t="s">
        <v>469</v>
      </c>
      <c r="I872" s="246" t="s">
        <v>1018</v>
      </c>
      <c r="J872" s="246" t="s">
        <v>106</v>
      </c>
      <c r="L872" s="253">
        <v>1437</v>
      </c>
      <c r="M872" s="253">
        <v>1851</v>
      </c>
      <c r="N872" s="253">
        <v>1964</v>
      </c>
      <c r="O872" s="253">
        <v>3086</v>
      </c>
      <c r="P872" s="253">
        <v>2749</v>
      </c>
      <c r="Q872" s="253">
        <v>2941</v>
      </c>
      <c r="R872" s="253">
        <v>5679</v>
      </c>
      <c r="S872" s="253">
        <v>7051</v>
      </c>
      <c r="T872" s="253">
        <v>8984</v>
      </c>
      <c r="U872" s="253">
        <v>12981</v>
      </c>
      <c r="V872" s="253">
        <v>12733</v>
      </c>
      <c r="W872" s="253">
        <v>12403</v>
      </c>
      <c r="X872" s="253"/>
    </row>
    <row r="873" spans="4:24" hidden="1" outlineLevel="1">
      <c r="D873" s="246" t="s">
        <v>1383</v>
      </c>
      <c r="E873" s="246" t="s">
        <v>48</v>
      </c>
      <c r="F873" s="246" t="s">
        <v>467</v>
      </c>
      <c r="G873" s="246" t="s">
        <v>468</v>
      </c>
      <c r="H873" s="246" t="s">
        <v>469</v>
      </c>
      <c r="I873" s="246" t="s">
        <v>1384</v>
      </c>
      <c r="J873" s="246" t="s">
        <v>109</v>
      </c>
      <c r="L873" s="253">
        <v>307</v>
      </c>
      <c r="M873" s="253">
        <v>324</v>
      </c>
      <c r="N873" s="253">
        <v>813</v>
      </c>
      <c r="O873" s="253">
        <v>820</v>
      </c>
      <c r="P873" s="253">
        <v>811</v>
      </c>
      <c r="Q873" s="253">
        <v>263</v>
      </c>
      <c r="R873" s="253">
        <v>367</v>
      </c>
      <c r="S873" s="253">
        <v>1052</v>
      </c>
      <c r="T873" s="253">
        <v>1121</v>
      </c>
      <c r="U873" s="253">
        <v>1495</v>
      </c>
      <c r="V873" s="253">
        <v>1404</v>
      </c>
      <c r="W873" s="253">
        <v>1282</v>
      </c>
      <c r="X873" s="253"/>
    </row>
    <row r="874" spans="4:24" hidden="1" outlineLevel="1">
      <c r="D874" s="246" t="s">
        <v>2913</v>
      </c>
      <c r="E874" s="246" t="s">
        <v>2574</v>
      </c>
      <c r="F874" s="246" t="s">
        <v>467</v>
      </c>
      <c r="G874" s="246" t="s">
        <v>468</v>
      </c>
      <c r="H874" s="246" t="s">
        <v>469</v>
      </c>
      <c r="I874" s="246" t="s">
        <v>2914</v>
      </c>
      <c r="J874" s="246" t="s">
        <v>471</v>
      </c>
      <c r="L874" s="253">
        <v>1154</v>
      </c>
      <c r="M874" s="253">
        <v>396</v>
      </c>
      <c r="N874" s="253">
        <v>621</v>
      </c>
      <c r="O874" s="253">
        <v>625</v>
      </c>
      <c r="P874" s="253">
        <v>447</v>
      </c>
      <c r="Q874" s="253">
        <v>368</v>
      </c>
      <c r="R874" s="253">
        <v>205</v>
      </c>
      <c r="S874" s="253">
        <v>204</v>
      </c>
      <c r="T874" s="253">
        <v>161</v>
      </c>
      <c r="U874" s="253">
        <v>282</v>
      </c>
      <c r="V874" s="253">
        <v>800</v>
      </c>
      <c r="W874" s="253">
        <v>404</v>
      </c>
      <c r="X874" s="253"/>
    </row>
    <row r="875" spans="4:24" hidden="1" outlineLevel="1">
      <c r="D875" s="246" t="s">
        <v>257</v>
      </c>
      <c r="E875" s="246" t="s">
        <v>49</v>
      </c>
      <c r="F875" s="246" t="s">
        <v>467</v>
      </c>
      <c r="G875" s="246" t="s">
        <v>468</v>
      </c>
      <c r="H875" s="246" t="s">
        <v>469</v>
      </c>
      <c r="I875" s="246" t="s">
        <v>1747</v>
      </c>
      <c r="J875" s="246" t="s">
        <v>110</v>
      </c>
      <c r="L875" s="253">
        <v>536</v>
      </c>
      <c r="M875" s="253">
        <v>568</v>
      </c>
      <c r="N875" s="253">
        <v>768</v>
      </c>
      <c r="O875" s="253">
        <v>594</v>
      </c>
      <c r="P875" s="253">
        <v>924</v>
      </c>
      <c r="Q875" s="253">
        <v>879</v>
      </c>
      <c r="R875" s="253">
        <v>1311</v>
      </c>
      <c r="S875" s="253">
        <v>1340</v>
      </c>
      <c r="T875" s="253">
        <v>1319</v>
      </c>
      <c r="U875" s="253">
        <v>995</v>
      </c>
      <c r="V875" s="253">
        <v>1194</v>
      </c>
      <c r="W875" s="253">
        <v>847</v>
      </c>
      <c r="X875" s="253"/>
    </row>
    <row r="876" spans="4:24" hidden="1" outlineLevel="1">
      <c r="D876" s="246" t="s">
        <v>258</v>
      </c>
      <c r="E876" s="246" t="s">
        <v>49</v>
      </c>
      <c r="F876" s="246" t="s">
        <v>465</v>
      </c>
      <c r="G876" s="246" t="s">
        <v>470</v>
      </c>
      <c r="H876" s="246" t="s">
        <v>469</v>
      </c>
      <c r="I876" s="246" t="s">
        <v>3189</v>
      </c>
      <c r="J876" s="246" t="s">
        <v>106</v>
      </c>
      <c r="L876" s="253"/>
      <c r="M876" s="253"/>
      <c r="N876" s="253"/>
      <c r="O876" s="253"/>
      <c r="P876" s="253"/>
      <c r="Q876" s="253"/>
      <c r="R876" s="253"/>
      <c r="S876" s="253"/>
      <c r="T876" s="253">
        <v>0</v>
      </c>
      <c r="U876" s="253">
        <v>0</v>
      </c>
      <c r="V876" s="253">
        <v>0</v>
      </c>
      <c r="W876" s="253">
        <v>0</v>
      </c>
      <c r="X876" s="253"/>
    </row>
    <row r="877" spans="4:24" hidden="1" outlineLevel="1">
      <c r="D877" s="246" t="s">
        <v>258</v>
      </c>
      <c r="E877" s="246" t="s">
        <v>49</v>
      </c>
      <c r="F877" s="246" t="s">
        <v>467</v>
      </c>
      <c r="G877" s="246" t="s">
        <v>468</v>
      </c>
      <c r="H877" s="246" t="s">
        <v>469</v>
      </c>
      <c r="I877" s="246" t="s">
        <v>259</v>
      </c>
      <c r="J877" s="246" t="s">
        <v>106</v>
      </c>
      <c r="L877" s="253">
        <v>716479</v>
      </c>
      <c r="M877" s="253">
        <v>789033</v>
      </c>
      <c r="N877" s="253">
        <v>767545</v>
      </c>
      <c r="O877" s="253">
        <v>691843</v>
      </c>
      <c r="P877" s="253">
        <v>738578</v>
      </c>
      <c r="Q877" s="253">
        <v>649172</v>
      </c>
      <c r="R877" s="253">
        <v>711474</v>
      </c>
      <c r="S877" s="253">
        <v>730776</v>
      </c>
      <c r="T877" s="253">
        <v>722705</v>
      </c>
      <c r="U877" s="253">
        <v>767807</v>
      </c>
      <c r="V877" s="253">
        <v>770118</v>
      </c>
      <c r="W877" s="253">
        <v>556413</v>
      </c>
      <c r="X877" s="253"/>
    </row>
    <row r="878" spans="4:24" hidden="1" outlineLevel="1">
      <c r="D878" s="246" t="s">
        <v>258</v>
      </c>
      <c r="E878" s="246" t="s">
        <v>49</v>
      </c>
      <c r="F878" s="246" t="s">
        <v>467</v>
      </c>
      <c r="G878" s="246" t="s">
        <v>470</v>
      </c>
      <c r="H878" s="246" t="s">
        <v>469</v>
      </c>
      <c r="I878" s="246" t="s">
        <v>1556</v>
      </c>
      <c r="J878" s="246" t="s">
        <v>106</v>
      </c>
      <c r="L878" s="253">
        <v>360</v>
      </c>
      <c r="M878" s="253">
        <v>1119</v>
      </c>
      <c r="N878" s="253">
        <v>811</v>
      </c>
      <c r="O878" s="253">
        <v>837</v>
      </c>
      <c r="P878" s="253">
        <v>843</v>
      </c>
      <c r="Q878" s="253">
        <v>822</v>
      </c>
      <c r="R878" s="253">
        <v>1425</v>
      </c>
      <c r="S878" s="253">
        <v>806</v>
      </c>
      <c r="T878" s="253">
        <v>865</v>
      </c>
      <c r="U878" s="253">
        <v>928</v>
      </c>
      <c r="V878" s="253">
        <v>926</v>
      </c>
      <c r="W878" s="253">
        <v>858</v>
      </c>
      <c r="X878" s="253"/>
    </row>
    <row r="879" spans="4:24" hidden="1" outlineLevel="1">
      <c r="D879" s="246" t="s">
        <v>544</v>
      </c>
      <c r="E879" s="246" t="s">
        <v>49</v>
      </c>
      <c r="F879" s="246" t="s">
        <v>467</v>
      </c>
      <c r="G879" s="246" t="s">
        <v>468</v>
      </c>
      <c r="H879" s="246" t="s">
        <v>469</v>
      </c>
      <c r="I879" s="246" t="s">
        <v>350</v>
      </c>
      <c r="J879" s="246" t="s">
        <v>106</v>
      </c>
      <c r="L879" s="253">
        <v>728</v>
      </c>
      <c r="M879" s="253">
        <v>759</v>
      </c>
      <c r="N879" s="253">
        <v>1393</v>
      </c>
      <c r="O879" s="253">
        <v>2229</v>
      </c>
      <c r="P879" s="253">
        <v>904</v>
      </c>
      <c r="Q879" s="253">
        <v>1495</v>
      </c>
      <c r="R879" s="253">
        <v>1609</v>
      </c>
      <c r="S879" s="253">
        <v>522</v>
      </c>
      <c r="T879" s="253">
        <v>1365</v>
      </c>
      <c r="U879" s="253">
        <v>1031</v>
      </c>
      <c r="V879" s="253">
        <v>1454</v>
      </c>
      <c r="W879" s="253">
        <v>1658</v>
      </c>
      <c r="X879" s="253"/>
    </row>
    <row r="880" spans="4:24" hidden="1" outlineLevel="1">
      <c r="D880" s="246" t="s">
        <v>1888</v>
      </c>
      <c r="E880" s="246" t="s">
        <v>49</v>
      </c>
      <c r="F880" s="246" t="s">
        <v>467</v>
      </c>
      <c r="G880" s="246" t="s">
        <v>468</v>
      </c>
      <c r="H880" s="246" t="s">
        <v>469</v>
      </c>
      <c r="I880" s="246" t="s">
        <v>2156</v>
      </c>
      <c r="J880" s="246" t="s">
        <v>106</v>
      </c>
      <c r="L880" s="253">
        <v>3073</v>
      </c>
      <c r="M880" s="253">
        <v>3084</v>
      </c>
      <c r="N880" s="253">
        <v>3629</v>
      </c>
      <c r="O880" s="253">
        <v>3587</v>
      </c>
      <c r="P880" s="253">
        <v>4229</v>
      </c>
      <c r="Q880" s="253">
        <v>1901</v>
      </c>
      <c r="R880" s="253">
        <v>2571</v>
      </c>
      <c r="S880" s="253">
        <v>3184</v>
      </c>
      <c r="T880" s="253">
        <v>5929</v>
      </c>
      <c r="U880" s="253">
        <v>6284</v>
      </c>
      <c r="V880" s="253">
        <v>7404</v>
      </c>
      <c r="W880" s="253">
        <v>7619</v>
      </c>
      <c r="X880" s="253"/>
    </row>
    <row r="881" spans="4:24" hidden="1" outlineLevel="1">
      <c r="D881" s="246" t="s">
        <v>2915</v>
      </c>
      <c r="E881" s="246" t="s">
        <v>2574</v>
      </c>
      <c r="F881" s="246" t="s">
        <v>467</v>
      </c>
      <c r="G881" s="246" t="s">
        <v>468</v>
      </c>
      <c r="H881" s="246" t="s">
        <v>469</v>
      </c>
      <c r="I881" s="246" t="s">
        <v>2916</v>
      </c>
      <c r="J881" s="246" t="s">
        <v>471</v>
      </c>
      <c r="L881" s="253">
        <v>3138</v>
      </c>
      <c r="M881" s="253">
        <v>4812</v>
      </c>
      <c r="N881" s="253">
        <v>4341</v>
      </c>
      <c r="O881" s="253">
        <v>4189</v>
      </c>
      <c r="P881" s="253">
        <v>4073</v>
      </c>
      <c r="Q881" s="253">
        <v>3110</v>
      </c>
      <c r="R881" s="253">
        <v>3504</v>
      </c>
      <c r="S881" s="253">
        <v>3542</v>
      </c>
      <c r="T881" s="253">
        <v>2347</v>
      </c>
      <c r="U881" s="253">
        <v>2995</v>
      </c>
      <c r="V881" s="253">
        <v>2654</v>
      </c>
      <c r="W881" s="253">
        <v>1047</v>
      </c>
      <c r="X881" s="253"/>
    </row>
    <row r="882" spans="4:24" hidden="1" outlineLevel="1">
      <c r="D882" s="246" t="s">
        <v>260</v>
      </c>
      <c r="E882" s="246" t="s">
        <v>2574</v>
      </c>
      <c r="F882" s="246" t="s">
        <v>465</v>
      </c>
      <c r="G882" s="246" t="s">
        <v>470</v>
      </c>
      <c r="H882" s="246" t="s">
        <v>469</v>
      </c>
      <c r="I882" s="246" t="s">
        <v>2917</v>
      </c>
      <c r="J882" s="246" t="s">
        <v>471</v>
      </c>
      <c r="L882" s="253">
        <v>0</v>
      </c>
      <c r="M882" s="253">
        <v>0</v>
      </c>
      <c r="N882" s="253">
        <v>0</v>
      </c>
      <c r="O882" s="253">
        <v>0</v>
      </c>
      <c r="P882" s="253">
        <v>0</v>
      </c>
      <c r="Q882" s="253">
        <v>0</v>
      </c>
      <c r="R882" s="253">
        <v>0</v>
      </c>
      <c r="S882" s="253">
        <v>0</v>
      </c>
      <c r="T882" s="253">
        <v>0</v>
      </c>
      <c r="U882" s="253">
        <v>0</v>
      </c>
      <c r="V882" s="253">
        <v>121</v>
      </c>
      <c r="W882" s="253">
        <v>1</v>
      </c>
      <c r="X882" s="253"/>
    </row>
    <row r="883" spans="4:24" hidden="1" outlineLevel="1">
      <c r="D883" s="246" t="s">
        <v>260</v>
      </c>
      <c r="E883" s="246" t="s">
        <v>2574</v>
      </c>
      <c r="F883" s="246" t="s">
        <v>467</v>
      </c>
      <c r="G883" s="246" t="s">
        <v>468</v>
      </c>
      <c r="H883" s="246" t="s">
        <v>469</v>
      </c>
      <c r="I883" s="246" t="s">
        <v>2918</v>
      </c>
      <c r="J883" s="246" t="s">
        <v>471</v>
      </c>
      <c r="L883" s="253">
        <v>810150</v>
      </c>
      <c r="M883" s="253">
        <v>862306</v>
      </c>
      <c r="N883" s="253">
        <v>896748</v>
      </c>
      <c r="O883" s="253">
        <v>958293</v>
      </c>
      <c r="P883" s="253">
        <v>935117</v>
      </c>
      <c r="Q883" s="253">
        <v>725803</v>
      </c>
      <c r="R883" s="253">
        <v>808418</v>
      </c>
      <c r="S883" s="253">
        <v>855242</v>
      </c>
      <c r="T883" s="253">
        <v>799023</v>
      </c>
      <c r="U883" s="253">
        <v>849489</v>
      </c>
      <c r="V883" s="253">
        <v>811285</v>
      </c>
      <c r="W883" s="253">
        <v>513155</v>
      </c>
      <c r="X883" s="253"/>
    </row>
    <row r="884" spans="4:24" hidden="1" outlineLevel="1">
      <c r="D884" s="246" t="s">
        <v>260</v>
      </c>
      <c r="E884" s="246" t="s">
        <v>2574</v>
      </c>
      <c r="F884" s="246" t="s">
        <v>467</v>
      </c>
      <c r="G884" s="246" t="s">
        <v>470</v>
      </c>
      <c r="H884" s="246" t="s">
        <v>469</v>
      </c>
      <c r="I884" s="246" t="s">
        <v>2919</v>
      </c>
      <c r="J884" s="246" t="s">
        <v>471</v>
      </c>
      <c r="L884" s="253">
        <v>60831</v>
      </c>
      <c r="M884" s="253">
        <v>63199</v>
      </c>
      <c r="N884" s="253">
        <v>101908</v>
      </c>
      <c r="O884" s="253">
        <v>117908</v>
      </c>
      <c r="P884" s="253">
        <v>127593</v>
      </c>
      <c r="Q884" s="253">
        <v>87093</v>
      </c>
      <c r="R884" s="253">
        <v>83917</v>
      </c>
      <c r="S884" s="253">
        <v>83947</v>
      </c>
      <c r="T884" s="253">
        <v>63950</v>
      </c>
      <c r="U884" s="253">
        <v>79404</v>
      </c>
      <c r="V884" s="253">
        <v>104765</v>
      </c>
      <c r="W884" s="253">
        <v>9287</v>
      </c>
      <c r="X884" s="253"/>
    </row>
    <row r="885" spans="4:24" hidden="1" outlineLevel="1">
      <c r="D885" s="246" t="s">
        <v>2920</v>
      </c>
      <c r="E885" s="246" t="s">
        <v>2574</v>
      </c>
      <c r="F885" s="246" t="s">
        <v>467</v>
      </c>
      <c r="G885" s="246" t="s">
        <v>468</v>
      </c>
      <c r="H885" s="246" t="s">
        <v>469</v>
      </c>
      <c r="I885" s="246" t="s">
        <v>2921</v>
      </c>
      <c r="J885" s="246" t="s">
        <v>471</v>
      </c>
      <c r="L885" s="253">
        <v>0</v>
      </c>
      <c r="M885" s="253">
        <v>0</v>
      </c>
      <c r="N885" s="253">
        <v>2</v>
      </c>
      <c r="O885" s="253">
        <v>11</v>
      </c>
      <c r="P885" s="253">
        <v>26</v>
      </c>
      <c r="Q885" s="253">
        <v>1</v>
      </c>
      <c r="R885" s="253">
        <v>0</v>
      </c>
      <c r="S885" s="253">
        <v>1</v>
      </c>
      <c r="T885" s="253">
        <v>1</v>
      </c>
      <c r="U885" s="253">
        <v>0</v>
      </c>
      <c r="V885" s="253">
        <v>1</v>
      </c>
      <c r="W885" s="253">
        <v>3</v>
      </c>
      <c r="X885" s="253"/>
    </row>
    <row r="886" spans="4:24" hidden="1" outlineLevel="1">
      <c r="D886" s="246" t="s">
        <v>2668</v>
      </c>
      <c r="E886" s="246" t="s">
        <v>2574</v>
      </c>
      <c r="F886" s="246" t="s">
        <v>467</v>
      </c>
      <c r="G886" s="246" t="s">
        <v>468</v>
      </c>
      <c r="H886" s="246" t="s">
        <v>469</v>
      </c>
      <c r="I886" s="246" t="s">
        <v>2922</v>
      </c>
      <c r="J886" s="246" t="s">
        <v>471</v>
      </c>
      <c r="L886" s="253">
        <v>483</v>
      </c>
      <c r="M886" s="253">
        <v>1968</v>
      </c>
      <c r="N886" s="253">
        <v>1978</v>
      </c>
      <c r="O886" s="253">
        <v>2961</v>
      </c>
      <c r="P886" s="253">
        <v>2629</v>
      </c>
      <c r="Q886" s="253">
        <v>2543</v>
      </c>
      <c r="R886" s="253">
        <v>2594</v>
      </c>
      <c r="S886" s="253">
        <v>2662</v>
      </c>
      <c r="T886" s="253">
        <v>2629</v>
      </c>
      <c r="U886" s="253">
        <v>2651</v>
      </c>
      <c r="V886" s="253">
        <v>2825</v>
      </c>
      <c r="W886" s="253">
        <v>1643</v>
      </c>
      <c r="X886" s="253"/>
    </row>
    <row r="887" spans="4:24" hidden="1" outlineLevel="1">
      <c r="D887" s="246" t="s">
        <v>1517</v>
      </c>
      <c r="E887" s="246" t="s">
        <v>48</v>
      </c>
      <c r="F887" s="246" t="s">
        <v>467</v>
      </c>
      <c r="G887" s="246" t="s">
        <v>468</v>
      </c>
      <c r="H887" s="246" t="s">
        <v>469</v>
      </c>
      <c r="I887" s="246" t="s">
        <v>1557</v>
      </c>
      <c r="J887" s="246" t="s">
        <v>109</v>
      </c>
      <c r="L887" s="253">
        <v>159</v>
      </c>
      <c r="M887" s="253">
        <v>141</v>
      </c>
      <c r="N887" s="253">
        <v>121</v>
      </c>
      <c r="O887" s="253">
        <v>136</v>
      </c>
      <c r="P887" s="253">
        <v>22</v>
      </c>
      <c r="Q887" s="253">
        <v>36</v>
      </c>
      <c r="R887" s="253">
        <v>67</v>
      </c>
      <c r="S887" s="253">
        <v>1607</v>
      </c>
      <c r="T887" s="253">
        <v>2439</v>
      </c>
      <c r="U887" s="253">
        <v>2004</v>
      </c>
      <c r="V887" s="253">
        <v>1277</v>
      </c>
      <c r="W887" s="253">
        <v>1275</v>
      </c>
      <c r="X887" s="253"/>
    </row>
    <row r="888" spans="4:24" hidden="1" outlineLevel="1">
      <c r="D888" s="246" t="s">
        <v>1524</v>
      </c>
      <c r="E888" s="246" t="s">
        <v>48</v>
      </c>
      <c r="F888" s="246" t="s">
        <v>467</v>
      </c>
      <c r="G888" s="246" t="s">
        <v>468</v>
      </c>
      <c r="H888" s="246" t="s">
        <v>469</v>
      </c>
      <c r="I888" s="246" t="s">
        <v>1558</v>
      </c>
      <c r="J888" s="246" t="s">
        <v>109</v>
      </c>
      <c r="L888" s="253">
        <v>40</v>
      </c>
      <c r="M888" s="253">
        <v>40</v>
      </c>
      <c r="N888" s="253">
        <v>40</v>
      </c>
      <c r="O888" s="253">
        <v>61</v>
      </c>
      <c r="P888" s="253">
        <v>65</v>
      </c>
      <c r="Q888" s="253">
        <v>37</v>
      </c>
      <c r="R888" s="253">
        <v>40</v>
      </c>
      <c r="S888" s="253">
        <v>50</v>
      </c>
      <c r="T888" s="253">
        <v>63</v>
      </c>
      <c r="U888" s="253">
        <v>193</v>
      </c>
      <c r="V888" s="253">
        <v>225</v>
      </c>
      <c r="W888" s="253">
        <v>402</v>
      </c>
      <c r="X888" s="253"/>
    </row>
    <row r="889" spans="4:24" hidden="1" outlineLevel="1">
      <c r="D889" s="246" t="s">
        <v>2783</v>
      </c>
      <c r="E889" s="246" t="s">
        <v>2574</v>
      </c>
      <c r="F889" s="246" t="s">
        <v>467</v>
      </c>
      <c r="G889" s="246" t="s">
        <v>468</v>
      </c>
      <c r="H889" s="246" t="s">
        <v>469</v>
      </c>
      <c r="I889" s="246" t="s">
        <v>2923</v>
      </c>
      <c r="J889" s="246" t="s">
        <v>471</v>
      </c>
      <c r="L889" s="253">
        <v>266</v>
      </c>
      <c r="M889" s="253">
        <v>260</v>
      </c>
      <c r="N889" s="253">
        <v>186</v>
      </c>
      <c r="O889" s="253">
        <v>204</v>
      </c>
      <c r="P889" s="253">
        <v>222</v>
      </c>
      <c r="Q889" s="253">
        <v>89</v>
      </c>
      <c r="R889" s="253">
        <v>110</v>
      </c>
      <c r="S889" s="253">
        <v>127</v>
      </c>
      <c r="T889" s="253">
        <v>90</v>
      </c>
      <c r="U889" s="253">
        <v>928</v>
      </c>
      <c r="V889" s="253">
        <v>985</v>
      </c>
      <c r="W889" s="253">
        <v>356</v>
      </c>
      <c r="X889" s="253"/>
    </row>
    <row r="890" spans="4:24" hidden="1" outlineLevel="1">
      <c r="D890" s="246" t="s">
        <v>2694</v>
      </c>
      <c r="E890" s="246" t="s">
        <v>2574</v>
      </c>
      <c r="F890" s="246" t="s">
        <v>467</v>
      </c>
      <c r="G890" s="246" t="s">
        <v>468</v>
      </c>
      <c r="H890" s="246" t="s">
        <v>469</v>
      </c>
      <c r="I890" s="246" t="s">
        <v>2924</v>
      </c>
      <c r="J890" s="246" t="s">
        <v>471</v>
      </c>
      <c r="L890" s="253">
        <v>4015</v>
      </c>
      <c r="M890" s="253">
        <v>4406</v>
      </c>
      <c r="N890" s="253">
        <v>2641</v>
      </c>
      <c r="O890" s="253">
        <v>1999</v>
      </c>
      <c r="P890" s="253">
        <v>1641</v>
      </c>
      <c r="Q890" s="253">
        <v>534</v>
      </c>
      <c r="R890" s="253">
        <v>475</v>
      </c>
      <c r="S890" s="253">
        <v>976</v>
      </c>
      <c r="T890" s="253">
        <v>1359</v>
      </c>
      <c r="U890" s="253">
        <v>2535</v>
      </c>
      <c r="V890" s="253">
        <v>4400</v>
      </c>
      <c r="W890" s="253">
        <v>4822</v>
      </c>
      <c r="X890" s="253"/>
    </row>
    <row r="891" spans="4:24" hidden="1" outlineLevel="1">
      <c r="D891" s="246" t="s">
        <v>2690</v>
      </c>
      <c r="E891" s="246" t="s">
        <v>2574</v>
      </c>
      <c r="F891" s="246" t="s">
        <v>467</v>
      </c>
      <c r="G891" s="246" t="s">
        <v>468</v>
      </c>
      <c r="H891" s="246" t="s">
        <v>469</v>
      </c>
      <c r="I891" s="246" t="s">
        <v>2925</v>
      </c>
      <c r="J891" s="246" t="s">
        <v>471</v>
      </c>
      <c r="L891" s="253">
        <v>2623</v>
      </c>
      <c r="M891" s="253">
        <v>6998</v>
      </c>
      <c r="N891" s="253">
        <v>5374</v>
      </c>
      <c r="O891" s="253">
        <v>5401</v>
      </c>
      <c r="P891" s="253">
        <v>5337</v>
      </c>
      <c r="Q891" s="253">
        <v>4002</v>
      </c>
      <c r="R891" s="253">
        <v>19099</v>
      </c>
      <c r="S891" s="253">
        <v>17718</v>
      </c>
      <c r="T891" s="253">
        <v>15346</v>
      </c>
      <c r="U891" s="253">
        <v>11916</v>
      </c>
      <c r="V891" s="253">
        <v>12218</v>
      </c>
      <c r="W891" s="253">
        <v>10235</v>
      </c>
      <c r="X891" s="253"/>
    </row>
    <row r="892" spans="4:24" hidden="1" outlineLevel="1">
      <c r="D892" s="246" t="s">
        <v>1847</v>
      </c>
      <c r="E892" s="246" t="s">
        <v>49</v>
      </c>
      <c r="F892" s="246" t="s">
        <v>467</v>
      </c>
      <c r="G892" s="246" t="s">
        <v>468</v>
      </c>
      <c r="H892" s="246" t="s">
        <v>469</v>
      </c>
      <c r="I892" s="246" t="s">
        <v>1848</v>
      </c>
      <c r="J892" s="246" t="s">
        <v>106</v>
      </c>
      <c r="L892" s="253">
        <v>10323</v>
      </c>
      <c r="M892" s="253">
        <v>11271</v>
      </c>
      <c r="N892" s="253">
        <v>11432</v>
      </c>
      <c r="O892" s="253">
        <v>10388</v>
      </c>
      <c r="P892" s="253">
        <v>10071</v>
      </c>
      <c r="Q892" s="253">
        <v>6488</v>
      </c>
      <c r="R892" s="253">
        <v>5741</v>
      </c>
      <c r="S892" s="253">
        <v>6111</v>
      </c>
      <c r="T892" s="253">
        <v>4035</v>
      </c>
      <c r="U892" s="253">
        <v>4969</v>
      </c>
      <c r="V892" s="253">
        <v>4572</v>
      </c>
      <c r="W892" s="253">
        <v>1322</v>
      </c>
      <c r="X892" s="253"/>
    </row>
    <row r="893" spans="4:24" hidden="1" outlineLevel="1">
      <c r="D893" s="246" t="s">
        <v>306</v>
      </c>
      <c r="E893" s="246" t="s">
        <v>61</v>
      </c>
      <c r="F893" s="246" t="s">
        <v>467</v>
      </c>
      <c r="G893" s="246" t="s">
        <v>468</v>
      </c>
      <c r="H893" s="246" t="s">
        <v>469</v>
      </c>
      <c r="I893" s="246" t="s">
        <v>2926</v>
      </c>
      <c r="J893" s="246" t="s">
        <v>0</v>
      </c>
      <c r="L893" s="253">
        <v>0</v>
      </c>
      <c r="M893" s="253">
        <v>0</v>
      </c>
      <c r="N893" s="253">
        <v>0</v>
      </c>
      <c r="O893" s="253">
        <v>0</v>
      </c>
      <c r="P893" s="253">
        <v>0</v>
      </c>
      <c r="Q893" s="253">
        <v>0</v>
      </c>
      <c r="R893" s="253">
        <v>0</v>
      </c>
      <c r="S893" s="253">
        <v>0</v>
      </c>
      <c r="T893" s="253">
        <v>0</v>
      </c>
      <c r="U893" s="253">
        <v>5</v>
      </c>
      <c r="V893" s="253">
        <v>5</v>
      </c>
      <c r="W893" s="253">
        <v>0</v>
      </c>
      <c r="X893" s="253"/>
    </row>
    <row r="894" spans="4:24" hidden="1" outlineLevel="1">
      <c r="D894" s="246" t="s">
        <v>1849</v>
      </c>
      <c r="E894" s="246" t="s">
        <v>49</v>
      </c>
      <c r="F894" s="246" t="s">
        <v>467</v>
      </c>
      <c r="G894" s="246" t="s">
        <v>468</v>
      </c>
      <c r="H894" s="246" t="s">
        <v>469</v>
      </c>
      <c r="I894" s="246" t="s">
        <v>1397</v>
      </c>
      <c r="J894" s="246" t="s">
        <v>106</v>
      </c>
      <c r="L894" s="253">
        <v>186616</v>
      </c>
      <c r="M894" s="253">
        <v>209932</v>
      </c>
      <c r="N894" s="253">
        <v>185958</v>
      </c>
      <c r="O894" s="253">
        <v>183126</v>
      </c>
      <c r="P894" s="253">
        <v>203097</v>
      </c>
      <c r="Q894" s="253">
        <v>167475</v>
      </c>
      <c r="R894" s="253">
        <v>196656</v>
      </c>
      <c r="S894" s="253">
        <v>200068</v>
      </c>
      <c r="T894" s="253">
        <v>145529</v>
      </c>
      <c r="U894" s="253">
        <v>0</v>
      </c>
      <c r="V894" s="253"/>
      <c r="W894" s="253"/>
      <c r="X894" s="253"/>
    </row>
    <row r="895" spans="4:24" hidden="1" outlineLevel="1">
      <c r="D895" s="246" t="s">
        <v>2157</v>
      </c>
      <c r="E895" s="246" t="s">
        <v>49</v>
      </c>
      <c r="F895" s="246" t="s">
        <v>467</v>
      </c>
      <c r="G895" s="246" t="s">
        <v>468</v>
      </c>
      <c r="H895" s="246" t="s">
        <v>469</v>
      </c>
      <c r="I895" s="246" t="s">
        <v>2158</v>
      </c>
      <c r="J895" s="246" t="s">
        <v>106</v>
      </c>
      <c r="L895" s="253">
        <v>529</v>
      </c>
      <c r="M895" s="253">
        <v>125</v>
      </c>
      <c r="N895" s="253">
        <v>0</v>
      </c>
      <c r="O895" s="253">
        <v>0</v>
      </c>
      <c r="P895" s="253">
        <v>0</v>
      </c>
      <c r="Q895" s="253">
        <v>0</v>
      </c>
      <c r="R895" s="253">
        <v>0</v>
      </c>
      <c r="S895" s="253">
        <v>0</v>
      </c>
      <c r="T895" s="253">
        <v>0</v>
      </c>
      <c r="U895" s="253">
        <v>0</v>
      </c>
      <c r="V895" s="253"/>
      <c r="W895" s="253"/>
      <c r="X895" s="253"/>
    </row>
    <row r="896" spans="4:24" hidden="1" outlineLevel="1">
      <c r="D896" s="246" t="s">
        <v>2927</v>
      </c>
      <c r="E896" s="246" t="s">
        <v>2574</v>
      </c>
      <c r="F896" s="246" t="s">
        <v>467</v>
      </c>
      <c r="G896" s="246" t="s">
        <v>468</v>
      </c>
      <c r="H896" s="246" t="s">
        <v>469</v>
      </c>
      <c r="I896" s="246" t="s">
        <v>2928</v>
      </c>
      <c r="J896" s="246" t="s">
        <v>471</v>
      </c>
      <c r="L896" s="253">
        <v>139</v>
      </c>
      <c r="M896" s="253">
        <v>147</v>
      </c>
      <c r="N896" s="253">
        <v>221</v>
      </c>
      <c r="O896" s="253">
        <v>435</v>
      </c>
      <c r="P896" s="253">
        <v>459</v>
      </c>
      <c r="Q896" s="253">
        <v>446</v>
      </c>
      <c r="R896" s="253">
        <v>548</v>
      </c>
      <c r="S896" s="253">
        <v>646</v>
      </c>
      <c r="T896" s="253">
        <v>334</v>
      </c>
      <c r="U896" s="253">
        <v>525</v>
      </c>
      <c r="V896" s="253">
        <v>661</v>
      </c>
      <c r="W896" s="253">
        <v>21532</v>
      </c>
      <c r="X896" s="253"/>
    </row>
    <row r="897" spans="4:24" hidden="1" outlineLevel="1">
      <c r="D897" s="246" t="s">
        <v>414</v>
      </c>
      <c r="E897" s="246" t="s">
        <v>49</v>
      </c>
      <c r="F897" s="246" t="s">
        <v>467</v>
      </c>
      <c r="G897" s="246" t="s">
        <v>468</v>
      </c>
      <c r="H897" s="246" t="s">
        <v>469</v>
      </c>
      <c r="I897" s="246" t="s">
        <v>1748</v>
      </c>
      <c r="J897" s="246" t="s">
        <v>110</v>
      </c>
      <c r="L897" s="253">
        <v>867</v>
      </c>
      <c r="M897" s="253">
        <v>1017</v>
      </c>
      <c r="N897" s="253">
        <v>992</v>
      </c>
      <c r="O897" s="253">
        <v>987</v>
      </c>
      <c r="P897" s="253">
        <v>931</v>
      </c>
      <c r="Q897" s="253">
        <v>534</v>
      </c>
      <c r="R897" s="253">
        <v>599</v>
      </c>
      <c r="S897" s="253">
        <v>646</v>
      </c>
      <c r="T897" s="253">
        <v>716</v>
      </c>
      <c r="U897" s="253">
        <v>725</v>
      </c>
      <c r="V897" s="253">
        <v>756</v>
      </c>
      <c r="W897" s="253">
        <v>408</v>
      </c>
      <c r="X897" s="253"/>
    </row>
    <row r="898" spans="4:24" hidden="1" outlineLevel="1">
      <c r="D898" s="246" t="s">
        <v>507</v>
      </c>
      <c r="E898" s="246" t="s">
        <v>50</v>
      </c>
      <c r="F898" s="246" t="s">
        <v>467</v>
      </c>
      <c r="G898" s="246" t="s">
        <v>468</v>
      </c>
      <c r="H898" s="246" t="s">
        <v>469</v>
      </c>
      <c r="I898" s="246" t="s">
        <v>170</v>
      </c>
      <c r="J898" s="246" t="s">
        <v>108</v>
      </c>
      <c r="L898" s="253">
        <v>31758</v>
      </c>
      <c r="M898" s="253">
        <v>33164</v>
      </c>
      <c r="N898" s="253">
        <v>34552</v>
      </c>
      <c r="O898" s="253">
        <v>43847</v>
      </c>
      <c r="P898" s="253">
        <v>46820</v>
      </c>
      <c r="Q898" s="253">
        <v>39186</v>
      </c>
      <c r="R898" s="253">
        <v>42310</v>
      </c>
      <c r="S898" s="253">
        <v>43174</v>
      </c>
      <c r="T898" s="253">
        <v>38732</v>
      </c>
      <c r="U898" s="253">
        <v>39258</v>
      </c>
      <c r="V898" s="253">
        <v>39583</v>
      </c>
      <c r="W898" s="253">
        <v>24764</v>
      </c>
      <c r="X898" s="253"/>
    </row>
    <row r="899" spans="4:24" hidden="1" outlineLevel="1">
      <c r="D899" s="246" t="s">
        <v>1019</v>
      </c>
      <c r="E899" s="246" t="s">
        <v>50</v>
      </c>
      <c r="F899" s="246" t="s">
        <v>467</v>
      </c>
      <c r="G899" s="246" t="s">
        <v>468</v>
      </c>
      <c r="H899" s="246" t="s">
        <v>469</v>
      </c>
      <c r="I899" s="246" t="s">
        <v>1020</v>
      </c>
      <c r="J899" s="246" t="s">
        <v>108</v>
      </c>
      <c r="L899" s="253">
        <v>18</v>
      </c>
      <c r="M899" s="253">
        <v>4</v>
      </c>
      <c r="N899" s="253">
        <v>18</v>
      </c>
      <c r="O899" s="253">
        <v>48</v>
      </c>
      <c r="P899" s="253">
        <v>10</v>
      </c>
      <c r="Q899" s="253">
        <v>14</v>
      </c>
      <c r="R899" s="253">
        <v>19</v>
      </c>
      <c r="S899" s="253">
        <v>33</v>
      </c>
      <c r="T899" s="253">
        <v>19</v>
      </c>
      <c r="U899" s="253">
        <v>26</v>
      </c>
      <c r="V899" s="253">
        <v>100</v>
      </c>
      <c r="W899" s="253">
        <v>9</v>
      </c>
      <c r="X899" s="253"/>
    </row>
    <row r="900" spans="4:24" hidden="1" outlineLevel="1">
      <c r="D900" s="246" t="s">
        <v>508</v>
      </c>
      <c r="E900" s="246" t="s">
        <v>48</v>
      </c>
      <c r="F900" s="246" t="s">
        <v>465</v>
      </c>
      <c r="G900" s="246" t="s">
        <v>470</v>
      </c>
      <c r="H900" s="246" t="s">
        <v>469</v>
      </c>
      <c r="I900" s="246" t="s">
        <v>3190</v>
      </c>
      <c r="J900" s="246" t="s">
        <v>109</v>
      </c>
      <c r="L900" s="253"/>
      <c r="M900" s="253"/>
      <c r="N900" s="253"/>
      <c r="O900" s="253"/>
      <c r="P900" s="253"/>
      <c r="Q900" s="253"/>
      <c r="R900" s="253"/>
      <c r="S900" s="253"/>
      <c r="T900" s="253">
        <v>0</v>
      </c>
      <c r="U900" s="253">
        <v>0</v>
      </c>
      <c r="V900" s="253">
        <v>0</v>
      </c>
      <c r="W900" s="253">
        <v>0</v>
      </c>
      <c r="X900" s="253"/>
    </row>
    <row r="901" spans="4:24" hidden="1" outlineLevel="1">
      <c r="D901" s="246" t="s">
        <v>508</v>
      </c>
      <c r="E901" s="246" t="s">
        <v>48</v>
      </c>
      <c r="F901" s="246" t="s">
        <v>467</v>
      </c>
      <c r="G901" s="246" t="s">
        <v>468</v>
      </c>
      <c r="H901" s="246" t="s">
        <v>469</v>
      </c>
      <c r="I901" s="246" t="s">
        <v>453</v>
      </c>
      <c r="J901" s="246" t="s">
        <v>109</v>
      </c>
      <c r="L901" s="253">
        <v>76148</v>
      </c>
      <c r="M901" s="253">
        <v>79691</v>
      </c>
      <c r="N901" s="253">
        <v>76377</v>
      </c>
      <c r="O901" s="253">
        <v>85562</v>
      </c>
      <c r="P901" s="253">
        <v>86283</v>
      </c>
      <c r="Q901" s="253">
        <v>87297</v>
      </c>
      <c r="R901" s="253">
        <v>94718</v>
      </c>
      <c r="S901" s="253">
        <v>96226</v>
      </c>
      <c r="T901" s="253">
        <v>99866</v>
      </c>
      <c r="U901" s="253">
        <v>110290</v>
      </c>
      <c r="V901" s="253">
        <v>112507</v>
      </c>
      <c r="W901" s="253">
        <v>83685</v>
      </c>
      <c r="X901" s="253"/>
    </row>
    <row r="902" spans="4:24" hidden="1" outlineLevel="1">
      <c r="D902" s="246" t="s">
        <v>508</v>
      </c>
      <c r="E902" s="246" t="s">
        <v>48</v>
      </c>
      <c r="F902" s="246" t="s">
        <v>467</v>
      </c>
      <c r="G902" s="246" t="s">
        <v>470</v>
      </c>
      <c r="H902" s="246" t="s">
        <v>469</v>
      </c>
      <c r="I902" s="246" t="s">
        <v>2368</v>
      </c>
      <c r="J902" s="246" t="s">
        <v>109</v>
      </c>
      <c r="L902" s="253">
        <v>430</v>
      </c>
      <c r="M902" s="253">
        <v>352</v>
      </c>
      <c r="N902" s="253">
        <v>422</v>
      </c>
      <c r="O902" s="253">
        <v>1576</v>
      </c>
      <c r="P902" s="253">
        <v>1580</v>
      </c>
      <c r="Q902" s="253">
        <v>1240</v>
      </c>
      <c r="R902" s="253">
        <v>1240</v>
      </c>
      <c r="S902" s="253">
        <v>1242</v>
      </c>
      <c r="T902" s="253">
        <v>1262</v>
      </c>
      <c r="U902" s="253">
        <v>1276</v>
      </c>
      <c r="V902" s="253">
        <v>2286</v>
      </c>
      <c r="W902" s="253">
        <v>2115</v>
      </c>
      <c r="X902" s="253"/>
    </row>
    <row r="903" spans="4:24" hidden="1" outlineLevel="1">
      <c r="D903" s="246" t="s">
        <v>3191</v>
      </c>
      <c r="E903" s="246" t="s">
        <v>48</v>
      </c>
      <c r="F903" s="246" t="s">
        <v>467</v>
      </c>
      <c r="G903" s="246" t="s">
        <v>468</v>
      </c>
      <c r="H903" s="246" t="s">
        <v>469</v>
      </c>
      <c r="I903" s="246" t="s">
        <v>3192</v>
      </c>
      <c r="J903" s="246" t="s">
        <v>109</v>
      </c>
      <c r="L903" s="253"/>
      <c r="M903" s="253"/>
      <c r="N903" s="253"/>
      <c r="O903" s="253"/>
      <c r="P903" s="253">
        <v>322</v>
      </c>
      <c r="Q903" s="253">
        <v>643</v>
      </c>
      <c r="R903" s="253">
        <v>903</v>
      </c>
      <c r="S903" s="253">
        <v>739</v>
      </c>
      <c r="T903" s="253">
        <v>756</v>
      </c>
      <c r="U903" s="253">
        <v>691</v>
      </c>
      <c r="V903" s="253">
        <v>727</v>
      </c>
      <c r="W903" s="253">
        <v>719</v>
      </c>
      <c r="X903" s="253"/>
    </row>
    <row r="904" spans="4:24" hidden="1" outlineLevel="1">
      <c r="D904" s="246" t="s">
        <v>307</v>
      </c>
      <c r="E904" s="246" t="s">
        <v>49</v>
      </c>
      <c r="F904" s="246" t="s">
        <v>467</v>
      </c>
      <c r="G904" s="246" t="s">
        <v>468</v>
      </c>
      <c r="H904" s="246" t="s">
        <v>469</v>
      </c>
      <c r="I904" s="246" t="s">
        <v>2929</v>
      </c>
      <c r="J904" s="246" t="s">
        <v>482</v>
      </c>
      <c r="L904" s="253">
        <v>128</v>
      </c>
      <c r="M904" s="253">
        <v>128</v>
      </c>
      <c r="N904" s="253">
        <v>0</v>
      </c>
      <c r="O904" s="253">
        <v>0</v>
      </c>
      <c r="P904" s="253">
        <v>0</v>
      </c>
      <c r="Q904" s="253">
        <v>0</v>
      </c>
      <c r="R904" s="253">
        <v>12</v>
      </c>
      <c r="S904" s="253">
        <v>0</v>
      </c>
      <c r="T904" s="253">
        <v>0</v>
      </c>
      <c r="U904" s="253">
        <v>0</v>
      </c>
      <c r="V904" s="253">
        <v>0</v>
      </c>
      <c r="W904" s="253">
        <v>0</v>
      </c>
      <c r="X904" s="253"/>
    </row>
    <row r="905" spans="4:24" hidden="1" outlineLevel="1">
      <c r="D905" s="246" t="s">
        <v>308</v>
      </c>
      <c r="E905" s="246" t="s">
        <v>49</v>
      </c>
      <c r="F905" s="246" t="s">
        <v>467</v>
      </c>
      <c r="G905" s="246" t="s">
        <v>468</v>
      </c>
      <c r="H905" s="246" t="s">
        <v>469</v>
      </c>
      <c r="I905" s="246" t="s">
        <v>2930</v>
      </c>
      <c r="J905" s="246" t="s">
        <v>482</v>
      </c>
      <c r="L905" s="253">
        <v>0</v>
      </c>
      <c r="M905" s="253">
        <v>0</v>
      </c>
      <c r="N905" s="253">
        <v>0</v>
      </c>
      <c r="O905" s="253">
        <v>0</v>
      </c>
      <c r="P905" s="253">
        <v>0</v>
      </c>
      <c r="Q905" s="253">
        <v>0</v>
      </c>
      <c r="R905" s="253">
        <v>0</v>
      </c>
      <c r="S905" s="253">
        <v>0</v>
      </c>
      <c r="T905" s="253">
        <v>0</v>
      </c>
      <c r="U905" s="253">
        <v>0</v>
      </c>
      <c r="V905" s="253">
        <v>0</v>
      </c>
      <c r="W905" s="253">
        <v>0</v>
      </c>
      <c r="X905" s="253"/>
    </row>
    <row r="906" spans="4:24" hidden="1" outlineLevel="1">
      <c r="D906" s="246" t="s">
        <v>3193</v>
      </c>
      <c r="E906" s="246" t="s">
        <v>1759</v>
      </c>
      <c r="F906" s="246" t="s">
        <v>467</v>
      </c>
      <c r="G906" s="246" t="s">
        <v>468</v>
      </c>
      <c r="H906" s="246" t="s">
        <v>469</v>
      </c>
      <c r="I906" s="246" t="s">
        <v>3194</v>
      </c>
      <c r="J906" s="246" t="s">
        <v>789</v>
      </c>
      <c r="L906" s="253"/>
      <c r="M906" s="253"/>
      <c r="N906" s="253"/>
      <c r="O906" s="253">
        <v>0</v>
      </c>
      <c r="P906" s="253">
        <v>0</v>
      </c>
      <c r="Q906" s="253">
        <v>0</v>
      </c>
      <c r="R906" s="253">
        <v>0</v>
      </c>
      <c r="S906" s="253">
        <v>0</v>
      </c>
      <c r="T906" s="253">
        <v>0</v>
      </c>
      <c r="U906" s="253">
        <v>0</v>
      </c>
      <c r="V906" s="253">
        <v>0</v>
      </c>
      <c r="W906" s="253">
        <v>0</v>
      </c>
      <c r="X906" s="253"/>
    </row>
    <row r="907" spans="4:24" hidden="1" outlineLevel="1">
      <c r="D907" s="246" t="s">
        <v>509</v>
      </c>
      <c r="E907" s="246" t="s">
        <v>49</v>
      </c>
      <c r="F907" s="246" t="s">
        <v>467</v>
      </c>
      <c r="G907" s="246" t="s">
        <v>468</v>
      </c>
      <c r="H907" s="246" t="s">
        <v>469</v>
      </c>
      <c r="I907" s="246" t="s">
        <v>348</v>
      </c>
      <c r="J907" s="246" t="s">
        <v>109</v>
      </c>
      <c r="L907" s="253">
        <v>10726</v>
      </c>
      <c r="M907" s="253">
        <v>15863</v>
      </c>
      <c r="N907" s="253">
        <v>9419</v>
      </c>
      <c r="O907" s="253">
        <v>9748</v>
      </c>
      <c r="P907" s="253">
        <v>9794</v>
      </c>
      <c r="Q907" s="253">
        <v>4734</v>
      </c>
      <c r="R907" s="253">
        <v>4779</v>
      </c>
      <c r="S907" s="253">
        <v>5064</v>
      </c>
      <c r="T907" s="253">
        <v>647</v>
      </c>
      <c r="U907" s="253">
        <v>675</v>
      </c>
      <c r="V907" s="253">
        <v>686</v>
      </c>
      <c r="W907" s="253">
        <v>256</v>
      </c>
      <c r="X907" s="253"/>
    </row>
    <row r="908" spans="4:24" hidden="1" outlineLevel="1">
      <c r="D908" s="246" t="s">
        <v>1986</v>
      </c>
      <c r="E908" s="246" t="s">
        <v>1759</v>
      </c>
      <c r="F908" s="246" t="s">
        <v>467</v>
      </c>
      <c r="G908" s="246" t="s">
        <v>468</v>
      </c>
      <c r="H908" s="246" t="s">
        <v>469</v>
      </c>
      <c r="I908" s="246" t="s">
        <v>3195</v>
      </c>
      <c r="J908" s="246" t="s">
        <v>789</v>
      </c>
      <c r="L908" s="253"/>
      <c r="M908" s="253"/>
      <c r="N908" s="253"/>
      <c r="O908" s="253">
        <v>600</v>
      </c>
      <c r="P908" s="253">
        <v>1235</v>
      </c>
      <c r="Q908" s="253">
        <v>4239</v>
      </c>
      <c r="R908" s="253">
        <v>2734</v>
      </c>
      <c r="S908" s="253">
        <v>3804</v>
      </c>
      <c r="T908" s="253">
        <v>3507</v>
      </c>
      <c r="U908" s="253">
        <v>3807</v>
      </c>
      <c r="V908" s="253">
        <v>2250</v>
      </c>
      <c r="W908" s="253">
        <v>250</v>
      </c>
      <c r="X908" s="253"/>
    </row>
    <row r="909" spans="4:24" hidden="1" outlineLevel="1">
      <c r="D909" s="246" t="s">
        <v>511</v>
      </c>
      <c r="E909" s="246" t="s">
        <v>49</v>
      </c>
      <c r="F909" s="246" t="s">
        <v>467</v>
      </c>
      <c r="G909" s="246" t="s">
        <v>468</v>
      </c>
      <c r="H909" s="246" t="s">
        <v>469</v>
      </c>
      <c r="I909" s="246" t="s">
        <v>267</v>
      </c>
      <c r="J909" s="246" t="s">
        <v>106</v>
      </c>
      <c r="L909" s="253">
        <v>87900</v>
      </c>
      <c r="M909" s="253">
        <v>104040</v>
      </c>
      <c r="N909" s="253">
        <v>141182</v>
      </c>
      <c r="O909" s="253">
        <v>149585</v>
      </c>
      <c r="P909" s="253">
        <v>108865</v>
      </c>
      <c r="Q909" s="253">
        <v>104351</v>
      </c>
      <c r="R909" s="253">
        <v>107077</v>
      </c>
      <c r="S909" s="253">
        <v>113763</v>
      </c>
      <c r="T909" s="253">
        <v>113615</v>
      </c>
      <c r="U909" s="253">
        <v>123283</v>
      </c>
      <c r="V909" s="253">
        <v>128337</v>
      </c>
      <c r="W909" s="253">
        <v>106020</v>
      </c>
      <c r="X909" s="253"/>
    </row>
    <row r="910" spans="4:24" hidden="1" outlineLevel="1">
      <c r="D910" s="246" t="s">
        <v>263</v>
      </c>
      <c r="E910" s="246" t="s">
        <v>48</v>
      </c>
      <c r="F910" s="246" t="s">
        <v>467</v>
      </c>
      <c r="G910" s="246" t="s">
        <v>468</v>
      </c>
      <c r="H910" s="246" t="s">
        <v>469</v>
      </c>
      <c r="I910" s="246" t="s">
        <v>391</v>
      </c>
      <c r="J910" s="246" t="s">
        <v>109</v>
      </c>
      <c r="L910" s="253">
        <v>32792</v>
      </c>
      <c r="M910" s="253">
        <v>45437</v>
      </c>
      <c r="N910" s="253">
        <v>38502</v>
      </c>
      <c r="O910" s="253">
        <v>38322</v>
      </c>
      <c r="P910" s="253">
        <v>36038</v>
      </c>
      <c r="Q910" s="253">
        <v>29775</v>
      </c>
      <c r="R910" s="253">
        <v>33997</v>
      </c>
      <c r="S910" s="253">
        <v>32682</v>
      </c>
      <c r="T910" s="253">
        <v>28572</v>
      </c>
      <c r="U910" s="253">
        <v>31110</v>
      </c>
      <c r="V910" s="253">
        <v>31087</v>
      </c>
      <c r="W910" s="253">
        <v>17889</v>
      </c>
      <c r="X910" s="253"/>
    </row>
    <row r="911" spans="4:24" hidden="1" outlineLevel="1">
      <c r="D911" s="246" t="s">
        <v>263</v>
      </c>
      <c r="E911" s="246" t="s">
        <v>48</v>
      </c>
      <c r="F911" s="246" t="s">
        <v>467</v>
      </c>
      <c r="G911" s="246" t="s">
        <v>470</v>
      </c>
      <c r="H911" s="246" t="s">
        <v>469</v>
      </c>
      <c r="I911" s="246" t="s">
        <v>2369</v>
      </c>
      <c r="J911" s="246" t="s">
        <v>109</v>
      </c>
      <c r="L911" s="253">
        <v>633</v>
      </c>
      <c r="M911" s="253">
        <v>804</v>
      </c>
      <c r="N911" s="253">
        <v>1606</v>
      </c>
      <c r="O911" s="253">
        <v>1885</v>
      </c>
      <c r="P911" s="253">
        <v>1946</v>
      </c>
      <c r="Q911" s="253">
        <v>803</v>
      </c>
      <c r="R911" s="253">
        <v>834</v>
      </c>
      <c r="S911" s="253">
        <v>873</v>
      </c>
      <c r="T911" s="253">
        <v>926</v>
      </c>
      <c r="U911" s="253">
        <v>1310</v>
      </c>
      <c r="V911" s="253">
        <v>1378</v>
      </c>
      <c r="W911" s="253">
        <v>327</v>
      </c>
      <c r="X911" s="253"/>
    </row>
    <row r="912" spans="4:24" hidden="1" outlineLevel="1">
      <c r="D912" s="246" t="s">
        <v>3196</v>
      </c>
      <c r="E912" s="246" t="s">
        <v>48</v>
      </c>
      <c r="F912" s="246" t="s">
        <v>467</v>
      </c>
      <c r="G912" s="246" t="s">
        <v>468</v>
      </c>
      <c r="H912" s="246" t="s">
        <v>469</v>
      </c>
      <c r="I912" s="246" t="s">
        <v>3197</v>
      </c>
      <c r="J912" s="246" t="s">
        <v>109</v>
      </c>
      <c r="L912" s="253"/>
      <c r="M912" s="253"/>
      <c r="N912" s="253"/>
      <c r="O912" s="253"/>
      <c r="P912" s="253">
        <v>108</v>
      </c>
      <c r="Q912" s="253">
        <v>227</v>
      </c>
      <c r="R912" s="253">
        <v>346</v>
      </c>
      <c r="S912" s="253">
        <v>628</v>
      </c>
      <c r="T912" s="253">
        <v>1470</v>
      </c>
      <c r="U912" s="253">
        <v>2035</v>
      </c>
      <c r="V912" s="253">
        <v>1324</v>
      </c>
      <c r="W912" s="253">
        <v>786</v>
      </c>
      <c r="X912" s="253"/>
    </row>
    <row r="913" spans="4:24" hidden="1" outlineLevel="1">
      <c r="D913" s="246" t="s">
        <v>1385</v>
      </c>
      <c r="E913" s="246" t="s">
        <v>48</v>
      </c>
      <c r="F913" s="246" t="s">
        <v>467</v>
      </c>
      <c r="G913" s="246" t="s">
        <v>468</v>
      </c>
      <c r="H913" s="246" t="s">
        <v>469</v>
      </c>
      <c r="I913" s="246" t="s">
        <v>1386</v>
      </c>
      <c r="J913" s="246" t="s">
        <v>109</v>
      </c>
      <c r="L913" s="253">
        <v>1150</v>
      </c>
      <c r="M913" s="253">
        <v>0</v>
      </c>
      <c r="N913" s="253">
        <v>1</v>
      </c>
      <c r="O913" s="253">
        <v>1</v>
      </c>
      <c r="P913" s="253">
        <v>0</v>
      </c>
      <c r="Q913" s="253">
        <v>2</v>
      </c>
      <c r="R913" s="253">
        <v>1</v>
      </c>
      <c r="S913" s="253">
        <v>2</v>
      </c>
      <c r="T913" s="253">
        <v>1</v>
      </c>
      <c r="U913" s="253">
        <v>0</v>
      </c>
      <c r="V913" s="253">
        <v>150</v>
      </c>
      <c r="W913" s="253">
        <v>3</v>
      </c>
      <c r="X913" s="253"/>
    </row>
    <row r="914" spans="4:24" hidden="1" outlineLevel="1">
      <c r="D914" s="246" t="s">
        <v>1808</v>
      </c>
      <c r="E914" s="246" t="s">
        <v>48</v>
      </c>
      <c r="F914" s="246" t="s">
        <v>467</v>
      </c>
      <c r="G914" s="246" t="s">
        <v>468</v>
      </c>
      <c r="H914" s="246" t="s">
        <v>469</v>
      </c>
      <c r="I914" s="246" t="s">
        <v>1850</v>
      </c>
      <c r="J914" s="246" t="s">
        <v>109</v>
      </c>
      <c r="L914" s="253">
        <v>152</v>
      </c>
      <c r="M914" s="253">
        <v>190</v>
      </c>
      <c r="N914" s="253">
        <v>576</v>
      </c>
      <c r="O914" s="253">
        <v>463</v>
      </c>
      <c r="P914" s="253">
        <v>420</v>
      </c>
      <c r="Q914" s="253">
        <v>90</v>
      </c>
      <c r="R914" s="253">
        <v>282</v>
      </c>
      <c r="S914" s="253">
        <v>252</v>
      </c>
      <c r="T914" s="253">
        <v>294</v>
      </c>
      <c r="U914" s="253">
        <v>355</v>
      </c>
      <c r="V914" s="253">
        <v>419</v>
      </c>
      <c r="W914" s="253">
        <v>560</v>
      </c>
      <c r="X914" s="253"/>
    </row>
    <row r="915" spans="4:24" hidden="1" outlineLevel="1">
      <c r="D915" s="246" t="s">
        <v>415</v>
      </c>
      <c r="E915" s="246" t="s">
        <v>48</v>
      </c>
      <c r="F915" s="246" t="s">
        <v>467</v>
      </c>
      <c r="G915" s="246" t="s">
        <v>468</v>
      </c>
      <c r="H915" s="246" t="s">
        <v>469</v>
      </c>
      <c r="I915" s="246" t="s">
        <v>390</v>
      </c>
      <c r="J915" s="246" t="s">
        <v>109</v>
      </c>
      <c r="L915" s="253">
        <v>6062</v>
      </c>
      <c r="M915" s="253">
        <v>10567</v>
      </c>
      <c r="N915" s="253">
        <v>6070</v>
      </c>
      <c r="O915" s="253">
        <v>6969</v>
      </c>
      <c r="P915" s="253">
        <v>9004</v>
      </c>
      <c r="Q915" s="253">
        <v>5551</v>
      </c>
      <c r="R915" s="253">
        <v>7577</v>
      </c>
      <c r="S915" s="253">
        <v>10943</v>
      </c>
      <c r="T915" s="253">
        <v>7568</v>
      </c>
      <c r="U915" s="253">
        <v>10847</v>
      </c>
      <c r="V915" s="253">
        <v>14050</v>
      </c>
      <c r="W915" s="253">
        <v>7832</v>
      </c>
      <c r="X915" s="253"/>
    </row>
    <row r="916" spans="4:24" hidden="1" outlineLevel="1">
      <c r="D916" s="246" t="s">
        <v>2786</v>
      </c>
      <c r="E916" s="246" t="s">
        <v>2574</v>
      </c>
      <c r="F916" s="246" t="s">
        <v>467</v>
      </c>
      <c r="G916" s="246" t="s">
        <v>468</v>
      </c>
      <c r="H916" s="246" t="s">
        <v>469</v>
      </c>
      <c r="I916" s="246" t="s">
        <v>2931</v>
      </c>
      <c r="J916" s="246" t="s">
        <v>471</v>
      </c>
      <c r="L916" s="253">
        <v>10538</v>
      </c>
      <c r="M916" s="253">
        <v>23829</v>
      </c>
      <c r="N916" s="253">
        <v>30194</v>
      </c>
      <c r="O916" s="253">
        <v>30003</v>
      </c>
      <c r="P916" s="253">
        <v>36634</v>
      </c>
      <c r="Q916" s="253">
        <v>24574</v>
      </c>
      <c r="R916" s="253">
        <v>23415</v>
      </c>
      <c r="S916" s="253">
        <v>27294</v>
      </c>
      <c r="T916" s="253">
        <v>24122</v>
      </c>
      <c r="U916" s="253">
        <v>26720</v>
      </c>
      <c r="V916" s="253">
        <v>28663</v>
      </c>
      <c r="W916" s="253">
        <v>21098</v>
      </c>
      <c r="X916" s="253"/>
    </row>
    <row r="917" spans="4:24" hidden="1" outlineLevel="1">
      <c r="D917" s="246" t="s">
        <v>2686</v>
      </c>
      <c r="E917" s="246" t="s">
        <v>2574</v>
      </c>
      <c r="F917" s="246" t="s">
        <v>467</v>
      </c>
      <c r="G917" s="246" t="s">
        <v>468</v>
      </c>
      <c r="H917" s="246" t="s">
        <v>469</v>
      </c>
      <c r="I917" s="246" t="s">
        <v>2932</v>
      </c>
      <c r="J917" s="246" t="s">
        <v>471</v>
      </c>
      <c r="L917" s="253">
        <v>87</v>
      </c>
      <c r="M917" s="253">
        <v>176</v>
      </c>
      <c r="N917" s="253">
        <v>277</v>
      </c>
      <c r="O917" s="253">
        <v>287</v>
      </c>
      <c r="P917" s="253">
        <v>161</v>
      </c>
      <c r="Q917" s="253">
        <v>257</v>
      </c>
      <c r="R917" s="253">
        <v>536</v>
      </c>
      <c r="S917" s="253">
        <v>515</v>
      </c>
      <c r="T917" s="253">
        <v>989</v>
      </c>
      <c r="U917" s="253">
        <v>3023</v>
      </c>
      <c r="V917" s="253">
        <v>887</v>
      </c>
      <c r="W917" s="253">
        <v>418</v>
      </c>
      <c r="X917" s="253"/>
    </row>
    <row r="918" spans="4:24" hidden="1" outlineLevel="1">
      <c r="D918" s="246" t="s">
        <v>3106</v>
      </c>
      <c r="E918" s="246" t="s">
        <v>48</v>
      </c>
      <c r="F918" s="246" t="s">
        <v>467</v>
      </c>
      <c r="G918" s="246" t="s">
        <v>468</v>
      </c>
      <c r="H918" s="246" t="s">
        <v>469</v>
      </c>
      <c r="I918" s="246" t="s">
        <v>3198</v>
      </c>
      <c r="J918" s="246" t="s">
        <v>109</v>
      </c>
      <c r="L918" s="253"/>
      <c r="M918" s="253"/>
      <c r="N918" s="253"/>
      <c r="O918" s="253"/>
      <c r="P918" s="253"/>
      <c r="Q918" s="253"/>
      <c r="R918" s="253"/>
      <c r="S918" s="253"/>
      <c r="T918" s="253"/>
      <c r="U918" s="253"/>
      <c r="V918" s="253">
        <v>0</v>
      </c>
      <c r="W918" s="253">
        <v>0</v>
      </c>
      <c r="X918" s="253"/>
    </row>
    <row r="919" spans="4:24" hidden="1" outlineLevel="1">
      <c r="D919" s="246" t="s">
        <v>310</v>
      </c>
      <c r="E919" s="246" t="s">
        <v>48</v>
      </c>
      <c r="F919" s="246" t="s">
        <v>465</v>
      </c>
      <c r="G919" s="246" t="s">
        <v>470</v>
      </c>
      <c r="H919" s="246" t="s">
        <v>469</v>
      </c>
      <c r="I919" s="246" t="s">
        <v>3199</v>
      </c>
      <c r="J919" s="246" t="s">
        <v>109</v>
      </c>
      <c r="L919" s="253"/>
      <c r="M919" s="253"/>
      <c r="N919" s="253"/>
      <c r="O919" s="253"/>
      <c r="P919" s="253"/>
      <c r="Q919" s="253"/>
      <c r="R919" s="253"/>
      <c r="S919" s="253"/>
      <c r="T919" s="253">
        <v>0</v>
      </c>
      <c r="U919" s="253">
        <v>0</v>
      </c>
      <c r="V919" s="253">
        <v>0</v>
      </c>
      <c r="W919" s="253">
        <v>0</v>
      </c>
      <c r="X919" s="253"/>
    </row>
    <row r="920" spans="4:24" hidden="1" outlineLevel="1">
      <c r="D920" s="246" t="s">
        <v>310</v>
      </c>
      <c r="E920" s="246" t="s">
        <v>48</v>
      </c>
      <c r="F920" s="246" t="s">
        <v>467</v>
      </c>
      <c r="G920" s="246" t="s">
        <v>468</v>
      </c>
      <c r="H920" s="246" t="s">
        <v>469</v>
      </c>
      <c r="I920" s="246" t="s">
        <v>392</v>
      </c>
      <c r="J920" s="246" t="s">
        <v>109</v>
      </c>
      <c r="L920" s="253">
        <v>87480</v>
      </c>
      <c r="M920" s="253">
        <v>84830</v>
      </c>
      <c r="N920" s="253">
        <v>77783</v>
      </c>
      <c r="O920" s="253">
        <v>91121</v>
      </c>
      <c r="P920" s="253">
        <v>107209</v>
      </c>
      <c r="Q920" s="253">
        <v>94741</v>
      </c>
      <c r="R920" s="253">
        <v>105373</v>
      </c>
      <c r="S920" s="253">
        <v>118953</v>
      </c>
      <c r="T920" s="253">
        <v>109125</v>
      </c>
      <c r="U920" s="253">
        <v>119060</v>
      </c>
      <c r="V920" s="253">
        <v>120961</v>
      </c>
      <c r="W920" s="253">
        <v>87575</v>
      </c>
      <c r="X920" s="253"/>
    </row>
    <row r="921" spans="4:24" hidden="1" outlineLevel="1">
      <c r="D921" s="246" t="s">
        <v>310</v>
      </c>
      <c r="E921" s="246" t="s">
        <v>48</v>
      </c>
      <c r="F921" s="246" t="s">
        <v>467</v>
      </c>
      <c r="G921" s="246" t="s">
        <v>470</v>
      </c>
      <c r="H921" s="246" t="s">
        <v>469</v>
      </c>
      <c r="I921" s="246" t="s">
        <v>2370</v>
      </c>
      <c r="J921" s="246" t="s">
        <v>109</v>
      </c>
      <c r="L921" s="253">
        <v>1414</v>
      </c>
      <c r="M921" s="253">
        <v>1801</v>
      </c>
      <c r="N921" s="253">
        <v>1647</v>
      </c>
      <c r="O921" s="253">
        <v>2033</v>
      </c>
      <c r="P921" s="253">
        <v>1975</v>
      </c>
      <c r="Q921" s="253">
        <v>790</v>
      </c>
      <c r="R921" s="253">
        <v>1172</v>
      </c>
      <c r="S921" s="253">
        <v>1563</v>
      </c>
      <c r="T921" s="253">
        <v>1651</v>
      </c>
      <c r="U921" s="253">
        <v>1955</v>
      </c>
      <c r="V921" s="253">
        <v>2206</v>
      </c>
      <c r="W921" s="253">
        <v>1415</v>
      </c>
      <c r="X921" s="253"/>
    </row>
    <row r="922" spans="4:24" hidden="1" outlineLevel="1">
      <c r="D922" s="246" t="s">
        <v>3200</v>
      </c>
      <c r="E922" s="246" t="s">
        <v>48</v>
      </c>
      <c r="F922" s="246" t="s">
        <v>467</v>
      </c>
      <c r="G922" s="246" t="s">
        <v>468</v>
      </c>
      <c r="H922" s="246" t="s">
        <v>469</v>
      </c>
      <c r="I922" s="246" t="s">
        <v>3201</v>
      </c>
      <c r="J922" s="246" t="s">
        <v>109</v>
      </c>
      <c r="L922" s="253"/>
      <c r="M922" s="253"/>
      <c r="N922" s="253"/>
      <c r="O922" s="253"/>
      <c r="P922" s="253">
        <v>2484</v>
      </c>
      <c r="Q922" s="253">
        <v>4936</v>
      </c>
      <c r="R922" s="253">
        <v>1790</v>
      </c>
      <c r="S922" s="253">
        <v>1660</v>
      </c>
      <c r="T922" s="253">
        <v>913</v>
      </c>
      <c r="U922" s="253">
        <v>1545</v>
      </c>
      <c r="V922" s="253">
        <v>1833</v>
      </c>
      <c r="W922" s="253">
        <v>2074</v>
      </c>
      <c r="X922" s="253"/>
    </row>
    <row r="923" spans="4:24" hidden="1" outlineLevel="1">
      <c r="D923" s="246" t="s">
        <v>1387</v>
      </c>
      <c r="E923" s="246" t="s">
        <v>48</v>
      </c>
      <c r="F923" s="246" t="s">
        <v>467</v>
      </c>
      <c r="G923" s="246" t="s">
        <v>468</v>
      </c>
      <c r="H923" s="246" t="s">
        <v>469</v>
      </c>
      <c r="I923" s="246" t="s">
        <v>1388</v>
      </c>
      <c r="J923" s="246" t="s">
        <v>109</v>
      </c>
      <c r="L923" s="253">
        <v>81</v>
      </c>
      <c r="M923" s="253">
        <v>280</v>
      </c>
      <c r="N923" s="253">
        <v>7</v>
      </c>
      <c r="O923" s="253">
        <v>35</v>
      </c>
      <c r="P923" s="253">
        <v>12</v>
      </c>
      <c r="Q923" s="253">
        <v>21</v>
      </c>
      <c r="R923" s="253">
        <v>741</v>
      </c>
      <c r="S923" s="253">
        <v>10</v>
      </c>
      <c r="T923" s="253">
        <v>5</v>
      </c>
      <c r="U923" s="253">
        <v>7</v>
      </c>
      <c r="V923" s="253">
        <v>3</v>
      </c>
      <c r="W923" s="253">
        <v>62</v>
      </c>
      <c r="X923" s="253"/>
    </row>
    <row r="924" spans="4:24" hidden="1" outlineLevel="1">
      <c r="D924" s="246" t="s">
        <v>512</v>
      </c>
      <c r="E924" s="246" t="s">
        <v>48</v>
      </c>
      <c r="F924" s="246" t="s">
        <v>467</v>
      </c>
      <c r="G924" s="246" t="s">
        <v>468</v>
      </c>
      <c r="H924" s="246" t="s">
        <v>469</v>
      </c>
      <c r="I924" s="246" t="s">
        <v>393</v>
      </c>
      <c r="J924" s="246" t="s">
        <v>109</v>
      </c>
      <c r="L924" s="253">
        <v>9</v>
      </c>
      <c r="M924" s="253">
        <v>27</v>
      </c>
      <c r="N924" s="253">
        <v>167</v>
      </c>
      <c r="O924" s="253">
        <v>660</v>
      </c>
      <c r="P924" s="253">
        <v>344</v>
      </c>
      <c r="Q924" s="253">
        <v>375</v>
      </c>
      <c r="R924" s="253">
        <v>335</v>
      </c>
      <c r="S924" s="253">
        <v>333</v>
      </c>
      <c r="T924" s="253">
        <v>245</v>
      </c>
      <c r="U924" s="253">
        <v>310</v>
      </c>
      <c r="V924" s="253">
        <v>260</v>
      </c>
      <c r="W924" s="253">
        <v>375</v>
      </c>
      <c r="X924" s="253"/>
    </row>
    <row r="925" spans="4:24" hidden="1" outlineLevel="1">
      <c r="D925" s="246" t="s">
        <v>2933</v>
      </c>
      <c r="E925" s="246" t="s">
        <v>2574</v>
      </c>
      <c r="F925" s="246" t="s">
        <v>467</v>
      </c>
      <c r="G925" s="246" t="s">
        <v>468</v>
      </c>
      <c r="H925" s="246" t="s">
        <v>469</v>
      </c>
      <c r="I925" s="246" t="s">
        <v>2934</v>
      </c>
      <c r="J925" s="246" t="s">
        <v>471</v>
      </c>
      <c r="L925" s="253">
        <v>281</v>
      </c>
      <c r="M925" s="253">
        <v>289</v>
      </c>
      <c r="N925" s="253">
        <v>77</v>
      </c>
      <c r="O925" s="253">
        <v>92</v>
      </c>
      <c r="P925" s="253">
        <v>93</v>
      </c>
      <c r="Q925" s="253">
        <v>70</v>
      </c>
      <c r="R925" s="253">
        <v>74</v>
      </c>
      <c r="S925" s="253">
        <v>76</v>
      </c>
      <c r="T925" s="253">
        <v>99</v>
      </c>
      <c r="U925" s="253">
        <v>139</v>
      </c>
      <c r="V925" s="253">
        <v>104</v>
      </c>
      <c r="W925" s="253">
        <v>79</v>
      </c>
      <c r="X925" s="253"/>
    </row>
    <row r="926" spans="4:24" hidden="1" outlineLevel="1">
      <c r="D926" s="246" t="s">
        <v>759</v>
      </c>
      <c r="E926" s="246" t="s">
        <v>50</v>
      </c>
      <c r="F926" s="246" t="s">
        <v>467</v>
      </c>
      <c r="G926" s="246" t="s">
        <v>468</v>
      </c>
      <c r="H926" s="246" t="s">
        <v>469</v>
      </c>
      <c r="I926" s="246" t="s">
        <v>760</v>
      </c>
      <c r="J926" s="246" t="s">
        <v>108</v>
      </c>
      <c r="L926" s="253">
        <v>4466</v>
      </c>
      <c r="M926" s="253">
        <v>4896</v>
      </c>
      <c r="N926" s="253">
        <v>4992</v>
      </c>
      <c r="O926" s="253">
        <v>5127</v>
      </c>
      <c r="P926" s="253">
        <v>4572</v>
      </c>
      <c r="Q926" s="253">
        <v>3815</v>
      </c>
      <c r="R926" s="253">
        <v>4911</v>
      </c>
      <c r="S926" s="253">
        <v>4547</v>
      </c>
      <c r="T926" s="253">
        <v>3696</v>
      </c>
      <c r="U926" s="253">
        <v>4394</v>
      </c>
      <c r="V926" s="253">
        <v>4809</v>
      </c>
      <c r="W926" s="253">
        <v>3700</v>
      </c>
      <c r="X926" s="253"/>
    </row>
    <row r="927" spans="4:24" hidden="1" outlineLevel="1">
      <c r="D927" s="246" t="s">
        <v>2315</v>
      </c>
      <c r="E927" s="246" t="s">
        <v>49</v>
      </c>
      <c r="F927" s="246" t="s">
        <v>467</v>
      </c>
      <c r="G927" s="246" t="s">
        <v>468</v>
      </c>
      <c r="H927" s="246" t="s">
        <v>469</v>
      </c>
      <c r="I927" s="246" t="s">
        <v>2371</v>
      </c>
      <c r="J927" s="246" t="s">
        <v>110</v>
      </c>
      <c r="L927" s="253">
        <v>600</v>
      </c>
      <c r="M927" s="253">
        <v>624</v>
      </c>
      <c r="N927" s="253">
        <v>875</v>
      </c>
      <c r="O927" s="253">
        <v>825</v>
      </c>
      <c r="P927" s="253">
        <v>1213</v>
      </c>
      <c r="Q927" s="253">
        <v>841</v>
      </c>
      <c r="R927" s="253">
        <v>820</v>
      </c>
      <c r="S927" s="253">
        <v>654</v>
      </c>
      <c r="T927" s="253">
        <v>464</v>
      </c>
      <c r="U927" s="253">
        <v>659</v>
      </c>
      <c r="V927" s="253">
        <v>525</v>
      </c>
      <c r="W927" s="253">
        <v>449</v>
      </c>
      <c r="X927" s="253"/>
    </row>
    <row r="928" spans="4:24" hidden="1" outlineLevel="1">
      <c r="D928" s="246" t="s">
        <v>311</v>
      </c>
      <c r="E928" s="246" t="s">
        <v>49</v>
      </c>
      <c r="F928" s="246" t="s">
        <v>467</v>
      </c>
      <c r="G928" s="246" t="s">
        <v>468</v>
      </c>
      <c r="H928" s="246" t="s">
        <v>469</v>
      </c>
      <c r="I928" s="246" t="s">
        <v>2937</v>
      </c>
      <c r="J928" s="246" t="s">
        <v>110</v>
      </c>
      <c r="L928" s="253">
        <v>15</v>
      </c>
      <c r="M928" s="253">
        <v>18</v>
      </c>
      <c r="N928" s="253">
        <v>20</v>
      </c>
      <c r="O928" s="253">
        <v>28</v>
      </c>
      <c r="P928" s="253">
        <v>5</v>
      </c>
      <c r="Q928" s="253">
        <v>5</v>
      </c>
      <c r="R928" s="253">
        <v>45</v>
      </c>
      <c r="S928" s="253">
        <v>5</v>
      </c>
      <c r="T928" s="253">
        <v>3</v>
      </c>
      <c r="U928" s="253">
        <v>3</v>
      </c>
      <c r="V928" s="253">
        <v>3</v>
      </c>
      <c r="W928" s="253">
        <v>23</v>
      </c>
      <c r="X928" s="253"/>
    </row>
    <row r="929" spans="4:24" hidden="1" outlineLevel="1">
      <c r="D929" s="246" t="s">
        <v>3202</v>
      </c>
      <c r="E929" s="246" t="s">
        <v>2574</v>
      </c>
      <c r="F929" s="246" t="s">
        <v>467</v>
      </c>
      <c r="G929" s="246" t="s">
        <v>468</v>
      </c>
      <c r="H929" s="246" t="s">
        <v>469</v>
      </c>
      <c r="I929" s="246" t="s">
        <v>3203</v>
      </c>
      <c r="J929" s="246" t="s">
        <v>471</v>
      </c>
      <c r="L929" s="253"/>
      <c r="M929" s="253"/>
      <c r="N929" s="253"/>
      <c r="O929" s="253"/>
      <c r="P929" s="253"/>
      <c r="Q929" s="253"/>
      <c r="R929" s="253"/>
      <c r="S929" s="253"/>
      <c r="T929" s="253"/>
      <c r="U929" s="253"/>
      <c r="V929" s="253">
        <v>0</v>
      </c>
      <c r="W929" s="253">
        <v>481</v>
      </c>
      <c r="X929" s="253"/>
    </row>
    <row r="930" spans="4:24" hidden="1" outlineLevel="1">
      <c r="D930" s="246" t="s">
        <v>2792</v>
      </c>
      <c r="E930" s="246" t="s">
        <v>2574</v>
      </c>
      <c r="F930" s="246" t="s">
        <v>467</v>
      </c>
      <c r="G930" s="246" t="s">
        <v>468</v>
      </c>
      <c r="H930" s="246" t="s">
        <v>469</v>
      </c>
      <c r="I930" s="246" t="s">
        <v>2938</v>
      </c>
      <c r="J930" s="246" t="s">
        <v>471</v>
      </c>
      <c r="L930" s="253">
        <v>0</v>
      </c>
      <c r="M930" s="253">
        <v>0</v>
      </c>
      <c r="N930" s="253">
        <v>0</v>
      </c>
      <c r="O930" s="253">
        <v>0</v>
      </c>
      <c r="P930" s="253">
        <v>0</v>
      </c>
      <c r="Q930" s="253">
        <v>0</v>
      </c>
      <c r="R930" s="253">
        <v>0</v>
      </c>
      <c r="S930" s="253">
        <v>0</v>
      </c>
      <c r="T930" s="253">
        <v>0</v>
      </c>
      <c r="U930" s="253"/>
      <c r="V930" s="253"/>
      <c r="W930" s="253"/>
      <c r="X930" s="253"/>
    </row>
    <row r="931" spans="4:24" hidden="1" outlineLevel="1">
      <c r="D931" s="246" t="s">
        <v>2792</v>
      </c>
      <c r="E931" s="246" t="s">
        <v>2574</v>
      </c>
      <c r="F931" s="246" t="s">
        <v>467</v>
      </c>
      <c r="G931" s="246" t="s">
        <v>468</v>
      </c>
      <c r="H931" s="246" t="s">
        <v>469</v>
      </c>
      <c r="I931" s="246" t="s">
        <v>2939</v>
      </c>
      <c r="J931" s="246" t="s">
        <v>471</v>
      </c>
      <c r="L931" s="253">
        <v>866</v>
      </c>
      <c r="M931" s="253">
        <v>950</v>
      </c>
      <c r="N931" s="253">
        <v>649</v>
      </c>
      <c r="O931" s="253">
        <v>732</v>
      </c>
      <c r="P931" s="253">
        <v>742</v>
      </c>
      <c r="Q931" s="253">
        <v>711</v>
      </c>
      <c r="R931" s="253">
        <v>871</v>
      </c>
      <c r="S931" s="253">
        <v>931</v>
      </c>
      <c r="T931" s="253">
        <v>935</v>
      </c>
      <c r="U931" s="253">
        <v>1201</v>
      </c>
      <c r="V931" s="253">
        <v>1190</v>
      </c>
      <c r="W931" s="253">
        <v>798</v>
      </c>
      <c r="X931" s="253"/>
    </row>
    <row r="932" spans="4:24" hidden="1" outlineLevel="1">
      <c r="D932" s="246" t="s">
        <v>202</v>
      </c>
      <c r="E932" s="246" t="s">
        <v>48</v>
      </c>
      <c r="F932" s="246" t="s">
        <v>467</v>
      </c>
      <c r="G932" s="246" t="s">
        <v>468</v>
      </c>
      <c r="H932" s="246" t="s">
        <v>469</v>
      </c>
      <c r="I932" s="246" t="s">
        <v>394</v>
      </c>
      <c r="J932" s="246" t="s">
        <v>109</v>
      </c>
      <c r="L932" s="253">
        <v>36053</v>
      </c>
      <c r="M932" s="253">
        <v>39836</v>
      </c>
      <c r="N932" s="253">
        <v>34570</v>
      </c>
      <c r="O932" s="253">
        <v>45594</v>
      </c>
      <c r="P932" s="253">
        <v>40686</v>
      </c>
      <c r="Q932" s="253">
        <v>27954</v>
      </c>
      <c r="R932" s="253">
        <v>40324</v>
      </c>
      <c r="S932" s="253">
        <v>46070</v>
      </c>
      <c r="T932" s="253">
        <v>49731</v>
      </c>
      <c r="U932" s="253">
        <v>68436</v>
      </c>
      <c r="V932" s="253">
        <v>70745</v>
      </c>
      <c r="W932" s="253">
        <v>56331</v>
      </c>
      <c r="X932" s="253"/>
    </row>
    <row r="933" spans="4:24" hidden="1" outlineLevel="1">
      <c r="D933" s="246" t="s">
        <v>202</v>
      </c>
      <c r="E933" s="246" t="s">
        <v>48</v>
      </c>
      <c r="F933" s="246" t="s">
        <v>467</v>
      </c>
      <c r="G933" s="246" t="s">
        <v>470</v>
      </c>
      <c r="H933" s="246" t="s">
        <v>469</v>
      </c>
      <c r="I933" s="246" t="s">
        <v>2372</v>
      </c>
      <c r="J933" s="246" t="s">
        <v>109</v>
      </c>
      <c r="L933" s="253">
        <v>498</v>
      </c>
      <c r="M933" s="253">
        <v>499</v>
      </c>
      <c r="N933" s="253">
        <v>513</v>
      </c>
      <c r="O933" s="253">
        <v>581</v>
      </c>
      <c r="P933" s="253">
        <v>592</v>
      </c>
      <c r="Q933" s="253">
        <v>283</v>
      </c>
      <c r="R933" s="253">
        <v>283</v>
      </c>
      <c r="S933" s="253">
        <v>281</v>
      </c>
      <c r="T933" s="253">
        <v>221</v>
      </c>
      <c r="U933" s="253">
        <v>424</v>
      </c>
      <c r="V933" s="253">
        <v>453</v>
      </c>
      <c r="W933" s="253">
        <v>208</v>
      </c>
      <c r="X933" s="253"/>
    </row>
    <row r="934" spans="4:24" hidden="1" outlineLevel="1">
      <c r="D934" s="246" t="s">
        <v>2665</v>
      </c>
      <c r="E934" s="246" t="s">
        <v>2574</v>
      </c>
      <c r="F934" s="246" t="s">
        <v>465</v>
      </c>
      <c r="G934" s="246" t="s">
        <v>470</v>
      </c>
      <c r="H934" s="246" t="s">
        <v>469</v>
      </c>
      <c r="I934" s="246" t="s">
        <v>2940</v>
      </c>
      <c r="J934" s="246" t="s">
        <v>471</v>
      </c>
      <c r="L934" s="253">
        <v>0</v>
      </c>
      <c r="M934" s="253">
        <v>200</v>
      </c>
      <c r="N934" s="253">
        <v>75</v>
      </c>
      <c r="O934" s="253">
        <v>15</v>
      </c>
      <c r="P934" s="253">
        <v>15</v>
      </c>
      <c r="Q934" s="253">
        <v>0</v>
      </c>
      <c r="R934" s="253">
        <v>0</v>
      </c>
      <c r="S934" s="253">
        <v>40</v>
      </c>
      <c r="T934" s="253">
        <v>40</v>
      </c>
      <c r="U934" s="253">
        <v>40</v>
      </c>
      <c r="V934" s="253">
        <v>40</v>
      </c>
      <c r="W934" s="253">
        <v>0</v>
      </c>
      <c r="X934" s="253"/>
    </row>
    <row r="935" spans="4:24" hidden="1" outlineLevel="1">
      <c r="D935" s="246" t="s">
        <v>2665</v>
      </c>
      <c r="E935" s="246" t="s">
        <v>2574</v>
      </c>
      <c r="F935" s="246" t="s">
        <v>467</v>
      </c>
      <c r="G935" s="246" t="s">
        <v>468</v>
      </c>
      <c r="H935" s="246" t="s">
        <v>469</v>
      </c>
      <c r="I935" s="246" t="s">
        <v>2941</v>
      </c>
      <c r="J935" s="246" t="s">
        <v>471</v>
      </c>
      <c r="L935" s="253">
        <v>8586</v>
      </c>
      <c r="M935" s="253">
        <v>6876</v>
      </c>
      <c r="N935" s="253">
        <v>4248</v>
      </c>
      <c r="O935" s="253">
        <v>5986</v>
      </c>
      <c r="P935" s="253">
        <v>6098</v>
      </c>
      <c r="Q935" s="253">
        <v>4147</v>
      </c>
      <c r="R935" s="253">
        <v>5628</v>
      </c>
      <c r="S935" s="253">
        <v>7122</v>
      </c>
      <c r="T935" s="253">
        <v>2858</v>
      </c>
      <c r="U935" s="253">
        <v>5495</v>
      </c>
      <c r="V935" s="253">
        <v>10817</v>
      </c>
      <c r="W935" s="253">
        <v>7633</v>
      </c>
      <c r="X935" s="253"/>
    </row>
    <row r="936" spans="4:24" hidden="1" outlineLevel="1">
      <c r="D936" s="246" t="s">
        <v>2942</v>
      </c>
      <c r="E936" s="246" t="s">
        <v>2574</v>
      </c>
      <c r="F936" s="246" t="s">
        <v>467</v>
      </c>
      <c r="G936" s="246" t="s">
        <v>468</v>
      </c>
      <c r="H936" s="246" t="s">
        <v>469</v>
      </c>
      <c r="I936" s="246" t="s">
        <v>2943</v>
      </c>
      <c r="J936" s="246" t="s">
        <v>471</v>
      </c>
      <c r="L936" s="253">
        <v>1279</v>
      </c>
      <c r="M936" s="253">
        <v>1278</v>
      </c>
      <c r="N936" s="253">
        <v>1274</v>
      </c>
      <c r="O936" s="253">
        <v>1275</v>
      </c>
      <c r="P936" s="253">
        <v>1276</v>
      </c>
      <c r="Q936" s="253">
        <v>1255</v>
      </c>
      <c r="R936" s="253">
        <v>1254</v>
      </c>
      <c r="S936" s="253">
        <v>1263</v>
      </c>
      <c r="T936" s="253">
        <v>1251</v>
      </c>
      <c r="U936" s="253">
        <v>1260</v>
      </c>
      <c r="V936" s="253">
        <v>1252</v>
      </c>
      <c r="W936" s="253">
        <v>29</v>
      </c>
      <c r="X936" s="253"/>
    </row>
    <row r="937" spans="4:24" hidden="1" outlineLevel="1">
      <c r="D937" s="246" t="s">
        <v>1786</v>
      </c>
      <c r="E937" s="246" t="s">
        <v>1759</v>
      </c>
      <c r="F937" s="246" t="s">
        <v>467</v>
      </c>
      <c r="G937" s="246" t="s">
        <v>468</v>
      </c>
      <c r="H937" s="246" t="s">
        <v>469</v>
      </c>
      <c r="I937" s="246" t="s">
        <v>1851</v>
      </c>
      <c r="J937" s="246" t="s">
        <v>789</v>
      </c>
      <c r="L937" s="253">
        <v>910</v>
      </c>
      <c r="M937" s="253">
        <v>3680</v>
      </c>
      <c r="N937" s="253">
        <v>3760</v>
      </c>
      <c r="O937" s="253">
        <v>3030</v>
      </c>
      <c r="P937" s="253">
        <v>3210</v>
      </c>
      <c r="Q937" s="253">
        <v>1110</v>
      </c>
      <c r="R937" s="253">
        <v>1410</v>
      </c>
      <c r="S937" s="253">
        <v>1265</v>
      </c>
      <c r="T937" s="253">
        <v>815</v>
      </c>
      <c r="U937" s="253">
        <v>1290</v>
      </c>
      <c r="V937" s="253">
        <v>265</v>
      </c>
      <c r="W937" s="253">
        <v>215</v>
      </c>
      <c r="X937" s="253"/>
    </row>
    <row r="938" spans="4:24" hidden="1" outlineLevel="1">
      <c r="D938" s="246" t="s">
        <v>3204</v>
      </c>
      <c r="E938" s="246" t="s">
        <v>1759</v>
      </c>
      <c r="F938" s="246" t="s">
        <v>467</v>
      </c>
      <c r="G938" s="246" t="s">
        <v>468</v>
      </c>
      <c r="H938" s="246" t="s">
        <v>469</v>
      </c>
      <c r="I938" s="246" t="s">
        <v>3205</v>
      </c>
      <c r="J938" s="246" t="s">
        <v>789</v>
      </c>
      <c r="L938" s="253"/>
      <c r="M938" s="253"/>
      <c r="N938" s="253"/>
      <c r="O938" s="253"/>
      <c r="P938" s="253"/>
      <c r="Q938" s="253"/>
      <c r="R938" s="253"/>
      <c r="S938" s="253"/>
      <c r="T938" s="253"/>
      <c r="U938" s="253"/>
      <c r="V938" s="253">
        <v>0</v>
      </c>
      <c r="W938" s="253">
        <v>0</v>
      </c>
      <c r="X938" s="253"/>
    </row>
    <row r="939" spans="4:24" hidden="1" outlineLevel="1">
      <c r="D939" s="246" t="s">
        <v>2277</v>
      </c>
      <c r="E939" s="246" t="s">
        <v>1759</v>
      </c>
      <c r="F939" s="246" t="s">
        <v>467</v>
      </c>
      <c r="G939" s="246" t="s">
        <v>468</v>
      </c>
      <c r="H939" s="246" t="s">
        <v>469</v>
      </c>
      <c r="I939" s="246" t="s">
        <v>2373</v>
      </c>
      <c r="J939" s="246" t="s">
        <v>789</v>
      </c>
      <c r="L939" s="253">
        <v>0</v>
      </c>
      <c r="M939" s="253">
        <v>0</v>
      </c>
      <c r="N939" s="253">
        <v>0</v>
      </c>
      <c r="O939" s="253">
        <v>0</v>
      </c>
      <c r="P939" s="253">
        <v>0</v>
      </c>
      <c r="Q939" s="253">
        <v>0</v>
      </c>
      <c r="R939" s="253">
        <v>0</v>
      </c>
      <c r="S939" s="253">
        <v>0</v>
      </c>
      <c r="T939" s="253">
        <v>0</v>
      </c>
      <c r="U939" s="253">
        <v>0</v>
      </c>
      <c r="V939" s="253">
        <v>0</v>
      </c>
      <c r="W939" s="253">
        <v>0</v>
      </c>
      <c r="X939" s="253"/>
    </row>
    <row r="940" spans="4:24" hidden="1" outlineLevel="1">
      <c r="D940" s="246" t="s">
        <v>513</v>
      </c>
      <c r="E940" s="246" t="s">
        <v>49</v>
      </c>
      <c r="F940" s="246" t="s">
        <v>467</v>
      </c>
      <c r="G940" s="246" t="s">
        <v>468</v>
      </c>
      <c r="H940" s="246" t="s">
        <v>469</v>
      </c>
      <c r="I940" s="246" t="s">
        <v>2944</v>
      </c>
      <c r="J940" s="246" t="s">
        <v>110</v>
      </c>
      <c r="L940" s="253">
        <v>5</v>
      </c>
      <c r="M940" s="253">
        <v>5</v>
      </c>
      <c r="N940" s="253">
        <v>7</v>
      </c>
      <c r="O940" s="253">
        <v>207</v>
      </c>
      <c r="P940" s="253">
        <v>207</v>
      </c>
      <c r="Q940" s="253">
        <v>7</v>
      </c>
      <c r="R940" s="253">
        <v>7</v>
      </c>
      <c r="S940" s="253">
        <v>7</v>
      </c>
      <c r="T940" s="253">
        <v>0</v>
      </c>
      <c r="U940" s="253">
        <v>0</v>
      </c>
      <c r="V940" s="253">
        <v>0</v>
      </c>
      <c r="W940" s="253">
        <v>0</v>
      </c>
      <c r="X940" s="253"/>
    </row>
    <row r="941" spans="4:24" hidden="1" outlineLevel="1">
      <c r="D941" s="246" t="s">
        <v>514</v>
      </c>
      <c r="E941" s="246" t="s">
        <v>49</v>
      </c>
      <c r="F941" s="246" t="s">
        <v>467</v>
      </c>
      <c r="G941" s="246" t="s">
        <v>468</v>
      </c>
      <c r="H941" s="246" t="s">
        <v>469</v>
      </c>
      <c r="I941" s="246" t="s">
        <v>1559</v>
      </c>
      <c r="J941" s="246" t="s">
        <v>110</v>
      </c>
      <c r="L941" s="253">
        <v>67</v>
      </c>
      <c r="M941" s="253">
        <v>60</v>
      </c>
      <c r="N941" s="253">
        <v>41</v>
      </c>
      <c r="O941" s="253">
        <v>88</v>
      </c>
      <c r="P941" s="253">
        <v>100</v>
      </c>
      <c r="Q941" s="253">
        <v>75</v>
      </c>
      <c r="R941" s="253">
        <v>92</v>
      </c>
      <c r="S941" s="253">
        <v>72</v>
      </c>
      <c r="T941" s="253">
        <v>34</v>
      </c>
      <c r="U941" s="253">
        <v>36</v>
      </c>
      <c r="V941" s="253">
        <v>46</v>
      </c>
      <c r="W941" s="253">
        <v>29</v>
      </c>
      <c r="X941" s="253"/>
    </row>
    <row r="942" spans="4:24" hidden="1" outlineLevel="1">
      <c r="D942" s="246" t="s">
        <v>1525</v>
      </c>
      <c r="E942" s="246" t="s">
        <v>48</v>
      </c>
      <c r="F942" s="246" t="s">
        <v>467</v>
      </c>
      <c r="G942" s="246" t="s">
        <v>468</v>
      </c>
      <c r="H942" s="246" t="s">
        <v>469</v>
      </c>
      <c r="I942" s="246" t="s">
        <v>1560</v>
      </c>
      <c r="J942" s="246" t="s">
        <v>109</v>
      </c>
      <c r="L942" s="253">
        <v>62</v>
      </c>
      <c r="M942" s="253">
        <v>72</v>
      </c>
      <c r="N942" s="253">
        <v>77</v>
      </c>
      <c r="O942" s="253">
        <v>87</v>
      </c>
      <c r="P942" s="253">
        <v>87</v>
      </c>
      <c r="Q942" s="253">
        <v>103</v>
      </c>
      <c r="R942" s="253">
        <v>105</v>
      </c>
      <c r="S942" s="253">
        <v>142</v>
      </c>
      <c r="T942" s="253">
        <v>166</v>
      </c>
      <c r="U942" s="253">
        <v>127</v>
      </c>
      <c r="V942" s="253">
        <v>131</v>
      </c>
      <c r="W942" s="253">
        <v>122</v>
      </c>
      <c r="X942" s="253"/>
    </row>
    <row r="943" spans="4:24" hidden="1" outlineLevel="1">
      <c r="D943" s="246" t="s">
        <v>2094</v>
      </c>
      <c r="E943" s="246" t="s">
        <v>1759</v>
      </c>
      <c r="F943" s="246" t="s">
        <v>467</v>
      </c>
      <c r="G943" s="246" t="s">
        <v>468</v>
      </c>
      <c r="H943" s="246" t="s">
        <v>469</v>
      </c>
      <c r="I943" s="246" t="s">
        <v>1987</v>
      </c>
      <c r="J943" s="246" t="s">
        <v>789</v>
      </c>
      <c r="L943" s="253">
        <v>0</v>
      </c>
      <c r="M943" s="253">
        <v>0</v>
      </c>
      <c r="N943" s="253">
        <v>0</v>
      </c>
      <c r="O943" s="253">
        <v>0</v>
      </c>
      <c r="P943" s="253">
        <v>0</v>
      </c>
      <c r="Q943" s="253">
        <v>0</v>
      </c>
      <c r="R943" s="253">
        <v>0</v>
      </c>
      <c r="S943" s="253">
        <v>0</v>
      </c>
      <c r="T943" s="253">
        <v>0</v>
      </c>
      <c r="U943" s="253">
        <v>0</v>
      </c>
      <c r="V943" s="253">
        <v>0</v>
      </c>
      <c r="W943" s="253">
        <v>0</v>
      </c>
      <c r="X943" s="253"/>
    </row>
    <row r="944" spans="4:24" hidden="1" outlineLevel="1">
      <c r="D944" s="246" t="s">
        <v>2159</v>
      </c>
      <c r="E944" s="246" t="s">
        <v>48</v>
      </c>
      <c r="F944" s="246" t="s">
        <v>467</v>
      </c>
      <c r="G944" s="246" t="s">
        <v>468</v>
      </c>
      <c r="H944" s="246" t="s">
        <v>469</v>
      </c>
      <c r="I944" s="246" t="s">
        <v>2160</v>
      </c>
      <c r="J944" s="246" t="s">
        <v>109</v>
      </c>
      <c r="L944" s="253">
        <v>136</v>
      </c>
      <c r="M944" s="253">
        <v>122</v>
      </c>
      <c r="N944" s="253">
        <v>0</v>
      </c>
      <c r="O944" s="253"/>
      <c r="P944" s="253"/>
      <c r="Q944" s="253"/>
      <c r="R944" s="253"/>
      <c r="S944" s="253"/>
      <c r="T944" s="253"/>
      <c r="U944" s="253"/>
      <c r="V944" s="253"/>
      <c r="W944" s="253"/>
      <c r="X944" s="253"/>
    </row>
    <row r="945" spans="4:24" hidden="1" outlineLevel="1">
      <c r="D945" s="246" t="s">
        <v>2796</v>
      </c>
      <c r="E945" s="246" t="s">
        <v>2574</v>
      </c>
      <c r="F945" s="246" t="s">
        <v>465</v>
      </c>
      <c r="G945" s="246" t="s">
        <v>470</v>
      </c>
      <c r="H945" s="246" t="s">
        <v>469</v>
      </c>
      <c r="I945" s="246" t="s">
        <v>2945</v>
      </c>
      <c r="J945" s="246" t="s">
        <v>471</v>
      </c>
      <c r="L945" s="253">
        <v>0</v>
      </c>
      <c r="M945" s="253">
        <v>0</v>
      </c>
      <c r="N945" s="253">
        <v>1459</v>
      </c>
      <c r="O945" s="253">
        <v>1459</v>
      </c>
      <c r="P945" s="253">
        <v>1459</v>
      </c>
      <c r="Q945" s="253">
        <v>1459</v>
      </c>
      <c r="R945" s="253">
        <v>2918</v>
      </c>
      <c r="S945" s="253">
        <v>1459</v>
      </c>
      <c r="T945" s="253">
        <v>1459</v>
      </c>
      <c r="U945" s="253">
        <v>1459</v>
      </c>
      <c r="V945" s="253">
        <v>1459</v>
      </c>
      <c r="W945" s="253">
        <v>0</v>
      </c>
      <c r="X945" s="253"/>
    </row>
    <row r="946" spans="4:24" hidden="1" outlineLevel="1">
      <c r="D946" s="246" t="s">
        <v>2796</v>
      </c>
      <c r="E946" s="246" t="s">
        <v>2574</v>
      </c>
      <c r="F946" s="246" t="s">
        <v>467</v>
      </c>
      <c r="G946" s="246" t="s">
        <v>468</v>
      </c>
      <c r="H946" s="246" t="s">
        <v>469</v>
      </c>
      <c r="I946" s="246" t="s">
        <v>2946</v>
      </c>
      <c r="J946" s="246" t="s">
        <v>471</v>
      </c>
      <c r="L946" s="253">
        <v>76168</v>
      </c>
      <c r="M946" s="253">
        <v>86350</v>
      </c>
      <c r="N946" s="253">
        <v>87749</v>
      </c>
      <c r="O946" s="253">
        <v>95631</v>
      </c>
      <c r="P946" s="253">
        <v>102295</v>
      </c>
      <c r="Q946" s="253">
        <v>96965</v>
      </c>
      <c r="R946" s="253">
        <v>98555</v>
      </c>
      <c r="S946" s="253">
        <v>98062</v>
      </c>
      <c r="T946" s="253">
        <v>102232</v>
      </c>
      <c r="U946" s="253">
        <v>104458</v>
      </c>
      <c r="V946" s="253">
        <v>138907</v>
      </c>
      <c r="W946" s="253">
        <v>87923</v>
      </c>
      <c r="X946" s="253"/>
    </row>
    <row r="947" spans="4:24" hidden="1" outlineLevel="1">
      <c r="D947" s="246" t="s">
        <v>1989</v>
      </c>
      <c r="E947" s="246" t="s">
        <v>48</v>
      </c>
      <c r="F947" s="246" t="s">
        <v>467</v>
      </c>
      <c r="G947" s="246" t="s">
        <v>468</v>
      </c>
      <c r="H947" s="246" t="s">
        <v>469</v>
      </c>
      <c r="I947" s="246" t="s">
        <v>2374</v>
      </c>
      <c r="J947" s="246" t="s">
        <v>109</v>
      </c>
      <c r="L947" s="253">
        <v>8</v>
      </c>
      <c r="M947" s="253">
        <v>0</v>
      </c>
      <c r="N947" s="253">
        <v>0</v>
      </c>
      <c r="O947" s="253">
        <v>0</v>
      </c>
      <c r="P947" s="253">
        <v>0</v>
      </c>
      <c r="Q947" s="253">
        <v>0</v>
      </c>
      <c r="R947" s="253">
        <v>0</v>
      </c>
      <c r="S947" s="253">
        <v>1</v>
      </c>
      <c r="T947" s="253">
        <v>0</v>
      </c>
      <c r="U947" s="253">
        <v>1</v>
      </c>
      <c r="V947" s="253">
        <v>0</v>
      </c>
      <c r="W947" s="253">
        <v>0</v>
      </c>
      <c r="X947" s="253"/>
    </row>
    <row r="948" spans="4:24" hidden="1" outlineLevel="1">
      <c r="D948" s="246" t="s">
        <v>761</v>
      </c>
      <c r="E948" s="246" t="s">
        <v>49</v>
      </c>
      <c r="F948" s="246" t="s">
        <v>467</v>
      </c>
      <c r="G948" s="246" t="s">
        <v>468</v>
      </c>
      <c r="H948" s="246" t="s">
        <v>469</v>
      </c>
      <c r="I948" s="246" t="s">
        <v>762</v>
      </c>
      <c r="J948" s="246" t="s">
        <v>106</v>
      </c>
      <c r="L948" s="253">
        <v>182492</v>
      </c>
      <c r="M948" s="253">
        <v>193114</v>
      </c>
      <c r="N948" s="253">
        <v>195530</v>
      </c>
      <c r="O948" s="253">
        <v>198159</v>
      </c>
      <c r="P948" s="253">
        <v>149344</v>
      </c>
      <c r="Q948" s="253">
        <v>143089</v>
      </c>
      <c r="R948" s="253">
        <v>157531</v>
      </c>
      <c r="S948" s="253">
        <v>149335</v>
      </c>
      <c r="T948" s="253">
        <v>159793</v>
      </c>
      <c r="U948" s="253">
        <v>177423</v>
      </c>
      <c r="V948" s="253">
        <v>188071</v>
      </c>
      <c r="W948" s="253">
        <v>150885</v>
      </c>
      <c r="X948" s="253"/>
    </row>
    <row r="949" spans="4:24" hidden="1" outlineLevel="1">
      <c r="D949" s="246" t="s">
        <v>773</v>
      </c>
      <c r="E949" s="246" t="s">
        <v>48</v>
      </c>
      <c r="F949" s="246" t="s">
        <v>467</v>
      </c>
      <c r="G949" s="246" t="s">
        <v>468</v>
      </c>
      <c r="H949" s="246" t="s">
        <v>469</v>
      </c>
      <c r="I949" s="246" t="s">
        <v>17</v>
      </c>
      <c r="J949" s="246" t="s">
        <v>109</v>
      </c>
      <c r="L949" s="253">
        <v>6472</v>
      </c>
      <c r="M949" s="253">
        <v>5883</v>
      </c>
      <c r="N949" s="253">
        <v>3937</v>
      </c>
      <c r="O949" s="253">
        <v>4107</v>
      </c>
      <c r="P949" s="253">
        <v>3949</v>
      </c>
      <c r="Q949" s="253">
        <v>729</v>
      </c>
      <c r="R949" s="253">
        <v>1551</v>
      </c>
      <c r="S949" s="253">
        <v>2906</v>
      </c>
      <c r="T949" s="253">
        <v>2338</v>
      </c>
      <c r="U949" s="253">
        <v>8756</v>
      </c>
      <c r="V949" s="253">
        <v>11446</v>
      </c>
      <c r="W949" s="253">
        <v>0</v>
      </c>
      <c r="X949" s="253"/>
    </row>
    <row r="950" spans="4:24" hidden="1" outlineLevel="1">
      <c r="D950" s="246" t="s">
        <v>773</v>
      </c>
      <c r="E950" s="246" t="s">
        <v>48</v>
      </c>
      <c r="F950" s="246" t="s">
        <v>467</v>
      </c>
      <c r="G950" s="246" t="s">
        <v>470</v>
      </c>
      <c r="H950" s="246" t="s">
        <v>469</v>
      </c>
      <c r="I950" s="246" t="s">
        <v>2375</v>
      </c>
      <c r="J950" s="246" t="s">
        <v>109</v>
      </c>
      <c r="L950" s="253">
        <v>10</v>
      </c>
      <c r="M950" s="253">
        <v>10</v>
      </c>
      <c r="N950" s="253">
        <v>10</v>
      </c>
      <c r="O950" s="253">
        <v>0</v>
      </c>
      <c r="P950" s="253">
        <v>0</v>
      </c>
      <c r="Q950" s="253">
        <v>0</v>
      </c>
      <c r="R950" s="253">
        <v>0</v>
      </c>
      <c r="S950" s="253">
        <v>0</v>
      </c>
      <c r="T950" s="253">
        <v>0</v>
      </c>
      <c r="U950" s="253">
        <v>0</v>
      </c>
      <c r="V950" s="253">
        <v>0</v>
      </c>
      <c r="W950" s="253">
        <v>0</v>
      </c>
      <c r="X950" s="253"/>
    </row>
    <row r="951" spans="4:24" hidden="1" outlineLevel="1">
      <c r="D951" s="246" t="s">
        <v>1787</v>
      </c>
      <c r="E951" s="246" t="s">
        <v>1759</v>
      </c>
      <c r="F951" s="246" t="s">
        <v>467</v>
      </c>
      <c r="G951" s="246" t="s">
        <v>468</v>
      </c>
      <c r="H951" s="246" t="s">
        <v>469</v>
      </c>
      <c r="I951" s="246" t="s">
        <v>1852</v>
      </c>
      <c r="J951" s="246" t="s">
        <v>789</v>
      </c>
      <c r="L951" s="253">
        <v>1300</v>
      </c>
      <c r="M951" s="253">
        <v>2100</v>
      </c>
      <c r="N951" s="253">
        <v>7350</v>
      </c>
      <c r="O951" s="253">
        <v>9250</v>
      </c>
      <c r="P951" s="253">
        <v>3999</v>
      </c>
      <c r="Q951" s="253">
        <v>955</v>
      </c>
      <c r="R951" s="253">
        <v>1605</v>
      </c>
      <c r="S951" s="253">
        <v>13605</v>
      </c>
      <c r="T951" s="253">
        <v>11949</v>
      </c>
      <c r="U951" s="253">
        <v>11669</v>
      </c>
      <c r="V951" s="253">
        <v>15019</v>
      </c>
      <c r="W951" s="253">
        <v>13235</v>
      </c>
      <c r="X951" s="253"/>
    </row>
    <row r="952" spans="4:24" hidden="1" outlineLevel="1">
      <c r="D952" s="246" t="s">
        <v>907</v>
      </c>
      <c r="E952" s="246" t="s">
        <v>1759</v>
      </c>
      <c r="F952" s="246" t="s">
        <v>467</v>
      </c>
      <c r="G952" s="246" t="s">
        <v>468</v>
      </c>
      <c r="H952" s="246" t="s">
        <v>469</v>
      </c>
      <c r="I952" s="246" t="s">
        <v>1853</v>
      </c>
      <c r="J952" s="246" t="s">
        <v>789</v>
      </c>
      <c r="L952" s="253">
        <v>6695</v>
      </c>
      <c r="M952" s="253">
        <v>3595</v>
      </c>
      <c r="N952" s="253">
        <v>3750</v>
      </c>
      <c r="O952" s="253">
        <v>4000</v>
      </c>
      <c r="P952" s="253">
        <v>2780</v>
      </c>
      <c r="Q952" s="253">
        <v>2120</v>
      </c>
      <c r="R952" s="253">
        <v>1030</v>
      </c>
      <c r="S952" s="253">
        <v>980</v>
      </c>
      <c r="T952" s="253">
        <v>800</v>
      </c>
      <c r="U952" s="253">
        <v>1400</v>
      </c>
      <c r="V952" s="253">
        <v>200</v>
      </c>
      <c r="W952" s="253">
        <v>1000</v>
      </c>
      <c r="X952" s="253"/>
    </row>
    <row r="953" spans="4:24" hidden="1" outlineLevel="1">
      <c r="D953" s="246" t="s">
        <v>3206</v>
      </c>
      <c r="E953" s="246" t="s">
        <v>1759</v>
      </c>
      <c r="F953" s="246" t="s">
        <v>467</v>
      </c>
      <c r="G953" s="246" t="s">
        <v>468</v>
      </c>
      <c r="H953" s="246" t="s">
        <v>469</v>
      </c>
      <c r="I953" s="246" t="s">
        <v>3207</v>
      </c>
      <c r="J953" s="246" t="s">
        <v>789</v>
      </c>
      <c r="L953" s="253"/>
      <c r="M953" s="253"/>
      <c r="N953" s="253"/>
      <c r="O953" s="253"/>
      <c r="P953" s="253"/>
      <c r="Q953" s="253"/>
      <c r="R953" s="253"/>
      <c r="S953" s="253"/>
      <c r="T953" s="253"/>
      <c r="U953" s="253"/>
      <c r="V953" s="253">
        <v>0</v>
      </c>
      <c r="W953" s="253">
        <v>0</v>
      </c>
      <c r="X953" s="253"/>
    </row>
    <row r="954" spans="4:24" hidden="1" outlineLevel="1">
      <c r="D954" s="246" t="s">
        <v>1788</v>
      </c>
      <c r="E954" s="246" t="s">
        <v>1759</v>
      </c>
      <c r="F954" s="246" t="s">
        <v>467</v>
      </c>
      <c r="G954" s="246" t="s">
        <v>468</v>
      </c>
      <c r="H954" s="246" t="s">
        <v>469</v>
      </c>
      <c r="I954" s="246" t="s">
        <v>1854</v>
      </c>
      <c r="J954" s="246" t="s">
        <v>789</v>
      </c>
      <c r="L954" s="253">
        <v>0</v>
      </c>
      <c r="M954" s="253">
        <v>0</v>
      </c>
      <c r="N954" s="253">
        <v>0</v>
      </c>
      <c r="O954" s="253">
        <v>0</v>
      </c>
      <c r="P954" s="253">
        <v>0</v>
      </c>
      <c r="Q954" s="253">
        <v>0</v>
      </c>
      <c r="R954" s="253">
        <v>50000</v>
      </c>
      <c r="S954" s="253">
        <v>50000</v>
      </c>
      <c r="T954" s="253">
        <v>50000</v>
      </c>
      <c r="U954" s="253">
        <v>50000</v>
      </c>
      <c r="V954" s="253">
        <v>50000</v>
      </c>
      <c r="W954" s="253">
        <v>0</v>
      </c>
      <c r="X954" s="253"/>
    </row>
    <row r="955" spans="4:24" hidden="1" outlineLevel="1">
      <c r="D955" s="246" t="s">
        <v>546</v>
      </c>
      <c r="E955" s="246" t="s">
        <v>49</v>
      </c>
      <c r="F955" s="246" t="s">
        <v>467</v>
      </c>
      <c r="G955" s="246" t="s">
        <v>468</v>
      </c>
      <c r="H955" s="246" t="s">
        <v>469</v>
      </c>
      <c r="I955" s="246" t="s">
        <v>456</v>
      </c>
      <c r="J955" s="246" t="s">
        <v>106</v>
      </c>
      <c r="L955" s="253">
        <v>13508</v>
      </c>
      <c r="M955" s="253">
        <v>12960</v>
      </c>
      <c r="N955" s="253">
        <v>18832</v>
      </c>
      <c r="O955" s="253">
        <v>19886</v>
      </c>
      <c r="P955" s="253">
        <v>13098</v>
      </c>
      <c r="Q955" s="253">
        <v>8733</v>
      </c>
      <c r="R955" s="253">
        <v>9016</v>
      </c>
      <c r="S955" s="253">
        <v>9371</v>
      </c>
      <c r="T955" s="253">
        <v>9402</v>
      </c>
      <c r="U955" s="253">
        <v>15526</v>
      </c>
      <c r="V955" s="253">
        <v>16014</v>
      </c>
      <c r="W955" s="253">
        <v>11667</v>
      </c>
      <c r="X955" s="253"/>
    </row>
    <row r="956" spans="4:24" hidden="1" outlineLevel="1">
      <c r="D956" s="246" t="s">
        <v>1021</v>
      </c>
      <c r="E956" s="246" t="s">
        <v>50</v>
      </c>
      <c r="F956" s="246" t="s">
        <v>467</v>
      </c>
      <c r="G956" s="246" t="s">
        <v>468</v>
      </c>
      <c r="H956" s="246" t="s">
        <v>469</v>
      </c>
      <c r="I956" s="246" t="s">
        <v>1022</v>
      </c>
      <c r="J956" s="246" t="s">
        <v>108</v>
      </c>
      <c r="L956" s="253">
        <v>2022</v>
      </c>
      <c r="M956" s="253">
        <v>2951</v>
      </c>
      <c r="N956" s="253">
        <v>2665</v>
      </c>
      <c r="O956" s="253">
        <v>3693</v>
      </c>
      <c r="P956" s="253">
        <v>3984</v>
      </c>
      <c r="Q956" s="253">
        <v>9321</v>
      </c>
      <c r="R956" s="253">
        <v>11626</v>
      </c>
      <c r="S956" s="253">
        <v>8013</v>
      </c>
      <c r="T956" s="253">
        <v>11049</v>
      </c>
      <c r="U956" s="253">
        <v>11495</v>
      </c>
      <c r="V956" s="253">
        <v>10975</v>
      </c>
      <c r="W956" s="253">
        <v>10859</v>
      </c>
      <c r="X956" s="253"/>
    </row>
    <row r="957" spans="4:24" hidden="1" outlineLevel="1">
      <c r="D957" s="246" t="s">
        <v>516</v>
      </c>
      <c r="E957" s="246" t="s">
        <v>48</v>
      </c>
      <c r="F957" s="246" t="s">
        <v>465</v>
      </c>
      <c r="G957" s="246" t="s">
        <v>470</v>
      </c>
      <c r="H957" s="246" t="s">
        <v>469</v>
      </c>
      <c r="I957" s="246" t="s">
        <v>3208</v>
      </c>
      <c r="J957" s="246" t="s">
        <v>109</v>
      </c>
      <c r="L957" s="253"/>
      <c r="M957" s="253"/>
      <c r="N957" s="253"/>
      <c r="O957" s="253"/>
      <c r="P957" s="253"/>
      <c r="Q957" s="253"/>
      <c r="R957" s="253"/>
      <c r="S957" s="253"/>
      <c r="T957" s="253">
        <v>0</v>
      </c>
      <c r="U957" s="253">
        <v>0</v>
      </c>
      <c r="V957" s="253">
        <v>0</v>
      </c>
      <c r="W957" s="253">
        <v>0</v>
      </c>
      <c r="X957" s="253"/>
    </row>
    <row r="958" spans="4:24" hidden="1" outlineLevel="1">
      <c r="D958" s="246" t="s">
        <v>516</v>
      </c>
      <c r="E958" s="246" t="s">
        <v>48</v>
      </c>
      <c r="F958" s="246" t="s">
        <v>467</v>
      </c>
      <c r="G958" s="246" t="s">
        <v>468</v>
      </c>
      <c r="H958" s="246" t="s">
        <v>469</v>
      </c>
      <c r="I958" s="246" t="s">
        <v>387</v>
      </c>
      <c r="J958" s="246" t="s">
        <v>109</v>
      </c>
      <c r="L958" s="253">
        <v>2273818</v>
      </c>
      <c r="M958" s="253">
        <v>2478281</v>
      </c>
      <c r="N958" s="253">
        <v>2385462</v>
      </c>
      <c r="O958" s="253">
        <v>2316169</v>
      </c>
      <c r="P958" s="253">
        <v>2337974</v>
      </c>
      <c r="Q958" s="253">
        <v>1869341</v>
      </c>
      <c r="R958" s="253">
        <v>1870410</v>
      </c>
      <c r="S958" s="253">
        <v>1912681</v>
      </c>
      <c r="T958" s="253">
        <v>1806980</v>
      </c>
      <c r="U958" s="253">
        <v>1831208</v>
      </c>
      <c r="V958" s="253">
        <v>1820012</v>
      </c>
      <c r="W958" s="253">
        <v>1444969</v>
      </c>
      <c r="X958" s="253"/>
    </row>
    <row r="959" spans="4:24" hidden="1" outlineLevel="1">
      <c r="D959" s="246" t="s">
        <v>516</v>
      </c>
      <c r="E959" s="246" t="s">
        <v>48</v>
      </c>
      <c r="F959" s="246" t="s">
        <v>467</v>
      </c>
      <c r="G959" s="246" t="s">
        <v>470</v>
      </c>
      <c r="H959" s="246" t="s">
        <v>469</v>
      </c>
      <c r="I959" s="246" t="s">
        <v>2376</v>
      </c>
      <c r="J959" s="246" t="s">
        <v>109</v>
      </c>
      <c r="L959" s="253">
        <v>10096</v>
      </c>
      <c r="M959" s="253">
        <v>10107</v>
      </c>
      <c r="N959" s="253">
        <v>10151</v>
      </c>
      <c r="O959" s="253">
        <v>11870</v>
      </c>
      <c r="P959" s="253">
        <v>13955</v>
      </c>
      <c r="Q959" s="253">
        <v>11958</v>
      </c>
      <c r="R959" s="253">
        <v>12585</v>
      </c>
      <c r="S959" s="253">
        <v>14632</v>
      </c>
      <c r="T959" s="253">
        <v>14160</v>
      </c>
      <c r="U959" s="253">
        <v>16274</v>
      </c>
      <c r="V959" s="253">
        <v>18401</v>
      </c>
      <c r="W959" s="253">
        <v>13709</v>
      </c>
      <c r="X959" s="253"/>
    </row>
    <row r="960" spans="4:24" hidden="1" outlineLevel="1">
      <c r="D960" s="246" t="s">
        <v>1023</v>
      </c>
      <c r="E960" s="246" t="s">
        <v>48</v>
      </c>
      <c r="F960" s="246" t="s">
        <v>467</v>
      </c>
      <c r="G960" s="246" t="s">
        <v>468</v>
      </c>
      <c r="H960" s="246" t="s">
        <v>469</v>
      </c>
      <c r="I960" s="246" t="s">
        <v>1024</v>
      </c>
      <c r="J960" s="246" t="s">
        <v>109</v>
      </c>
      <c r="L960" s="253">
        <v>1</v>
      </c>
      <c r="M960" s="253">
        <v>0</v>
      </c>
      <c r="N960" s="253">
        <v>2</v>
      </c>
      <c r="O960" s="253">
        <v>3</v>
      </c>
      <c r="P960" s="253">
        <v>2</v>
      </c>
      <c r="Q960" s="253">
        <v>0</v>
      </c>
      <c r="R960" s="253">
        <v>5876</v>
      </c>
      <c r="S960" s="253">
        <v>0</v>
      </c>
      <c r="T960" s="253">
        <v>0</v>
      </c>
      <c r="U960" s="253">
        <v>0</v>
      </c>
      <c r="V960" s="253">
        <v>0</v>
      </c>
      <c r="W960" s="253">
        <v>1</v>
      </c>
      <c r="X960" s="253"/>
    </row>
    <row r="961" spans="4:24" hidden="1" outlineLevel="1">
      <c r="D961" s="246" t="s">
        <v>914</v>
      </c>
      <c r="E961" s="246" t="s">
        <v>1759</v>
      </c>
      <c r="F961" s="246" t="s">
        <v>467</v>
      </c>
      <c r="G961" s="246" t="s">
        <v>468</v>
      </c>
      <c r="H961" s="246" t="s">
        <v>469</v>
      </c>
      <c r="I961" s="246" t="s">
        <v>1855</v>
      </c>
      <c r="J961" s="246" t="s">
        <v>789</v>
      </c>
      <c r="L961" s="253">
        <v>630</v>
      </c>
      <c r="M961" s="253">
        <v>780</v>
      </c>
      <c r="N961" s="253">
        <v>4050</v>
      </c>
      <c r="O961" s="253">
        <v>900</v>
      </c>
      <c r="P961" s="253">
        <v>750</v>
      </c>
      <c r="Q961" s="253">
        <v>250</v>
      </c>
      <c r="R961" s="253">
        <v>100</v>
      </c>
      <c r="S961" s="253">
        <v>100</v>
      </c>
      <c r="T961" s="253">
        <v>150</v>
      </c>
      <c r="U961" s="253">
        <v>150</v>
      </c>
      <c r="V961" s="253">
        <v>80</v>
      </c>
      <c r="W961" s="253">
        <v>120</v>
      </c>
      <c r="X961" s="253"/>
    </row>
    <row r="962" spans="4:24" hidden="1" outlineLevel="1">
      <c r="D962" s="246" t="s">
        <v>1894</v>
      </c>
      <c r="E962" s="246" t="s">
        <v>48</v>
      </c>
      <c r="F962" s="246" t="s">
        <v>467</v>
      </c>
      <c r="G962" s="246" t="s">
        <v>468</v>
      </c>
      <c r="H962" s="246" t="s">
        <v>469</v>
      </c>
      <c r="I962" s="246" t="s">
        <v>2377</v>
      </c>
      <c r="J962" s="246" t="s">
        <v>109</v>
      </c>
      <c r="L962" s="253">
        <v>115</v>
      </c>
      <c r="M962" s="253">
        <v>125</v>
      </c>
      <c r="N962" s="253">
        <v>129</v>
      </c>
      <c r="O962" s="253">
        <v>123</v>
      </c>
      <c r="P962" s="253">
        <v>122</v>
      </c>
      <c r="Q962" s="253">
        <v>21</v>
      </c>
      <c r="R962" s="253">
        <v>21</v>
      </c>
      <c r="S962" s="253">
        <v>26</v>
      </c>
      <c r="T962" s="253">
        <v>15</v>
      </c>
      <c r="U962" s="253">
        <v>34</v>
      </c>
      <c r="V962" s="253">
        <v>39</v>
      </c>
      <c r="W962" s="253">
        <v>41</v>
      </c>
      <c r="X962" s="253"/>
    </row>
    <row r="963" spans="4:24" hidden="1" outlineLevel="1">
      <c r="D963" s="246" t="s">
        <v>2947</v>
      </c>
      <c r="E963" s="246" t="s">
        <v>2574</v>
      </c>
      <c r="F963" s="246" t="s">
        <v>467</v>
      </c>
      <c r="G963" s="246" t="s">
        <v>468</v>
      </c>
      <c r="H963" s="246" t="s">
        <v>469</v>
      </c>
      <c r="I963" s="246" t="s">
        <v>2947</v>
      </c>
      <c r="J963" s="246" t="s">
        <v>471</v>
      </c>
      <c r="L963" s="253">
        <v>286</v>
      </c>
      <c r="M963" s="253">
        <v>238</v>
      </c>
      <c r="N963" s="253">
        <v>198</v>
      </c>
      <c r="O963" s="253">
        <v>237</v>
      </c>
      <c r="P963" s="253">
        <v>275</v>
      </c>
      <c r="Q963" s="253">
        <v>258</v>
      </c>
      <c r="R963" s="253">
        <v>255</v>
      </c>
      <c r="S963" s="253">
        <v>386</v>
      </c>
      <c r="T963" s="253">
        <v>306</v>
      </c>
      <c r="U963" s="253">
        <v>299</v>
      </c>
      <c r="V963" s="253">
        <v>403</v>
      </c>
      <c r="W963" s="253">
        <v>284</v>
      </c>
      <c r="X963" s="253"/>
    </row>
    <row r="964" spans="4:24" hidden="1" outlineLevel="1">
      <c r="D964" s="246" t="s">
        <v>334</v>
      </c>
      <c r="E964" s="246" t="s">
        <v>48</v>
      </c>
      <c r="F964" s="246" t="s">
        <v>467</v>
      </c>
      <c r="G964" s="246" t="s">
        <v>468</v>
      </c>
      <c r="H964" s="246" t="s">
        <v>469</v>
      </c>
      <c r="I964" s="246" t="s">
        <v>395</v>
      </c>
      <c r="J964" s="246" t="s">
        <v>109</v>
      </c>
      <c r="L964" s="253">
        <v>49894</v>
      </c>
      <c r="M964" s="253">
        <v>58666</v>
      </c>
      <c r="N964" s="253">
        <v>64092</v>
      </c>
      <c r="O964" s="253">
        <v>74042</v>
      </c>
      <c r="P964" s="253">
        <v>86206</v>
      </c>
      <c r="Q964" s="253">
        <v>85125</v>
      </c>
      <c r="R964" s="253">
        <v>91664</v>
      </c>
      <c r="S964" s="253">
        <v>106189</v>
      </c>
      <c r="T964" s="253">
        <v>90256</v>
      </c>
      <c r="U964" s="253">
        <v>100511</v>
      </c>
      <c r="V964" s="253">
        <v>98942</v>
      </c>
      <c r="W964" s="253">
        <v>73424</v>
      </c>
      <c r="X964" s="253"/>
    </row>
    <row r="965" spans="4:24" hidden="1" outlineLevel="1">
      <c r="D965" s="246" t="s">
        <v>334</v>
      </c>
      <c r="E965" s="246" t="s">
        <v>48</v>
      </c>
      <c r="F965" s="246" t="s">
        <v>467</v>
      </c>
      <c r="G965" s="246" t="s">
        <v>470</v>
      </c>
      <c r="H965" s="246" t="s">
        <v>469</v>
      </c>
      <c r="I965" s="246" t="s">
        <v>2378</v>
      </c>
      <c r="J965" s="246" t="s">
        <v>109</v>
      </c>
      <c r="L965" s="253">
        <v>173</v>
      </c>
      <c r="M965" s="253">
        <v>178</v>
      </c>
      <c r="N965" s="253">
        <v>178</v>
      </c>
      <c r="O965" s="253">
        <v>328</v>
      </c>
      <c r="P965" s="253">
        <v>445</v>
      </c>
      <c r="Q965" s="253">
        <v>175</v>
      </c>
      <c r="R965" s="253">
        <v>223</v>
      </c>
      <c r="S965" s="253">
        <v>223</v>
      </c>
      <c r="T965" s="253">
        <v>549</v>
      </c>
      <c r="U965" s="253">
        <v>600</v>
      </c>
      <c r="V965" s="253">
        <v>612</v>
      </c>
      <c r="W965" s="253">
        <v>222</v>
      </c>
      <c r="X965" s="253"/>
    </row>
    <row r="966" spans="4:24" hidden="1" outlineLevel="1">
      <c r="D966" s="246" t="s">
        <v>1706</v>
      </c>
      <c r="E966" s="246" t="s">
        <v>49</v>
      </c>
      <c r="F966" s="246" t="s">
        <v>467</v>
      </c>
      <c r="G966" s="246" t="s">
        <v>468</v>
      </c>
      <c r="H966" s="246" t="s">
        <v>469</v>
      </c>
      <c r="I966" s="246" t="s">
        <v>1707</v>
      </c>
      <c r="J966" s="246" t="s">
        <v>106</v>
      </c>
      <c r="L966" s="253">
        <v>28236</v>
      </c>
      <c r="M966" s="253">
        <v>31260</v>
      </c>
      <c r="N966" s="253">
        <v>21526</v>
      </c>
      <c r="O966" s="253">
        <v>25437</v>
      </c>
      <c r="P966" s="253">
        <v>37003</v>
      </c>
      <c r="Q966" s="253">
        <v>33152</v>
      </c>
      <c r="R966" s="253">
        <v>34110</v>
      </c>
      <c r="S966" s="253">
        <v>39787</v>
      </c>
      <c r="T966" s="253">
        <v>42693</v>
      </c>
      <c r="U966" s="253">
        <v>62172</v>
      </c>
      <c r="V966" s="253">
        <v>68364</v>
      </c>
      <c r="W966" s="253">
        <v>61976</v>
      </c>
      <c r="X966" s="253"/>
    </row>
    <row r="967" spans="4:24" hidden="1" outlineLevel="1">
      <c r="D967" s="246" t="s">
        <v>517</v>
      </c>
      <c r="E967" s="246" t="s">
        <v>49</v>
      </c>
      <c r="F967" s="246" t="s">
        <v>465</v>
      </c>
      <c r="G967" s="246" t="s">
        <v>470</v>
      </c>
      <c r="H967" s="246" t="s">
        <v>469</v>
      </c>
      <c r="I967" s="246" t="s">
        <v>3209</v>
      </c>
      <c r="J967" s="246" t="s">
        <v>106</v>
      </c>
      <c r="L967" s="253"/>
      <c r="M967" s="253"/>
      <c r="N967" s="253"/>
      <c r="O967" s="253"/>
      <c r="P967" s="253"/>
      <c r="Q967" s="253"/>
      <c r="R967" s="253"/>
      <c r="S967" s="253"/>
      <c r="T967" s="253">
        <v>0</v>
      </c>
      <c r="U967" s="253">
        <v>0</v>
      </c>
      <c r="V967" s="253">
        <v>0</v>
      </c>
      <c r="W967" s="253">
        <v>0</v>
      </c>
      <c r="X967" s="253"/>
    </row>
    <row r="968" spans="4:24" hidden="1" outlineLevel="1">
      <c r="D968" s="246" t="s">
        <v>517</v>
      </c>
      <c r="E968" s="246" t="s">
        <v>49</v>
      </c>
      <c r="F968" s="246" t="s">
        <v>467</v>
      </c>
      <c r="G968" s="246" t="s">
        <v>468</v>
      </c>
      <c r="H968" s="246" t="s">
        <v>469</v>
      </c>
      <c r="I968" s="246" t="s">
        <v>262</v>
      </c>
      <c r="J968" s="246" t="s">
        <v>106</v>
      </c>
      <c r="L968" s="253">
        <v>172610</v>
      </c>
      <c r="M968" s="253">
        <v>193692</v>
      </c>
      <c r="N968" s="253">
        <v>207521</v>
      </c>
      <c r="O968" s="253">
        <v>210366</v>
      </c>
      <c r="P968" s="253">
        <v>206981</v>
      </c>
      <c r="Q968" s="253">
        <v>201872</v>
      </c>
      <c r="R968" s="253">
        <v>213294</v>
      </c>
      <c r="S968" s="253">
        <v>221596</v>
      </c>
      <c r="T968" s="253">
        <v>228152</v>
      </c>
      <c r="U968" s="253">
        <v>236822</v>
      </c>
      <c r="V968" s="253">
        <v>246105</v>
      </c>
      <c r="W968" s="253">
        <v>180151</v>
      </c>
      <c r="X968" s="253"/>
    </row>
    <row r="969" spans="4:24" hidden="1" outlineLevel="1">
      <c r="D969" s="246" t="s">
        <v>517</v>
      </c>
      <c r="E969" s="246" t="s">
        <v>49</v>
      </c>
      <c r="F969" s="246" t="s">
        <v>467</v>
      </c>
      <c r="G969" s="246" t="s">
        <v>470</v>
      </c>
      <c r="H969" s="246" t="s">
        <v>469</v>
      </c>
      <c r="I969" s="246" t="s">
        <v>1561</v>
      </c>
      <c r="J969" s="246" t="s">
        <v>106</v>
      </c>
      <c r="L969" s="253">
        <v>911</v>
      </c>
      <c r="M969" s="253">
        <v>1018</v>
      </c>
      <c r="N969" s="253">
        <v>906</v>
      </c>
      <c r="O969" s="253">
        <v>937</v>
      </c>
      <c r="P969" s="253">
        <v>1021</v>
      </c>
      <c r="Q969" s="253">
        <v>829</v>
      </c>
      <c r="R969" s="253">
        <v>1291</v>
      </c>
      <c r="S969" s="253">
        <v>1065</v>
      </c>
      <c r="T969" s="253">
        <v>1086</v>
      </c>
      <c r="U969" s="253">
        <v>1043</v>
      </c>
      <c r="V969" s="253">
        <v>1370</v>
      </c>
      <c r="W969" s="253">
        <v>713</v>
      </c>
      <c r="X969" s="253"/>
    </row>
    <row r="970" spans="4:24" hidden="1" outlineLevel="1">
      <c r="D970" s="246" t="s">
        <v>547</v>
      </c>
      <c r="E970" s="246" t="s">
        <v>49</v>
      </c>
      <c r="F970" s="246" t="s">
        <v>467</v>
      </c>
      <c r="G970" s="246" t="s">
        <v>468</v>
      </c>
      <c r="H970" s="246" t="s">
        <v>469</v>
      </c>
      <c r="I970" s="246" t="s">
        <v>353</v>
      </c>
      <c r="J970" s="246" t="s">
        <v>106</v>
      </c>
      <c r="L970" s="253">
        <v>103</v>
      </c>
      <c r="M970" s="253">
        <v>417</v>
      </c>
      <c r="N970" s="253">
        <v>179</v>
      </c>
      <c r="O970" s="253">
        <v>290</v>
      </c>
      <c r="P970" s="253">
        <v>189</v>
      </c>
      <c r="Q970" s="253">
        <v>185</v>
      </c>
      <c r="R970" s="253">
        <v>6695</v>
      </c>
      <c r="S970" s="253">
        <v>88</v>
      </c>
      <c r="T970" s="253">
        <v>164</v>
      </c>
      <c r="U970" s="253">
        <v>219</v>
      </c>
      <c r="V970" s="253">
        <v>121</v>
      </c>
      <c r="W970" s="253">
        <v>107</v>
      </c>
      <c r="X970" s="253"/>
    </row>
    <row r="971" spans="4:24" hidden="1" outlineLevel="1">
      <c r="D971" s="246" t="s">
        <v>2948</v>
      </c>
      <c r="E971" s="246" t="s">
        <v>2574</v>
      </c>
      <c r="F971" s="246" t="s">
        <v>467</v>
      </c>
      <c r="G971" s="246" t="s">
        <v>468</v>
      </c>
      <c r="H971" s="246" t="s">
        <v>469</v>
      </c>
      <c r="I971" s="246" t="s">
        <v>2949</v>
      </c>
      <c r="J971" s="246" t="s">
        <v>471</v>
      </c>
      <c r="L971" s="253">
        <v>222</v>
      </c>
      <c r="M971" s="253">
        <v>192</v>
      </c>
      <c r="N971" s="253">
        <v>414</v>
      </c>
      <c r="O971" s="253">
        <v>491</v>
      </c>
      <c r="P971" s="253">
        <v>636</v>
      </c>
      <c r="Q971" s="253">
        <v>617</v>
      </c>
      <c r="R971" s="253">
        <v>917</v>
      </c>
      <c r="S971" s="253">
        <v>743</v>
      </c>
      <c r="T971" s="253">
        <v>687</v>
      </c>
      <c r="U971" s="253">
        <v>743</v>
      </c>
      <c r="V971" s="253">
        <v>669</v>
      </c>
      <c r="W971" s="253">
        <v>525</v>
      </c>
      <c r="X971" s="253"/>
    </row>
    <row r="972" spans="4:24" hidden="1" outlineLevel="1">
      <c r="D972" s="246" t="s">
        <v>2799</v>
      </c>
      <c r="E972" s="246" t="s">
        <v>2574</v>
      </c>
      <c r="F972" s="246" t="s">
        <v>465</v>
      </c>
      <c r="G972" s="246" t="s">
        <v>470</v>
      </c>
      <c r="H972" s="246" t="s">
        <v>469</v>
      </c>
      <c r="I972" s="246" t="s">
        <v>2950</v>
      </c>
      <c r="J972" s="246" t="s">
        <v>471</v>
      </c>
      <c r="L972" s="253">
        <v>0</v>
      </c>
      <c r="M972" s="253">
        <v>0</v>
      </c>
      <c r="N972" s="253">
        <v>0</v>
      </c>
      <c r="O972" s="253">
        <v>0</v>
      </c>
      <c r="P972" s="253">
        <v>0</v>
      </c>
      <c r="Q972" s="253">
        <v>0</v>
      </c>
      <c r="R972" s="253">
        <v>0</v>
      </c>
      <c r="S972" s="253">
        <v>0</v>
      </c>
      <c r="T972" s="253">
        <v>0</v>
      </c>
      <c r="U972" s="253">
        <v>0</v>
      </c>
      <c r="V972" s="253">
        <v>0</v>
      </c>
      <c r="W972" s="253">
        <v>10</v>
      </c>
      <c r="X972" s="253"/>
    </row>
    <row r="973" spans="4:24" hidden="1" outlineLevel="1">
      <c r="D973" s="246" t="s">
        <v>2799</v>
      </c>
      <c r="E973" s="246" t="s">
        <v>2574</v>
      </c>
      <c r="F973" s="246" t="s">
        <v>467</v>
      </c>
      <c r="G973" s="246" t="s">
        <v>468</v>
      </c>
      <c r="H973" s="246" t="s">
        <v>469</v>
      </c>
      <c r="I973" s="246" t="s">
        <v>2951</v>
      </c>
      <c r="J973" s="246" t="s">
        <v>471</v>
      </c>
      <c r="L973" s="253">
        <v>20053</v>
      </c>
      <c r="M973" s="253">
        <v>20940</v>
      </c>
      <c r="N973" s="253">
        <v>18875</v>
      </c>
      <c r="O973" s="253">
        <v>18748</v>
      </c>
      <c r="P973" s="253">
        <v>19904</v>
      </c>
      <c r="Q973" s="253">
        <v>11650</v>
      </c>
      <c r="R973" s="253">
        <v>16034</v>
      </c>
      <c r="S973" s="253">
        <v>16214</v>
      </c>
      <c r="T973" s="253">
        <v>14991</v>
      </c>
      <c r="U973" s="253">
        <v>16385</v>
      </c>
      <c r="V973" s="253">
        <v>32541</v>
      </c>
      <c r="W973" s="253">
        <v>19603</v>
      </c>
      <c r="X973" s="253"/>
    </row>
    <row r="974" spans="4:24" hidden="1" outlineLevel="1">
      <c r="D974" s="246" t="s">
        <v>2952</v>
      </c>
      <c r="E974" s="246" t="s">
        <v>48</v>
      </c>
      <c r="F974" s="246" t="s">
        <v>467</v>
      </c>
      <c r="G974" s="246" t="s">
        <v>468</v>
      </c>
      <c r="H974" s="246" t="s">
        <v>469</v>
      </c>
      <c r="I974" s="246" t="s">
        <v>2953</v>
      </c>
      <c r="J974" s="246" t="s">
        <v>109</v>
      </c>
      <c r="L974" s="253">
        <v>514</v>
      </c>
      <c r="M974" s="253">
        <v>520</v>
      </c>
      <c r="N974" s="253">
        <v>509</v>
      </c>
      <c r="O974" s="253">
        <v>704</v>
      </c>
      <c r="P974" s="253">
        <v>800</v>
      </c>
      <c r="Q974" s="253">
        <v>345</v>
      </c>
      <c r="R974" s="253">
        <v>215</v>
      </c>
      <c r="S974" s="253">
        <v>238</v>
      </c>
      <c r="T974" s="253">
        <v>87</v>
      </c>
      <c r="U974" s="253">
        <v>81</v>
      </c>
      <c r="V974" s="253">
        <v>69</v>
      </c>
      <c r="W974" s="253">
        <v>60</v>
      </c>
      <c r="X974" s="253"/>
    </row>
    <row r="975" spans="4:24" hidden="1" outlineLevel="1">
      <c r="D975" s="246" t="s">
        <v>2954</v>
      </c>
      <c r="E975" s="246" t="s">
        <v>49</v>
      </c>
      <c r="F975" s="246" t="s">
        <v>467</v>
      </c>
      <c r="G975" s="246" t="s">
        <v>468</v>
      </c>
      <c r="H975" s="246" t="s">
        <v>469</v>
      </c>
      <c r="I975" s="246" t="s">
        <v>2955</v>
      </c>
      <c r="J975" s="246" t="s">
        <v>110</v>
      </c>
      <c r="L975" s="253">
        <v>45</v>
      </c>
      <c r="M975" s="253">
        <v>32</v>
      </c>
      <c r="N975" s="253">
        <v>269</v>
      </c>
      <c r="O975" s="253">
        <v>238</v>
      </c>
      <c r="P975" s="253">
        <v>734</v>
      </c>
      <c r="Q975" s="253">
        <v>755</v>
      </c>
      <c r="R975" s="253">
        <v>461</v>
      </c>
      <c r="S975" s="253">
        <v>149</v>
      </c>
      <c r="T975" s="253">
        <v>126</v>
      </c>
      <c r="U975" s="253">
        <v>240</v>
      </c>
      <c r="V975" s="253">
        <v>240</v>
      </c>
      <c r="W975" s="253">
        <v>5</v>
      </c>
      <c r="X975" s="253"/>
    </row>
    <row r="976" spans="4:24" hidden="1" outlineLevel="1">
      <c r="D976" s="246" t="s">
        <v>264</v>
      </c>
      <c r="E976" s="246" t="s">
        <v>49</v>
      </c>
      <c r="F976" s="246" t="s">
        <v>467</v>
      </c>
      <c r="G976" s="246" t="s">
        <v>468</v>
      </c>
      <c r="H976" s="246" t="s">
        <v>469</v>
      </c>
      <c r="I976" s="246" t="s">
        <v>2956</v>
      </c>
      <c r="J976" s="246" t="s">
        <v>110</v>
      </c>
      <c r="L976" s="253">
        <v>39</v>
      </c>
      <c r="M976" s="253">
        <v>38</v>
      </c>
      <c r="N976" s="253">
        <v>37</v>
      </c>
      <c r="O976" s="253">
        <v>37</v>
      </c>
      <c r="P976" s="253">
        <v>39</v>
      </c>
      <c r="Q976" s="253">
        <v>5</v>
      </c>
      <c r="R976" s="253">
        <v>4</v>
      </c>
      <c r="S976" s="253">
        <v>6</v>
      </c>
      <c r="T976" s="253">
        <v>48</v>
      </c>
      <c r="U976" s="253">
        <v>15</v>
      </c>
      <c r="V976" s="253">
        <v>235</v>
      </c>
      <c r="W976" s="253">
        <v>39</v>
      </c>
      <c r="X976" s="253"/>
    </row>
    <row r="977" spans="4:24" hidden="1" outlineLevel="1">
      <c r="D977" s="246" t="s">
        <v>2109</v>
      </c>
      <c r="E977" s="246" t="s">
        <v>2574</v>
      </c>
      <c r="F977" s="246" t="s">
        <v>465</v>
      </c>
      <c r="G977" s="246" t="s">
        <v>470</v>
      </c>
      <c r="H977" s="246" t="s">
        <v>469</v>
      </c>
      <c r="I977" s="246" t="s">
        <v>2957</v>
      </c>
      <c r="J977" s="246" t="s">
        <v>471</v>
      </c>
      <c r="L977" s="253">
        <v>0</v>
      </c>
      <c r="M977" s="253">
        <v>0</v>
      </c>
      <c r="N977" s="253">
        <v>0</v>
      </c>
      <c r="O977" s="253">
        <v>0</v>
      </c>
      <c r="P977" s="253">
        <v>0</v>
      </c>
      <c r="Q977" s="253">
        <v>0</v>
      </c>
      <c r="R977" s="253">
        <v>0</v>
      </c>
      <c r="S977" s="253">
        <v>0</v>
      </c>
      <c r="T977" s="253">
        <v>0</v>
      </c>
      <c r="U977" s="253">
        <v>0</v>
      </c>
      <c r="V977" s="253">
        <v>0</v>
      </c>
      <c r="W977" s="253">
        <v>0</v>
      </c>
      <c r="X977" s="253"/>
    </row>
    <row r="978" spans="4:24" hidden="1" outlineLevel="1">
      <c r="D978" s="246" t="s">
        <v>2109</v>
      </c>
      <c r="E978" s="246" t="s">
        <v>2574</v>
      </c>
      <c r="F978" s="246" t="s">
        <v>467</v>
      </c>
      <c r="G978" s="246" t="s">
        <v>468</v>
      </c>
      <c r="H978" s="246" t="s">
        <v>469</v>
      </c>
      <c r="I978" s="246" t="s">
        <v>2958</v>
      </c>
      <c r="J978" s="246" t="s">
        <v>471</v>
      </c>
      <c r="L978" s="253">
        <v>11621</v>
      </c>
      <c r="M978" s="253">
        <v>11993</v>
      </c>
      <c r="N978" s="253">
        <v>14006</v>
      </c>
      <c r="O978" s="253">
        <v>16147</v>
      </c>
      <c r="P978" s="253">
        <v>19036</v>
      </c>
      <c r="Q978" s="253">
        <v>17920</v>
      </c>
      <c r="R978" s="253">
        <v>20997</v>
      </c>
      <c r="S978" s="253">
        <v>22345</v>
      </c>
      <c r="T978" s="253">
        <v>17374</v>
      </c>
      <c r="U978" s="253">
        <v>18171</v>
      </c>
      <c r="V978" s="253">
        <v>16562</v>
      </c>
      <c r="W978" s="253">
        <v>12388</v>
      </c>
      <c r="X978" s="253"/>
    </row>
    <row r="979" spans="4:24" hidden="1" outlineLevel="1">
      <c r="D979" s="246" t="s">
        <v>2109</v>
      </c>
      <c r="E979" s="246" t="s">
        <v>2574</v>
      </c>
      <c r="F979" s="246" t="s">
        <v>467</v>
      </c>
      <c r="G979" s="246" t="s">
        <v>470</v>
      </c>
      <c r="H979" s="246" t="s">
        <v>469</v>
      </c>
      <c r="I979" s="246" t="s">
        <v>2959</v>
      </c>
      <c r="J979" s="246" t="s">
        <v>471</v>
      </c>
      <c r="L979" s="253">
        <v>103</v>
      </c>
      <c r="M979" s="253">
        <v>103</v>
      </c>
      <c r="N979" s="253">
        <v>127</v>
      </c>
      <c r="O979" s="253">
        <v>299</v>
      </c>
      <c r="P979" s="253">
        <v>701</v>
      </c>
      <c r="Q979" s="253">
        <v>2333</v>
      </c>
      <c r="R979" s="253">
        <v>3243</v>
      </c>
      <c r="S979" s="253">
        <v>3223</v>
      </c>
      <c r="T979" s="253">
        <v>1669</v>
      </c>
      <c r="U979" s="253">
        <v>1669</v>
      </c>
      <c r="V979" s="253">
        <v>1689</v>
      </c>
      <c r="W979" s="253">
        <v>1039</v>
      </c>
      <c r="X979" s="253"/>
    </row>
    <row r="980" spans="4:24" hidden="1" outlineLevel="1">
      <c r="D980" s="246" t="s">
        <v>314</v>
      </c>
      <c r="E980" s="246" t="s">
        <v>49</v>
      </c>
      <c r="F980" s="246" t="s">
        <v>467</v>
      </c>
      <c r="G980" s="246" t="s">
        <v>468</v>
      </c>
      <c r="H980" s="246" t="s">
        <v>469</v>
      </c>
      <c r="I980" s="246" t="s">
        <v>354</v>
      </c>
      <c r="J980" s="246" t="s">
        <v>106</v>
      </c>
      <c r="L980" s="253">
        <v>83387</v>
      </c>
      <c r="M980" s="253">
        <v>89554</v>
      </c>
      <c r="N980" s="253">
        <v>91516</v>
      </c>
      <c r="O980" s="253">
        <v>88765</v>
      </c>
      <c r="P980" s="253">
        <v>94480</v>
      </c>
      <c r="Q980" s="253">
        <v>84678</v>
      </c>
      <c r="R980" s="253">
        <v>101118</v>
      </c>
      <c r="S980" s="253">
        <v>109414</v>
      </c>
      <c r="T980" s="253">
        <v>104679</v>
      </c>
      <c r="U980" s="253">
        <v>107858</v>
      </c>
      <c r="V980" s="253">
        <v>110539</v>
      </c>
      <c r="W980" s="253">
        <v>77073</v>
      </c>
      <c r="X980" s="253"/>
    </row>
    <row r="981" spans="4:24" hidden="1" outlineLevel="1">
      <c r="D981" s="246" t="s">
        <v>2161</v>
      </c>
      <c r="E981" s="246" t="s">
        <v>49</v>
      </c>
      <c r="F981" s="246" t="s">
        <v>467</v>
      </c>
      <c r="G981" s="246" t="s">
        <v>468</v>
      </c>
      <c r="H981" s="246" t="s">
        <v>469</v>
      </c>
      <c r="I981" s="246" t="s">
        <v>2162</v>
      </c>
      <c r="J981" s="246" t="s">
        <v>106</v>
      </c>
      <c r="L981" s="253">
        <v>0</v>
      </c>
      <c r="M981" s="253">
        <v>16</v>
      </c>
      <c r="N981" s="253">
        <v>1</v>
      </c>
      <c r="O981" s="253">
        <v>89</v>
      </c>
      <c r="P981" s="253">
        <v>0</v>
      </c>
      <c r="Q981" s="253">
        <v>0</v>
      </c>
      <c r="R981" s="253">
        <v>155</v>
      </c>
      <c r="S981" s="253">
        <v>16</v>
      </c>
      <c r="T981" s="253">
        <v>0</v>
      </c>
      <c r="U981" s="253">
        <v>1</v>
      </c>
      <c r="V981" s="253">
        <v>0</v>
      </c>
      <c r="W981" s="253">
        <v>0</v>
      </c>
      <c r="X981" s="253"/>
    </row>
    <row r="982" spans="4:24" hidden="1" outlineLevel="1">
      <c r="D982" s="246" t="s">
        <v>315</v>
      </c>
      <c r="E982" s="246" t="s">
        <v>49</v>
      </c>
      <c r="F982" s="246" t="s">
        <v>467</v>
      </c>
      <c r="G982" s="246" t="s">
        <v>468</v>
      </c>
      <c r="H982" s="246" t="s">
        <v>469</v>
      </c>
      <c r="I982" s="246" t="s">
        <v>1750</v>
      </c>
      <c r="J982" s="246" t="s">
        <v>110</v>
      </c>
      <c r="L982" s="253">
        <v>32</v>
      </c>
      <c r="M982" s="253">
        <v>32</v>
      </c>
      <c r="N982" s="253">
        <v>47</v>
      </c>
      <c r="O982" s="253">
        <v>40</v>
      </c>
      <c r="P982" s="253">
        <v>261</v>
      </c>
      <c r="Q982" s="253">
        <v>281</v>
      </c>
      <c r="R982" s="253">
        <v>262</v>
      </c>
      <c r="S982" s="253">
        <v>253</v>
      </c>
      <c r="T982" s="253">
        <v>201</v>
      </c>
      <c r="U982" s="253">
        <v>201</v>
      </c>
      <c r="V982" s="253">
        <v>209</v>
      </c>
      <c r="W982" s="253">
        <v>60</v>
      </c>
      <c r="X982" s="253"/>
    </row>
    <row r="983" spans="4:24" hidden="1" outlineLevel="1">
      <c r="D983" s="246" t="s">
        <v>1731</v>
      </c>
      <c r="E983" s="246" t="s">
        <v>49</v>
      </c>
      <c r="F983" s="246" t="s">
        <v>465</v>
      </c>
      <c r="G983" s="246" t="s">
        <v>470</v>
      </c>
      <c r="H983" s="246" t="s">
        <v>469</v>
      </c>
      <c r="I983" s="246" t="s">
        <v>3210</v>
      </c>
      <c r="J983" s="246" t="s">
        <v>106</v>
      </c>
      <c r="L983" s="253"/>
      <c r="M983" s="253"/>
      <c r="N983" s="253"/>
      <c r="O983" s="253"/>
      <c r="P983" s="253"/>
      <c r="Q983" s="253"/>
      <c r="R983" s="253"/>
      <c r="S983" s="253"/>
      <c r="T983" s="253">
        <v>0</v>
      </c>
      <c r="U983" s="253">
        <v>0</v>
      </c>
      <c r="V983" s="253">
        <v>0</v>
      </c>
      <c r="W983" s="253">
        <v>0</v>
      </c>
      <c r="X983" s="253"/>
    </row>
    <row r="984" spans="4:24" hidden="1" outlineLevel="1">
      <c r="D984" s="246" t="s">
        <v>1731</v>
      </c>
      <c r="E984" s="246" t="s">
        <v>49</v>
      </c>
      <c r="F984" s="246" t="s">
        <v>467</v>
      </c>
      <c r="G984" s="246" t="s">
        <v>468</v>
      </c>
      <c r="H984" s="246" t="s">
        <v>469</v>
      </c>
      <c r="I984" s="246" t="s">
        <v>1751</v>
      </c>
      <c r="J984" s="246" t="s">
        <v>106</v>
      </c>
      <c r="L984" s="253">
        <v>185051</v>
      </c>
      <c r="M984" s="253">
        <v>208921</v>
      </c>
      <c r="N984" s="253">
        <v>134954</v>
      </c>
      <c r="O984" s="253">
        <v>142259</v>
      </c>
      <c r="P984" s="253">
        <v>152125</v>
      </c>
      <c r="Q984" s="253">
        <v>166451</v>
      </c>
      <c r="R984" s="253">
        <v>173091</v>
      </c>
      <c r="S984" s="253">
        <v>174624</v>
      </c>
      <c r="T984" s="253">
        <v>139741</v>
      </c>
      <c r="U984" s="253">
        <v>173477</v>
      </c>
      <c r="V984" s="253">
        <v>180010</v>
      </c>
      <c r="W984" s="253">
        <v>140070</v>
      </c>
      <c r="X984" s="253"/>
    </row>
    <row r="985" spans="4:24" hidden="1" outlineLevel="1">
      <c r="D985" s="246" t="s">
        <v>2163</v>
      </c>
      <c r="E985" s="246" t="s">
        <v>49</v>
      </c>
      <c r="F985" s="246" t="s">
        <v>467</v>
      </c>
      <c r="G985" s="246" t="s">
        <v>468</v>
      </c>
      <c r="H985" s="246" t="s">
        <v>469</v>
      </c>
      <c r="I985" s="246" t="s">
        <v>2164</v>
      </c>
      <c r="J985" s="246" t="s">
        <v>106</v>
      </c>
      <c r="L985" s="253">
        <v>89</v>
      </c>
      <c r="M985" s="253">
        <v>797</v>
      </c>
      <c r="N985" s="253">
        <v>348</v>
      </c>
      <c r="O985" s="253">
        <v>130</v>
      </c>
      <c r="P985" s="253">
        <v>105</v>
      </c>
      <c r="Q985" s="253">
        <v>1324</v>
      </c>
      <c r="R985" s="253">
        <v>627</v>
      </c>
      <c r="S985" s="253">
        <v>256</v>
      </c>
      <c r="T985" s="253">
        <v>1188</v>
      </c>
      <c r="U985" s="253">
        <v>354</v>
      </c>
      <c r="V985" s="253">
        <v>2066</v>
      </c>
      <c r="W985" s="253">
        <v>1179</v>
      </c>
      <c r="X985" s="253"/>
    </row>
    <row r="986" spans="4:24" hidden="1" outlineLevel="1">
      <c r="D986" s="246" t="s">
        <v>921</v>
      </c>
      <c r="E986" s="246" t="s">
        <v>50</v>
      </c>
      <c r="F986" s="246" t="s">
        <v>467</v>
      </c>
      <c r="G986" s="246" t="s">
        <v>468</v>
      </c>
      <c r="H986" s="246" t="s">
        <v>469</v>
      </c>
      <c r="I986" s="246" t="s">
        <v>368</v>
      </c>
      <c r="J986" s="246" t="s">
        <v>108</v>
      </c>
      <c r="L986" s="253">
        <v>29138</v>
      </c>
      <c r="M986" s="253">
        <v>29239</v>
      </c>
      <c r="N986" s="253">
        <v>24097</v>
      </c>
      <c r="O986" s="253">
        <v>20623</v>
      </c>
      <c r="P986" s="253">
        <v>22871</v>
      </c>
      <c r="Q986" s="253">
        <v>24453</v>
      </c>
      <c r="R986" s="253">
        <v>26830</v>
      </c>
      <c r="S986" s="253">
        <v>27129</v>
      </c>
      <c r="T986" s="253">
        <v>25321</v>
      </c>
      <c r="U986" s="253">
        <v>26236</v>
      </c>
      <c r="V986" s="253">
        <v>27181</v>
      </c>
      <c r="W986" s="253">
        <v>13337</v>
      </c>
      <c r="X986" s="253"/>
    </row>
    <row r="987" spans="4:24" hidden="1" outlineLevel="1">
      <c r="D987" s="246" t="s">
        <v>2663</v>
      </c>
      <c r="E987" s="246" t="s">
        <v>2574</v>
      </c>
      <c r="F987" s="246" t="s">
        <v>465</v>
      </c>
      <c r="G987" s="246" t="s">
        <v>470</v>
      </c>
      <c r="H987" s="246" t="s">
        <v>469</v>
      </c>
      <c r="I987" s="246" t="s">
        <v>2960</v>
      </c>
      <c r="J987" s="246" t="s">
        <v>471</v>
      </c>
      <c r="L987" s="253">
        <v>0</v>
      </c>
      <c r="M987" s="253">
        <v>0</v>
      </c>
      <c r="N987" s="253">
        <v>0</v>
      </c>
      <c r="O987" s="253">
        <v>0</v>
      </c>
      <c r="P987" s="253">
        <v>0</v>
      </c>
      <c r="Q987" s="253">
        <v>0</v>
      </c>
      <c r="R987" s="253">
        <v>0</v>
      </c>
      <c r="S987" s="253">
        <v>0</v>
      </c>
      <c r="T987" s="253">
        <v>0</v>
      </c>
      <c r="U987" s="253">
        <v>0</v>
      </c>
      <c r="V987" s="253">
        <v>0</v>
      </c>
      <c r="W987" s="253">
        <v>0</v>
      </c>
      <c r="X987" s="253"/>
    </row>
    <row r="988" spans="4:24" hidden="1" outlineLevel="1">
      <c r="D988" s="246" t="s">
        <v>2663</v>
      </c>
      <c r="E988" s="246" t="s">
        <v>2574</v>
      </c>
      <c r="F988" s="246" t="s">
        <v>467</v>
      </c>
      <c r="G988" s="246" t="s">
        <v>468</v>
      </c>
      <c r="H988" s="246" t="s">
        <v>469</v>
      </c>
      <c r="I988" s="246" t="s">
        <v>2961</v>
      </c>
      <c r="J988" s="246" t="s">
        <v>471</v>
      </c>
      <c r="L988" s="253">
        <v>10205</v>
      </c>
      <c r="M988" s="253">
        <v>11318</v>
      </c>
      <c r="N988" s="253">
        <v>17148</v>
      </c>
      <c r="O988" s="253">
        <v>17474</v>
      </c>
      <c r="P988" s="253">
        <v>21331</v>
      </c>
      <c r="Q988" s="253">
        <v>12477</v>
      </c>
      <c r="R988" s="253">
        <v>17876</v>
      </c>
      <c r="S988" s="253">
        <v>16710</v>
      </c>
      <c r="T988" s="253">
        <v>15532</v>
      </c>
      <c r="U988" s="253">
        <v>28334</v>
      </c>
      <c r="V988" s="253">
        <v>33499</v>
      </c>
      <c r="W988" s="253">
        <v>6651</v>
      </c>
      <c r="X988" s="253"/>
    </row>
    <row r="989" spans="4:24" hidden="1" outlineLevel="1">
      <c r="D989" s="246" t="s">
        <v>316</v>
      </c>
      <c r="E989" s="246" t="s">
        <v>48</v>
      </c>
      <c r="F989" s="246" t="s">
        <v>467</v>
      </c>
      <c r="G989" s="246" t="s">
        <v>468</v>
      </c>
      <c r="H989" s="246" t="s">
        <v>469</v>
      </c>
      <c r="I989" s="246" t="s">
        <v>397</v>
      </c>
      <c r="J989" s="246" t="s">
        <v>109</v>
      </c>
      <c r="L989" s="253">
        <v>5950</v>
      </c>
      <c r="M989" s="253">
        <v>7438</v>
      </c>
      <c r="N989" s="253">
        <v>7362</v>
      </c>
      <c r="O989" s="253">
        <v>11021</v>
      </c>
      <c r="P989" s="253">
        <v>17587</v>
      </c>
      <c r="Q989" s="253">
        <v>9941</v>
      </c>
      <c r="R989" s="253">
        <v>12903</v>
      </c>
      <c r="S989" s="253">
        <v>14103</v>
      </c>
      <c r="T989" s="253">
        <v>14283</v>
      </c>
      <c r="U989" s="253">
        <v>14566</v>
      </c>
      <c r="V989" s="253">
        <v>13902</v>
      </c>
      <c r="W989" s="253">
        <v>6513</v>
      </c>
      <c r="X989" s="253"/>
    </row>
    <row r="990" spans="4:24" hidden="1" outlineLevel="1">
      <c r="D990" s="246" t="s">
        <v>316</v>
      </c>
      <c r="E990" s="246" t="s">
        <v>48</v>
      </c>
      <c r="F990" s="246" t="s">
        <v>467</v>
      </c>
      <c r="G990" s="246" t="s">
        <v>470</v>
      </c>
      <c r="H990" s="246" t="s">
        <v>469</v>
      </c>
      <c r="I990" s="246" t="s">
        <v>2379</v>
      </c>
      <c r="J990" s="246" t="s">
        <v>109</v>
      </c>
      <c r="L990" s="253">
        <v>1</v>
      </c>
      <c r="M990" s="253">
        <v>3</v>
      </c>
      <c r="N990" s="253">
        <v>3</v>
      </c>
      <c r="O990" s="253">
        <v>3</v>
      </c>
      <c r="P990" s="253">
        <v>4</v>
      </c>
      <c r="Q990" s="253">
        <v>4</v>
      </c>
      <c r="R990" s="253">
        <v>4</v>
      </c>
      <c r="S990" s="253">
        <v>11</v>
      </c>
      <c r="T990" s="253">
        <v>41</v>
      </c>
      <c r="U990" s="253">
        <v>26</v>
      </c>
      <c r="V990" s="253">
        <v>26</v>
      </c>
      <c r="W990" s="253">
        <v>11</v>
      </c>
      <c r="X990" s="253"/>
    </row>
    <row r="991" spans="4:24" hidden="1" outlineLevel="1">
      <c r="D991" s="246" t="s">
        <v>3211</v>
      </c>
      <c r="E991" s="246" t="s">
        <v>49</v>
      </c>
      <c r="F991" s="246" t="s">
        <v>467</v>
      </c>
      <c r="G991" s="246" t="s">
        <v>468</v>
      </c>
      <c r="H991" s="246" t="s">
        <v>469</v>
      </c>
      <c r="I991" s="246" t="s">
        <v>2962</v>
      </c>
      <c r="J991" s="246" t="s">
        <v>110</v>
      </c>
      <c r="L991" s="253">
        <v>0</v>
      </c>
      <c r="M991" s="253">
        <v>0</v>
      </c>
      <c r="N991" s="253">
        <v>60</v>
      </c>
      <c r="O991" s="253">
        <v>422</v>
      </c>
      <c r="P991" s="253">
        <v>422</v>
      </c>
      <c r="Q991" s="253">
        <v>322</v>
      </c>
      <c r="R991" s="253">
        <v>312</v>
      </c>
      <c r="S991" s="253">
        <v>332</v>
      </c>
      <c r="T991" s="253">
        <v>332</v>
      </c>
      <c r="U991" s="253">
        <v>492</v>
      </c>
      <c r="V991" s="253">
        <v>384</v>
      </c>
      <c r="W991" s="253">
        <v>172</v>
      </c>
      <c r="X991" s="253"/>
    </row>
    <row r="992" spans="4:24" hidden="1" outlineLevel="1">
      <c r="D992" s="246" t="s">
        <v>2963</v>
      </c>
      <c r="E992" s="246" t="s">
        <v>2574</v>
      </c>
      <c r="F992" s="246" t="s">
        <v>467</v>
      </c>
      <c r="G992" s="246" t="s">
        <v>468</v>
      </c>
      <c r="H992" s="246" t="s">
        <v>469</v>
      </c>
      <c r="I992" s="246" t="s">
        <v>2964</v>
      </c>
      <c r="J992" s="246" t="s">
        <v>471</v>
      </c>
      <c r="L992" s="253">
        <v>0</v>
      </c>
      <c r="M992" s="253">
        <v>0</v>
      </c>
      <c r="N992" s="253">
        <v>0</v>
      </c>
      <c r="O992" s="253">
        <v>0</v>
      </c>
      <c r="P992" s="253">
        <v>0</v>
      </c>
      <c r="Q992" s="253">
        <v>0</v>
      </c>
      <c r="R992" s="253">
        <v>0</v>
      </c>
      <c r="S992" s="253">
        <v>0</v>
      </c>
      <c r="T992" s="253">
        <v>0</v>
      </c>
      <c r="U992" s="253">
        <v>0</v>
      </c>
      <c r="V992" s="253">
        <v>0</v>
      </c>
      <c r="W992" s="253">
        <v>0</v>
      </c>
      <c r="X992" s="253"/>
    </row>
    <row r="993" spans="4:24" hidden="1" outlineLevel="1">
      <c r="D993" s="246" t="s">
        <v>1698</v>
      </c>
      <c r="E993" s="246" t="s">
        <v>49</v>
      </c>
      <c r="F993" s="246" t="s">
        <v>467</v>
      </c>
      <c r="G993" s="246" t="s">
        <v>468</v>
      </c>
      <c r="H993" s="246" t="s">
        <v>469</v>
      </c>
      <c r="I993" s="246" t="s">
        <v>355</v>
      </c>
      <c r="J993" s="246" t="s">
        <v>106</v>
      </c>
      <c r="L993" s="253">
        <v>27462</v>
      </c>
      <c r="M993" s="253">
        <v>39121</v>
      </c>
      <c r="N993" s="253">
        <v>38360</v>
      </c>
      <c r="O993" s="253">
        <v>31307</v>
      </c>
      <c r="P993" s="253">
        <v>31274</v>
      </c>
      <c r="Q993" s="253">
        <v>37304</v>
      </c>
      <c r="R993" s="253">
        <v>39127</v>
      </c>
      <c r="S993" s="253">
        <v>25886</v>
      </c>
      <c r="T993" s="253">
        <v>28231</v>
      </c>
      <c r="U993" s="253">
        <v>34647</v>
      </c>
      <c r="V993" s="253">
        <v>36070</v>
      </c>
      <c r="W993" s="253">
        <v>28131</v>
      </c>
      <c r="X993" s="253"/>
    </row>
    <row r="994" spans="4:24" hidden="1" outlineLevel="1">
      <c r="D994" s="246" t="s">
        <v>1789</v>
      </c>
      <c r="E994" s="246" t="s">
        <v>1759</v>
      </c>
      <c r="F994" s="246" t="s">
        <v>467</v>
      </c>
      <c r="G994" s="246" t="s">
        <v>468</v>
      </c>
      <c r="H994" s="246" t="s">
        <v>469</v>
      </c>
      <c r="I994" s="246" t="s">
        <v>1856</v>
      </c>
      <c r="J994" s="246" t="s">
        <v>789</v>
      </c>
      <c r="L994" s="253">
        <v>1575</v>
      </c>
      <c r="M994" s="253">
        <v>950</v>
      </c>
      <c r="N994" s="253">
        <v>0</v>
      </c>
      <c r="O994" s="253">
        <v>0</v>
      </c>
      <c r="P994" s="253">
        <v>0</v>
      </c>
      <c r="Q994" s="253"/>
      <c r="R994" s="253"/>
      <c r="S994" s="253"/>
      <c r="T994" s="253"/>
      <c r="U994" s="253"/>
      <c r="V994" s="253"/>
      <c r="W994" s="253"/>
      <c r="X994" s="253"/>
    </row>
    <row r="995" spans="4:24" hidden="1" outlineLevel="1">
      <c r="D995" s="246" t="s">
        <v>2965</v>
      </c>
      <c r="E995" s="246" t="s">
        <v>2574</v>
      </c>
      <c r="F995" s="246" t="s">
        <v>467</v>
      </c>
      <c r="G995" s="246" t="s">
        <v>468</v>
      </c>
      <c r="H995" s="246" t="s">
        <v>469</v>
      </c>
      <c r="I995" s="246" t="s">
        <v>2966</v>
      </c>
      <c r="J995" s="246" t="s">
        <v>471</v>
      </c>
      <c r="L995" s="253">
        <v>103</v>
      </c>
      <c r="M995" s="253">
        <v>118</v>
      </c>
      <c r="N995" s="253">
        <v>56</v>
      </c>
      <c r="O995" s="253">
        <v>95</v>
      </c>
      <c r="P995" s="253">
        <v>188</v>
      </c>
      <c r="Q995" s="253">
        <v>225</v>
      </c>
      <c r="R995" s="253">
        <v>284</v>
      </c>
      <c r="S995" s="253">
        <v>236</v>
      </c>
      <c r="T995" s="253">
        <v>297</v>
      </c>
      <c r="U995" s="253">
        <v>377</v>
      </c>
      <c r="V995" s="253">
        <v>396</v>
      </c>
      <c r="W995" s="253">
        <v>317</v>
      </c>
      <c r="X995" s="253"/>
    </row>
    <row r="996" spans="4:24" hidden="1" outlineLevel="1">
      <c r="D996" s="246" t="s">
        <v>926</v>
      </c>
      <c r="E996" s="246" t="s">
        <v>49</v>
      </c>
      <c r="F996" s="246" t="s">
        <v>467</v>
      </c>
      <c r="G996" s="246" t="s">
        <v>468</v>
      </c>
      <c r="H996" s="246" t="s">
        <v>469</v>
      </c>
      <c r="I996" s="246" t="s">
        <v>209</v>
      </c>
      <c r="J996" s="246" t="s">
        <v>106</v>
      </c>
      <c r="L996" s="253">
        <v>26542</v>
      </c>
      <c r="M996" s="253">
        <v>28984</v>
      </c>
      <c r="N996" s="253">
        <v>27795</v>
      </c>
      <c r="O996" s="253">
        <v>27025</v>
      </c>
      <c r="P996" s="253">
        <v>27761</v>
      </c>
      <c r="Q996" s="253">
        <v>23828</v>
      </c>
      <c r="R996" s="253">
        <v>24408</v>
      </c>
      <c r="S996" s="253">
        <v>25336</v>
      </c>
      <c r="T996" s="253">
        <v>23769</v>
      </c>
      <c r="U996" s="253">
        <v>27539</v>
      </c>
      <c r="V996" s="253">
        <v>27159</v>
      </c>
      <c r="W996" s="253">
        <v>20159</v>
      </c>
      <c r="X996" s="253"/>
    </row>
    <row r="997" spans="4:24" hidden="1" outlineLevel="1">
      <c r="D997" s="246" t="s">
        <v>208</v>
      </c>
      <c r="E997" s="246" t="s">
        <v>48</v>
      </c>
      <c r="F997" s="246" t="s">
        <v>467</v>
      </c>
      <c r="G997" s="246" t="s">
        <v>468</v>
      </c>
      <c r="H997" s="246" t="s">
        <v>469</v>
      </c>
      <c r="I997" s="246" t="s">
        <v>3212</v>
      </c>
      <c r="J997" s="246" t="s">
        <v>109</v>
      </c>
      <c r="L997" s="253"/>
      <c r="M997" s="253"/>
      <c r="N997" s="253"/>
      <c r="O997" s="253"/>
      <c r="P997" s="253"/>
      <c r="Q997" s="253"/>
      <c r="R997" s="253"/>
      <c r="S997" s="253"/>
      <c r="T997" s="253"/>
      <c r="U997" s="253"/>
      <c r="V997" s="253">
        <v>120</v>
      </c>
      <c r="W997" s="253">
        <v>542</v>
      </c>
      <c r="X997" s="253"/>
    </row>
    <row r="998" spans="4:24" hidden="1" outlineLevel="1">
      <c r="D998" s="246" t="s">
        <v>265</v>
      </c>
      <c r="E998" s="246" t="s">
        <v>48</v>
      </c>
      <c r="F998" s="246" t="s">
        <v>465</v>
      </c>
      <c r="G998" s="246" t="s">
        <v>470</v>
      </c>
      <c r="H998" s="246" t="s">
        <v>469</v>
      </c>
      <c r="I998" s="246" t="s">
        <v>3213</v>
      </c>
      <c r="J998" s="246" t="s">
        <v>109</v>
      </c>
      <c r="L998" s="253"/>
      <c r="M998" s="253"/>
      <c r="N998" s="253"/>
      <c r="O998" s="253"/>
      <c r="P998" s="253"/>
      <c r="Q998" s="253"/>
      <c r="R998" s="253"/>
      <c r="S998" s="253"/>
      <c r="T998" s="253">
        <v>0</v>
      </c>
      <c r="U998" s="253">
        <v>0</v>
      </c>
      <c r="V998" s="253">
        <v>0</v>
      </c>
      <c r="W998" s="253">
        <v>0</v>
      </c>
      <c r="X998" s="253"/>
    </row>
    <row r="999" spans="4:24" hidden="1" outlineLevel="1">
      <c r="D999" s="246" t="s">
        <v>265</v>
      </c>
      <c r="E999" s="246" t="s">
        <v>48</v>
      </c>
      <c r="F999" s="246" t="s">
        <v>467</v>
      </c>
      <c r="G999" s="246" t="s">
        <v>468</v>
      </c>
      <c r="H999" s="246" t="s">
        <v>469</v>
      </c>
      <c r="I999" s="246" t="s">
        <v>398</v>
      </c>
      <c r="J999" s="246" t="s">
        <v>109</v>
      </c>
      <c r="L999" s="253">
        <v>294810</v>
      </c>
      <c r="M999" s="253">
        <v>302493</v>
      </c>
      <c r="N999" s="253">
        <v>289245</v>
      </c>
      <c r="O999" s="253">
        <v>303954</v>
      </c>
      <c r="P999" s="253">
        <v>315734</v>
      </c>
      <c r="Q999" s="253">
        <v>331515</v>
      </c>
      <c r="R999" s="253">
        <v>389882</v>
      </c>
      <c r="S999" s="253">
        <v>400656</v>
      </c>
      <c r="T999" s="253">
        <v>372174</v>
      </c>
      <c r="U999" s="253">
        <v>392068</v>
      </c>
      <c r="V999" s="253">
        <v>403718</v>
      </c>
      <c r="W999" s="253">
        <v>291676</v>
      </c>
      <c r="X999" s="253"/>
    </row>
    <row r="1000" spans="4:24" hidden="1" outlineLevel="1">
      <c r="D1000" s="246" t="s">
        <v>265</v>
      </c>
      <c r="E1000" s="246" t="s">
        <v>48</v>
      </c>
      <c r="F1000" s="246" t="s">
        <v>467</v>
      </c>
      <c r="G1000" s="246" t="s">
        <v>470</v>
      </c>
      <c r="H1000" s="246" t="s">
        <v>469</v>
      </c>
      <c r="I1000" s="246" t="s">
        <v>2380</v>
      </c>
      <c r="J1000" s="246" t="s">
        <v>109</v>
      </c>
      <c r="L1000" s="253">
        <v>8697</v>
      </c>
      <c r="M1000" s="253">
        <v>8739</v>
      </c>
      <c r="N1000" s="253">
        <v>8764</v>
      </c>
      <c r="O1000" s="253">
        <v>9006</v>
      </c>
      <c r="P1000" s="253">
        <v>9041</v>
      </c>
      <c r="Q1000" s="253">
        <v>3800</v>
      </c>
      <c r="R1000" s="253">
        <v>4709</v>
      </c>
      <c r="S1000" s="253">
        <v>4749</v>
      </c>
      <c r="T1000" s="253">
        <v>4749</v>
      </c>
      <c r="U1000" s="253">
        <v>4749</v>
      </c>
      <c r="V1000" s="253">
        <v>4752</v>
      </c>
      <c r="W1000" s="253">
        <v>5032</v>
      </c>
      <c r="X1000" s="253"/>
    </row>
    <row r="1001" spans="4:24" hidden="1" outlineLevel="1">
      <c r="D1001" s="246" t="s">
        <v>2967</v>
      </c>
      <c r="E1001" s="246" t="s">
        <v>2574</v>
      </c>
      <c r="F1001" s="246" t="s">
        <v>467</v>
      </c>
      <c r="G1001" s="246" t="s">
        <v>468</v>
      </c>
      <c r="H1001" s="246" t="s">
        <v>469</v>
      </c>
      <c r="I1001" s="246" t="s">
        <v>2968</v>
      </c>
      <c r="J1001" s="246" t="s">
        <v>471</v>
      </c>
      <c r="L1001" s="253">
        <v>25</v>
      </c>
      <c r="M1001" s="253">
        <v>7</v>
      </c>
      <c r="N1001" s="253">
        <v>9</v>
      </c>
      <c r="O1001" s="253">
        <v>4</v>
      </c>
      <c r="P1001" s="253">
        <v>9</v>
      </c>
      <c r="Q1001" s="253">
        <v>284</v>
      </c>
      <c r="R1001" s="253">
        <v>329</v>
      </c>
      <c r="S1001" s="253">
        <v>311</v>
      </c>
      <c r="T1001" s="253">
        <v>383</v>
      </c>
      <c r="U1001" s="253">
        <v>492</v>
      </c>
      <c r="V1001" s="253">
        <v>201</v>
      </c>
      <c r="W1001" s="253">
        <v>180</v>
      </c>
      <c r="X1001" s="253"/>
    </row>
    <row r="1002" spans="4:24" hidden="1" outlineLevel="1">
      <c r="D1002" s="246" t="s">
        <v>1390</v>
      </c>
      <c r="E1002" s="246" t="s">
        <v>48</v>
      </c>
      <c r="F1002" s="246" t="s">
        <v>467</v>
      </c>
      <c r="G1002" s="246" t="s">
        <v>468</v>
      </c>
      <c r="H1002" s="246" t="s">
        <v>469</v>
      </c>
      <c r="I1002" s="246" t="s">
        <v>1391</v>
      </c>
      <c r="J1002" s="246" t="s">
        <v>109</v>
      </c>
      <c r="L1002" s="253">
        <v>604</v>
      </c>
      <c r="M1002" s="253">
        <v>449</v>
      </c>
      <c r="N1002" s="253">
        <v>449</v>
      </c>
      <c r="O1002" s="253">
        <v>419</v>
      </c>
      <c r="P1002" s="253">
        <v>30</v>
      </c>
      <c r="Q1002" s="253">
        <v>35</v>
      </c>
      <c r="R1002" s="253">
        <v>38</v>
      </c>
      <c r="S1002" s="253">
        <v>37</v>
      </c>
      <c r="T1002" s="253">
        <v>26</v>
      </c>
      <c r="U1002" s="253">
        <v>671</v>
      </c>
      <c r="V1002" s="253">
        <v>4259</v>
      </c>
      <c r="W1002" s="253">
        <v>591</v>
      </c>
      <c r="X1002" s="253"/>
    </row>
    <row r="1003" spans="4:24" hidden="1" outlineLevel="1">
      <c r="D1003" s="246" t="s">
        <v>522</v>
      </c>
      <c r="E1003" s="246" t="s">
        <v>49</v>
      </c>
      <c r="F1003" s="246" t="s">
        <v>467</v>
      </c>
      <c r="G1003" s="246" t="s">
        <v>468</v>
      </c>
      <c r="H1003" s="246" t="s">
        <v>469</v>
      </c>
      <c r="I1003" s="246" t="s">
        <v>2969</v>
      </c>
      <c r="J1003" s="246" t="s">
        <v>110</v>
      </c>
      <c r="L1003" s="253">
        <v>30</v>
      </c>
      <c r="M1003" s="253">
        <v>158</v>
      </c>
      <c r="N1003" s="253">
        <v>233</v>
      </c>
      <c r="O1003" s="253">
        <v>163</v>
      </c>
      <c r="P1003" s="253">
        <v>237</v>
      </c>
      <c r="Q1003" s="253">
        <v>111</v>
      </c>
      <c r="R1003" s="253">
        <v>103</v>
      </c>
      <c r="S1003" s="253">
        <v>73</v>
      </c>
      <c r="T1003" s="253">
        <v>101</v>
      </c>
      <c r="U1003" s="253">
        <v>193</v>
      </c>
      <c r="V1003" s="253">
        <v>165</v>
      </c>
      <c r="W1003" s="253">
        <v>189</v>
      </c>
      <c r="X1003" s="253"/>
    </row>
    <row r="1004" spans="4:24" hidden="1" outlineLevel="1">
      <c r="D1004" s="246" t="s">
        <v>3214</v>
      </c>
      <c r="E1004" s="246" t="s">
        <v>49</v>
      </c>
      <c r="F1004" s="246" t="s">
        <v>467</v>
      </c>
      <c r="G1004" s="246" t="s">
        <v>468</v>
      </c>
      <c r="H1004" s="246" t="s">
        <v>469</v>
      </c>
      <c r="I1004" s="246" t="s">
        <v>3215</v>
      </c>
      <c r="J1004" s="246" t="s">
        <v>110</v>
      </c>
      <c r="L1004" s="253"/>
      <c r="M1004" s="253"/>
      <c r="N1004" s="253"/>
      <c r="O1004" s="253"/>
      <c r="P1004" s="253"/>
      <c r="Q1004" s="253">
        <v>126</v>
      </c>
      <c r="R1004" s="253">
        <v>216</v>
      </c>
      <c r="S1004" s="253">
        <v>307</v>
      </c>
      <c r="T1004" s="253">
        <v>199</v>
      </c>
      <c r="U1004" s="253">
        <v>300</v>
      </c>
      <c r="V1004" s="253">
        <v>443</v>
      </c>
      <c r="W1004" s="253">
        <v>326</v>
      </c>
      <c r="X1004" s="253"/>
    </row>
    <row r="1005" spans="4:24" hidden="1" outlineLevel="1">
      <c r="D1005" s="246" t="s">
        <v>1527</v>
      </c>
      <c r="E1005" s="246" t="s">
        <v>48</v>
      </c>
      <c r="F1005" s="246" t="s">
        <v>467</v>
      </c>
      <c r="G1005" s="246" t="s">
        <v>468</v>
      </c>
      <c r="H1005" s="246" t="s">
        <v>469</v>
      </c>
      <c r="I1005" s="246" t="s">
        <v>1563</v>
      </c>
      <c r="J1005" s="246" t="s">
        <v>109</v>
      </c>
      <c r="L1005" s="253">
        <v>189</v>
      </c>
      <c r="M1005" s="253">
        <v>143</v>
      </c>
      <c r="N1005" s="253">
        <v>201</v>
      </c>
      <c r="O1005" s="253">
        <v>223</v>
      </c>
      <c r="P1005" s="253">
        <v>230</v>
      </c>
      <c r="Q1005" s="253">
        <v>2259</v>
      </c>
      <c r="R1005" s="253">
        <v>2245</v>
      </c>
      <c r="S1005" s="253">
        <v>2272</v>
      </c>
      <c r="T1005" s="253">
        <v>395</v>
      </c>
      <c r="U1005" s="253">
        <v>426</v>
      </c>
      <c r="V1005" s="253">
        <v>152</v>
      </c>
      <c r="W1005" s="253">
        <v>140</v>
      </c>
      <c r="X1005" s="253"/>
    </row>
    <row r="1006" spans="4:24" hidden="1" outlineLevel="1">
      <c r="D1006" s="246" t="s">
        <v>268</v>
      </c>
      <c r="E1006" s="246" t="s">
        <v>49</v>
      </c>
      <c r="F1006" s="246" t="s">
        <v>467</v>
      </c>
      <c r="G1006" s="246" t="s">
        <v>468</v>
      </c>
      <c r="H1006" s="246" t="s">
        <v>469</v>
      </c>
      <c r="I1006" s="246" t="s">
        <v>1752</v>
      </c>
      <c r="J1006" s="246" t="s">
        <v>110</v>
      </c>
      <c r="L1006" s="253">
        <v>1262</v>
      </c>
      <c r="M1006" s="253">
        <v>2255</v>
      </c>
      <c r="N1006" s="253">
        <v>25656</v>
      </c>
      <c r="O1006" s="253">
        <v>25632</v>
      </c>
      <c r="P1006" s="253">
        <v>25719</v>
      </c>
      <c r="Q1006" s="253">
        <v>16587</v>
      </c>
      <c r="R1006" s="253">
        <v>16583</v>
      </c>
      <c r="S1006" s="253">
        <v>11342</v>
      </c>
      <c r="T1006" s="253">
        <v>13700</v>
      </c>
      <c r="U1006" s="253">
        <v>13661</v>
      </c>
      <c r="V1006" s="253">
        <v>14400</v>
      </c>
      <c r="W1006" s="253">
        <v>778</v>
      </c>
      <c r="X1006" s="253"/>
    </row>
    <row r="1007" spans="4:24" hidden="1" outlineLevel="1">
      <c r="D1007" s="246" t="s">
        <v>2522</v>
      </c>
      <c r="E1007" s="246" t="s">
        <v>49</v>
      </c>
      <c r="F1007" s="246" t="s">
        <v>467</v>
      </c>
      <c r="G1007" s="246" t="s">
        <v>468</v>
      </c>
      <c r="H1007" s="246" t="s">
        <v>469</v>
      </c>
      <c r="I1007" s="246" t="s">
        <v>2970</v>
      </c>
      <c r="J1007" s="246" t="s">
        <v>482</v>
      </c>
      <c r="L1007" s="253">
        <v>3000</v>
      </c>
      <c r="M1007" s="253">
        <v>0</v>
      </c>
      <c r="N1007" s="253">
        <v>0</v>
      </c>
      <c r="O1007" s="253">
        <v>4500</v>
      </c>
      <c r="P1007" s="253">
        <v>0</v>
      </c>
      <c r="Q1007" s="253">
        <v>0</v>
      </c>
      <c r="R1007" s="253">
        <v>0</v>
      </c>
      <c r="S1007" s="253">
        <v>0</v>
      </c>
      <c r="T1007" s="253">
        <v>66</v>
      </c>
      <c r="U1007" s="253">
        <v>50</v>
      </c>
      <c r="V1007" s="253">
        <v>63</v>
      </c>
      <c r="W1007" s="253">
        <v>13</v>
      </c>
      <c r="X1007" s="253"/>
    </row>
    <row r="1008" spans="4:24" hidden="1" outlineLevel="1">
      <c r="D1008" s="246" t="s">
        <v>2971</v>
      </c>
      <c r="E1008" s="246" t="s">
        <v>2574</v>
      </c>
      <c r="F1008" s="246" t="s">
        <v>467</v>
      </c>
      <c r="G1008" s="246" t="s">
        <v>468</v>
      </c>
      <c r="H1008" s="246" t="s">
        <v>469</v>
      </c>
      <c r="I1008" s="246" t="s">
        <v>2972</v>
      </c>
      <c r="J1008" s="246" t="s">
        <v>471</v>
      </c>
      <c r="L1008" s="253">
        <v>16</v>
      </c>
      <c r="M1008" s="253">
        <v>17</v>
      </c>
      <c r="N1008" s="253">
        <v>7</v>
      </c>
      <c r="O1008" s="253">
        <v>25</v>
      </c>
      <c r="P1008" s="253">
        <v>63</v>
      </c>
      <c r="Q1008" s="253">
        <v>35</v>
      </c>
      <c r="R1008" s="253">
        <v>37</v>
      </c>
      <c r="S1008" s="253">
        <v>36</v>
      </c>
      <c r="T1008" s="253">
        <v>29</v>
      </c>
      <c r="U1008" s="253">
        <v>102</v>
      </c>
      <c r="V1008" s="253">
        <v>102</v>
      </c>
      <c r="W1008" s="253">
        <v>86</v>
      </c>
      <c r="X1008" s="253"/>
    </row>
    <row r="1009" spans="4:24" hidden="1" outlineLevel="1">
      <c r="D1009" s="246" t="s">
        <v>416</v>
      </c>
      <c r="E1009" s="246" t="s">
        <v>48</v>
      </c>
      <c r="F1009" s="246" t="s">
        <v>467</v>
      </c>
      <c r="G1009" s="246" t="s">
        <v>468</v>
      </c>
      <c r="H1009" s="246" t="s">
        <v>469</v>
      </c>
      <c r="I1009" s="246" t="s">
        <v>399</v>
      </c>
      <c r="J1009" s="246" t="s">
        <v>109</v>
      </c>
      <c r="L1009" s="253">
        <v>31660</v>
      </c>
      <c r="M1009" s="253">
        <v>33556</v>
      </c>
      <c r="N1009" s="253">
        <v>26444</v>
      </c>
      <c r="O1009" s="253">
        <v>28644</v>
      </c>
      <c r="P1009" s="253">
        <v>30148</v>
      </c>
      <c r="Q1009" s="253">
        <v>30196</v>
      </c>
      <c r="R1009" s="253">
        <v>33756</v>
      </c>
      <c r="S1009" s="253">
        <v>31646</v>
      </c>
      <c r="T1009" s="253">
        <v>26394</v>
      </c>
      <c r="U1009" s="253">
        <v>28035</v>
      </c>
      <c r="V1009" s="253">
        <v>29078</v>
      </c>
      <c r="W1009" s="253">
        <v>17984</v>
      </c>
      <c r="X1009" s="253"/>
    </row>
    <row r="1010" spans="4:24" hidden="1" outlineLevel="1">
      <c r="D1010" s="246" t="s">
        <v>416</v>
      </c>
      <c r="E1010" s="246" t="s">
        <v>48</v>
      </c>
      <c r="F1010" s="246" t="s">
        <v>467</v>
      </c>
      <c r="G1010" s="246" t="s">
        <v>470</v>
      </c>
      <c r="H1010" s="246" t="s">
        <v>469</v>
      </c>
      <c r="I1010" s="246" t="s">
        <v>2381</v>
      </c>
      <c r="J1010" s="246" t="s">
        <v>109</v>
      </c>
      <c r="L1010" s="253">
        <v>25</v>
      </c>
      <c r="M1010" s="253">
        <v>121</v>
      </c>
      <c r="N1010" s="253">
        <v>127</v>
      </c>
      <c r="O1010" s="253">
        <v>78</v>
      </c>
      <c r="P1010" s="253">
        <v>166</v>
      </c>
      <c r="Q1010" s="253">
        <v>221</v>
      </c>
      <c r="R1010" s="253">
        <v>169</v>
      </c>
      <c r="S1010" s="253">
        <v>149</v>
      </c>
      <c r="T1010" s="253">
        <v>149</v>
      </c>
      <c r="U1010" s="253">
        <v>175</v>
      </c>
      <c r="V1010" s="253">
        <v>165</v>
      </c>
      <c r="W1010" s="253">
        <v>161</v>
      </c>
      <c r="X1010" s="253"/>
    </row>
    <row r="1011" spans="4:24" hidden="1" outlineLevel="1">
      <c r="D1011" s="246" t="s">
        <v>523</v>
      </c>
      <c r="E1011" s="246" t="s">
        <v>48</v>
      </c>
      <c r="F1011" s="246" t="s">
        <v>467</v>
      </c>
      <c r="G1011" s="246" t="s">
        <v>468</v>
      </c>
      <c r="H1011" s="246" t="s">
        <v>469</v>
      </c>
      <c r="I1011" s="246" t="s">
        <v>400</v>
      </c>
      <c r="J1011" s="246" t="s">
        <v>109</v>
      </c>
      <c r="L1011" s="253">
        <v>39884</v>
      </c>
      <c r="M1011" s="253">
        <v>56428</v>
      </c>
      <c r="N1011" s="253">
        <v>42400</v>
      </c>
      <c r="O1011" s="253">
        <v>53424</v>
      </c>
      <c r="P1011" s="253">
        <v>60036</v>
      </c>
      <c r="Q1011" s="253">
        <v>46137</v>
      </c>
      <c r="R1011" s="253">
        <v>45838</v>
      </c>
      <c r="S1011" s="253">
        <v>50839</v>
      </c>
      <c r="T1011" s="253">
        <v>49021</v>
      </c>
      <c r="U1011" s="253">
        <v>52679</v>
      </c>
      <c r="V1011" s="253">
        <v>74217</v>
      </c>
      <c r="W1011" s="253">
        <v>66883</v>
      </c>
      <c r="X1011" s="253"/>
    </row>
    <row r="1012" spans="4:24" hidden="1" outlineLevel="1">
      <c r="D1012" s="246" t="s">
        <v>523</v>
      </c>
      <c r="E1012" s="246" t="s">
        <v>48</v>
      </c>
      <c r="F1012" s="246" t="s">
        <v>467</v>
      </c>
      <c r="G1012" s="246" t="s">
        <v>470</v>
      </c>
      <c r="H1012" s="246" t="s">
        <v>469</v>
      </c>
      <c r="I1012" s="246" t="s">
        <v>2382</v>
      </c>
      <c r="J1012" s="246" t="s">
        <v>109</v>
      </c>
      <c r="L1012" s="253">
        <v>249</v>
      </c>
      <c r="M1012" s="253">
        <v>363</v>
      </c>
      <c r="N1012" s="253">
        <v>409</v>
      </c>
      <c r="O1012" s="253">
        <v>763</v>
      </c>
      <c r="P1012" s="253">
        <v>735</v>
      </c>
      <c r="Q1012" s="253">
        <v>445</v>
      </c>
      <c r="R1012" s="253">
        <v>527</v>
      </c>
      <c r="S1012" s="253">
        <v>585</v>
      </c>
      <c r="T1012" s="253">
        <v>504</v>
      </c>
      <c r="U1012" s="253">
        <v>658</v>
      </c>
      <c r="V1012" s="253">
        <v>669</v>
      </c>
      <c r="W1012" s="253">
        <v>231</v>
      </c>
      <c r="X1012" s="253"/>
    </row>
    <row r="1013" spans="4:24" hidden="1" outlineLevel="1">
      <c r="D1013" s="246" t="s">
        <v>1392</v>
      </c>
      <c r="E1013" s="246" t="s">
        <v>48</v>
      </c>
      <c r="F1013" s="246" t="s">
        <v>467</v>
      </c>
      <c r="G1013" s="246" t="s">
        <v>468</v>
      </c>
      <c r="H1013" s="246" t="s">
        <v>469</v>
      </c>
      <c r="I1013" s="246" t="s">
        <v>1393</v>
      </c>
      <c r="J1013" s="246" t="s">
        <v>109</v>
      </c>
      <c r="L1013" s="253">
        <v>1</v>
      </c>
      <c r="M1013" s="253">
        <v>0</v>
      </c>
      <c r="N1013" s="253">
        <v>0</v>
      </c>
      <c r="O1013" s="253">
        <v>1</v>
      </c>
      <c r="P1013" s="253">
        <v>5</v>
      </c>
      <c r="Q1013" s="253">
        <v>1</v>
      </c>
      <c r="R1013" s="253">
        <v>0</v>
      </c>
      <c r="S1013" s="253">
        <v>0</v>
      </c>
      <c r="T1013" s="253">
        <v>15</v>
      </c>
      <c r="U1013" s="253">
        <v>41</v>
      </c>
      <c r="V1013" s="253">
        <v>0</v>
      </c>
      <c r="W1013" s="253">
        <v>32</v>
      </c>
      <c r="X1013" s="253"/>
    </row>
    <row r="1014" spans="4:24" hidden="1" outlineLevel="1">
      <c r="D1014" s="246" t="s">
        <v>2680</v>
      </c>
      <c r="E1014" s="246" t="s">
        <v>2574</v>
      </c>
      <c r="F1014" s="246" t="s">
        <v>465</v>
      </c>
      <c r="G1014" s="246" t="s">
        <v>470</v>
      </c>
      <c r="H1014" s="246" t="s">
        <v>469</v>
      </c>
      <c r="I1014" s="246" t="s">
        <v>2973</v>
      </c>
      <c r="J1014" s="246" t="s">
        <v>471</v>
      </c>
      <c r="L1014" s="253">
        <v>0</v>
      </c>
      <c r="M1014" s="253">
        <v>0</v>
      </c>
      <c r="N1014" s="253">
        <v>0</v>
      </c>
      <c r="O1014" s="253">
        <v>0</v>
      </c>
      <c r="P1014" s="253">
        <v>0</v>
      </c>
      <c r="Q1014" s="253">
        <v>0</v>
      </c>
      <c r="R1014" s="253">
        <v>0</v>
      </c>
      <c r="S1014" s="253">
        <v>0</v>
      </c>
      <c r="T1014" s="253">
        <v>0</v>
      </c>
      <c r="U1014" s="253">
        <v>0</v>
      </c>
      <c r="V1014" s="253">
        <v>0</v>
      </c>
      <c r="W1014" s="253">
        <v>0</v>
      </c>
      <c r="X1014" s="253"/>
    </row>
    <row r="1015" spans="4:24" hidden="1" outlineLevel="1">
      <c r="D1015" s="246" t="s">
        <v>2680</v>
      </c>
      <c r="E1015" s="246" t="s">
        <v>2574</v>
      </c>
      <c r="F1015" s="246" t="s">
        <v>467</v>
      </c>
      <c r="G1015" s="246" t="s">
        <v>468</v>
      </c>
      <c r="H1015" s="246" t="s">
        <v>469</v>
      </c>
      <c r="I1015" s="246" t="s">
        <v>2974</v>
      </c>
      <c r="J1015" s="246" t="s">
        <v>471</v>
      </c>
      <c r="L1015" s="253">
        <v>24461</v>
      </c>
      <c r="M1015" s="253">
        <v>35184</v>
      </c>
      <c r="N1015" s="253">
        <v>44826</v>
      </c>
      <c r="O1015" s="253">
        <v>61552</v>
      </c>
      <c r="P1015" s="253">
        <v>64074</v>
      </c>
      <c r="Q1015" s="253">
        <v>63407</v>
      </c>
      <c r="R1015" s="253">
        <v>65525</v>
      </c>
      <c r="S1015" s="253">
        <v>66171</v>
      </c>
      <c r="T1015" s="253">
        <v>55387</v>
      </c>
      <c r="U1015" s="253">
        <v>74212</v>
      </c>
      <c r="V1015" s="253">
        <v>76010</v>
      </c>
      <c r="W1015" s="253">
        <v>57369</v>
      </c>
      <c r="X1015" s="253"/>
    </row>
    <row r="1016" spans="4:24" hidden="1" outlineLevel="1">
      <c r="D1016" s="246" t="s">
        <v>2681</v>
      </c>
      <c r="E1016" s="246" t="s">
        <v>2574</v>
      </c>
      <c r="F1016" s="246" t="s">
        <v>467</v>
      </c>
      <c r="G1016" s="246" t="s">
        <v>468</v>
      </c>
      <c r="H1016" s="246" t="s">
        <v>469</v>
      </c>
      <c r="I1016" s="246" t="s">
        <v>2975</v>
      </c>
      <c r="J1016" s="246" t="s">
        <v>471</v>
      </c>
      <c r="L1016" s="253">
        <v>1460</v>
      </c>
      <c r="M1016" s="253">
        <v>1742</v>
      </c>
      <c r="N1016" s="253">
        <v>2080</v>
      </c>
      <c r="O1016" s="253">
        <v>1585</v>
      </c>
      <c r="P1016" s="253">
        <v>1237</v>
      </c>
      <c r="Q1016" s="253">
        <v>1043</v>
      </c>
      <c r="R1016" s="253">
        <v>1049</v>
      </c>
      <c r="S1016" s="253">
        <v>1316</v>
      </c>
      <c r="T1016" s="253">
        <v>1649</v>
      </c>
      <c r="U1016" s="253">
        <v>1614</v>
      </c>
      <c r="V1016" s="253">
        <v>1876</v>
      </c>
      <c r="W1016" s="253">
        <v>1383</v>
      </c>
      <c r="X1016" s="253"/>
    </row>
    <row r="1017" spans="4:24" hidden="1" outlineLevel="1">
      <c r="D1017" s="246" t="s">
        <v>2976</v>
      </c>
      <c r="E1017" s="246" t="s">
        <v>2574</v>
      </c>
      <c r="F1017" s="246" t="s">
        <v>467</v>
      </c>
      <c r="G1017" s="246" t="s">
        <v>468</v>
      </c>
      <c r="H1017" s="246" t="s">
        <v>469</v>
      </c>
      <c r="I1017" s="246" t="s">
        <v>2977</v>
      </c>
      <c r="J1017" s="246" t="s">
        <v>471</v>
      </c>
      <c r="L1017" s="253">
        <v>0</v>
      </c>
      <c r="M1017" s="253">
        <v>0</v>
      </c>
      <c r="N1017" s="253">
        <v>0</v>
      </c>
      <c r="O1017" s="253">
        <v>0</v>
      </c>
      <c r="P1017" s="253">
        <v>0</v>
      </c>
      <c r="Q1017" s="253">
        <v>0</v>
      </c>
      <c r="R1017" s="253">
        <v>0</v>
      </c>
      <c r="S1017" s="253">
        <v>0</v>
      </c>
      <c r="T1017" s="253">
        <v>0</v>
      </c>
      <c r="U1017" s="253">
        <v>0</v>
      </c>
      <c r="V1017" s="253">
        <v>0</v>
      </c>
      <c r="W1017" s="253">
        <v>0</v>
      </c>
      <c r="X1017" s="253"/>
    </row>
    <row r="1018" spans="4:24" hidden="1" outlineLevel="1">
      <c r="D1018" s="246" t="s">
        <v>436</v>
      </c>
      <c r="E1018" s="246" t="s">
        <v>48</v>
      </c>
      <c r="F1018" s="246" t="s">
        <v>465</v>
      </c>
      <c r="G1018" s="246" t="s">
        <v>470</v>
      </c>
      <c r="H1018" s="246" t="s">
        <v>469</v>
      </c>
      <c r="I1018" s="246" t="s">
        <v>3216</v>
      </c>
      <c r="J1018" s="246" t="s">
        <v>109</v>
      </c>
      <c r="L1018" s="253"/>
      <c r="M1018" s="253"/>
      <c r="N1018" s="253"/>
      <c r="O1018" s="253"/>
      <c r="P1018" s="253"/>
      <c r="Q1018" s="253"/>
      <c r="R1018" s="253"/>
      <c r="S1018" s="253"/>
      <c r="T1018" s="253">
        <v>0</v>
      </c>
      <c r="U1018" s="253">
        <v>0</v>
      </c>
      <c r="V1018" s="253">
        <v>0</v>
      </c>
      <c r="W1018" s="253">
        <v>0</v>
      </c>
      <c r="X1018" s="253"/>
    </row>
    <row r="1019" spans="4:24" hidden="1" outlineLevel="1">
      <c r="D1019" s="246" t="s">
        <v>436</v>
      </c>
      <c r="E1019" s="246" t="s">
        <v>48</v>
      </c>
      <c r="F1019" s="246" t="s">
        <v>467</v>
      </c>
      <c r="G1019" s="246" t="s">
        <v>468</v>
      </c>
      <c r="H1019" s="246" t="s">
        <v>469</v>
      </c>
      <c r="I1019" s="246" t="s">
        <v>2383</v>
      </c>
      <c r="J1019" s="246" t="s">
        <v>109</v>
      </c>
      <c r="L1019" s="253">
        <v>95806</v>
      </c>
      <c r="M1019" s="253">
        <v>102921</v>
      </c>
      <c r="N1019" s="253">
        <v>83827</v>
      </c>
      <c r="O1019" s="253">
        <v>91457</v>
      </c>
      <c r="P1019" s="253">
        <v>102431</v>
      </c>
      <c r="Q1019" s="253">
        <v>79708</v>
      </c>
      <c r="R1019" s="253">
        <v>99122</v>
      </c>
      <c r="S1019" s="253">
        <v>137393</v>
      </c>
      <c r="T1019" s="253">
        <v>115820</v>
      </c>
      <c r="U1019" s="253">
        <v>119170</v>
      </c>
      <c r="V1019" s="253">
        <v>134512</v>
      </c>
      <c r="W1019" s="253">
        <v>102064</v>
      </c>
      <c r="X1019" s="253"/>
    </row>
    <row r="1020" spans="4:24" hidden="1" outlineLevel="1">
      <c r="D1020" s="246" t="s">
        <v>436</v>
      </c>
      <c r="E1020" s="246" t="s">
        <v>48</v>
      </c>
      <c r="F1020" s="246" t="s">
        <v>467</v>
      </c>
      <c r="G1020" s="246" t="s">
        <v>470</v>
      </c>
      <c r="H1020" s="246" t="s">
        <v>469</v>
      </c>
      <c r="I1020" s="246" t="s">
        <v>2384</v>
      </c>
      <c r="J1020" s="246" t="s">
        <v>109</v>
      </c>
      <c r="L1020" s="253">
        <v>915</v>
      </c>
      <c r="M1020" s="253">
        <v>908</v>
      </c>
      <c r="N1020" s="253">
        <v>1646</v>
      </c>
      <c r="O1020" s="253">
        <v>3625</v>
      </c>
      <c r="P1020" s="253">
        <v>2241</v>
      </c>
      <c r="Q1020" s="253">
        <v>1181</v>
      </c>
      <c r="R1020" s="253">
        <v>1344</v>
      </c>
      <c r="S1020" s="253">
        <v>1942</v>
      </c>
      <c r="T1020" s="253">
        <v>2887</v>
      </c>
      <c r="U1020" s="253">
        <v>2803</v>
      </c>
      <c r="V1020" s="253">
        <v>3932</v>
      </c>
      <c r="W1020" s="253">
        <v>3194</v>
      </c>
      <c r="X1020" s="253"/>
    </row>
    <row r="1021" spans="4:24" hidden="1" outlineLevel="1">
      <c r="D1021" s="246" t="s">
        <v>2319</v>
      </c>
      <c r="E1021" s="246" t="s">
        <v>48</v>
      </c>
      <c r="F1021" s="246" t="s">
        <v>467</v>
      </c>
      <c r="G1021" s="246" t="s">
        <v>468</v>
      </c>
      <c r="H1021" s="246" t="s">
        <v>469</v>
      </c>
      <c r="I1021" s="246" t="s">
        <v>401</v>
      </c>
      <c r="J1021" s="246" t="s">
        <v>109</v>
      </c>
      <c r="L1021" s="253">
        <v>1851</v>
      </c>
      <c r="M1021" s="253">
        <v>2243</v>
      </c>
      <c r="N1021" s="253">
        <v>2265</v>
      </c>
      <c r="O1021" s="253">
        <v>2265</v>
      </c>
      <c r="P1021" s="253">
        <v>2415</v>
      </c>
      <c r="Q1021" s="253">
        <v>2467</v>
      </c>
      <c r="R1021" s="253">
        <v>2470</v>
      </c>
      <c r="S1021" s="253">
        <v>2466</v>
      </c>
      <c r="T1021" s="253">
        <v>2630</v>
      </c>
      <c r="U1021" s="253">
        <v>2588</v>
      </c>
      <c r="V1021" s="253">
        <v>2588</v>
      </c>
      <c r="W1021" s="253">
        <v>439</v>
      </c>
      <c r="X1021" s="253"/>
    </row>
    <row r="1022" spans="4:24" hidden="1" outlineLevel="1">
      <c r="D1022" s="246" t="s">
        <v>269</v>
      </c>
      <c r="E1022" s="246" t="s">
        <v>49</v>
      </c>
      <c r="F1022" s="246" t="s">
        <v>467</v>
      </c>
      <c r="G1022" s="246" t="s">
        <v>468</v>
      </c>
      <c r="H1022" s="246" t="s">
        <v>469</v>
      </c>
      <c r="I1022" s="246" t="s">
        <v>1564</v>
      </c>
      <c r="J1022" s="246" t="s">
        <v>110</v>
      </c>
      <c r="L1022" s="253">
        <v>38</v>
      </c>
      <c r="M1022" s="253">
        <v>40</v>
      </c>
      <c r="N1022" s="253">
        <v>28</v>
      </c>
      <c r="O1022" s="253">
        <v>32</v>
      </c>
      <c r="P1022" s="253">
        <v>49</v>
      </c>
      <c r="Q1022" s="253">
        <v>19</v>
      </c>
      <c r="R1022" s="253">
        <v>52</v>
      </c>
      <c r="S1022" s="253">
        <v>333</v>
      </c>
      <c r="T1022" s="253">
        <v>92</v>
      </c>
      <c r="U1022" s="253">
        <v>249</v>
      </c>
      <c r="V1022" s="253">
        <v>215</v>
      </c>
      <c r="W1022" s="253">
        <v>195</v>
      </c>
      <c r="X1022" s="253"/>
    </row>
    <row r="1023" spans="4:24" hidden="1" outlineLevel="1">
      <c r="D1023" s="246" t="s">
        <v>3217</v>
      </c>
      <c r="E1023" s="246" t="s">
        <v>49</v>
      </c>
      <c r="F1023" s="246" t="s">
        <v>467</v>
      </c>
      <c r="G1023" s="246" t="s">
        <v>468</v>
      </c>
      <c r="H1023" s="246" t="s">
        <v>469</v>
      </c>
      <c r="I1023" s="246" t="s">
        <v>3218</v>
      </c>
      <c r="J1023" s="246" t="s">
        <v>110</v>
      </c>
      <c r="L1023" s="253"/>
      <c r="M1023" s="253"/>
      <c r="N1023" s="253"/>
      <c r="O1023" s="253"/>
      <c r="P1023" s="253"/>
      <c r="Q1023" s="253">
        <v>9</v>
      </c>
      <c r="R1023" s="253">
        <v>23</v>
      </c>
      <c r="S1023" s="253">
        <v>55</v>
      </c>
      <c r="T1023" s="253">
        <v>1093</v>
      </c>
      <c r="U1023" s="253">
        <v>134</v>
      </c>
      <c r="V1023" s="253">
        <v>339</v>
      </c>
      <c r="W1023" s="253">
        <v>929</v>
      </c>
      <c r="X1023" s="253"/>
    </row>
    <row r="1024" spans="4:24" hidden="1" outlineLevel="1">
      <c r="D1024" s="246" t="s">
        <v>2978</v>
      </c>
      <c r="E1024" s="246" t="s">
        <v>49</v>
      </c>
      <c r="F1024" s="246" t="s">
        <v>467</v>
      </c>
      <c r="G1024" s="246" t="s">
        <v>468</v>
      </c>
      <c r="H1024" s="246" t="s">
        <v>469</v>
      </c>
      <c r="I1024" s="246" t="s">
        <v>2979</v>
      </c>
      <c r="J1024" s="246" t="s">
        <v>110</v>
      </c>
      <c r="L1024" s="253">
        <v>0</v>
      </c>
      <c r="M1024" s="253">
        <v>0</v>
      </c>
      <c r="N1024" s="253">
        <v>0</v>
      </c>
      <c r="O1024" s="253">
        <v>0</v>
      </c>
      <c r="P1024" s="253">
        <v>0</v>
      </c>
      <c r="Q1024" s="253">
        <v>0</v>
      </c>
      <c r="R1024" s="253">
        <v>0</v>
      </c>
      <c r="S1024" s="253">
        <v>0</v>
      </c>
      <c r="T1024" s="253">
        <v>0</v>
      </c>
      <c r="U1024" s="253">
        <v>0</v>
      </c>
      <c r="V1024" s="253">
        <v>0</v>
      </c>
      <c r="W1024" s="253">
        <v>5</v>
      </c>
      <c r="X1024" s="253"/>
    </row>
    <row r="1025" spans="4:24" hidden="1" outlineLevel="1">
      <c r="D1025" s="246" t="s">
        <v>318</v>
      </c>
      <c r="E1025" s="246" t="s">
        <v>49</v>
      </c>
      <c r="F1025" s="246" t="s">
        <v>467</v>
      </c>
      <c r="G1025" s="246" t="s">
        <v>468</v>
      </c>
      <c r="H1025" s="246" t="s">
        <v>469</v>
      </c>
      <c r="I1025" s="246" t="s">
        <v>357</v>
      </c>
      <c r="J1025" s="246" t="s">
        <v>106</v>
      </c>
      <c r="L1025" s="253">
        <v>56032</v>
      </c>
      <c r="M1025" s="253">
        <v>58854</v>
      </c>
      <c r="N1025" s="253">
        <v>55302</v>
      </c>
      <c r="O1025" s="253">
        <v>51858</v>
      </c>
      <c r="P1025" s="253">
        <v>54481</v>
      </c>
      <c r="Q1025" s="253">
        <v>43527</v>
      </c>
      <c r="R1025" s="253">
        <v>45517</v>
      </c>
      <c r="S1025" s="253">
        <v>58026</v>
      </c>
      <c r="T1025" s="253">
        <v>56465</v>
      </c>
      <c r="U1025" s="253">
        <v>58992</v>
      </c>
      <c r="V1025" s="253">
        <v>59626</v>
      </c>
      <c r="W1025" s="253">
        <v>41224</v>
      </c>
      <c r="X1025" s="253"/>
    </row>
    <row r="1026" spans="4:24" hidden="1" outlineLevel="1">
      <c r="D1026" s="246" t="s">
        <v>763</v>
      </c>
      <c r="E1026" s="246" t="s">
        <v>49</v>
      </c>
      <c r="F1026" s="246" t="s">
        <v>467</v>
      </c>
      <c r="G1026" s="246" t="s">
        <v>468</v>
      </c>
      <c r="H1026" s="246" t="s">
        <v>469</v>
      </c>
      <c r="I1026" s="246" t="s">
        <v>764</v>
      </c>
      <c r="J1026" s="246" t="s">
        <v>106</v>
      </c>
      <c r="L1026" s="253">
        <v>18</v>
      </c>
      <c r="M1026" s="253">
        <v>96</v>
      </c>
      <c r="N1026" s="253">
        <v>65</v>
      </c>
      <c r="O1026" s="253">
        <v>95</v>
      </c>
      <c r="P1026" s="253">
        <v>36</v>
      </c>
      <c r="Q1026" s="253">
        <v>46</v>
      </c>
      <c r="R1026" s="253">
        <v>97</v>
      </c>
      <c r="S1026" s="253">
        <v>20</v>
      </c>
      <c r="T1026" s="253">
        <v>47</v>
      </c>
      <c r="U1026" s="253">
        <v>138</v>
      </c>
      <c r="V1026" s="253">
        <v>22</v>
      </c>
      <c r="W1026" s="253">
        <v>147</v>
      </c>
      <c r="X1026" s="253"/>
    </row>
    <row r="1027" spans="4:24" hidden="1" outlineLevel="1">
      <c r="D1027" s="246" t="s">
        <v>2117</v>
      </c>
      <c r="E1027" s="246" t="s">
        <v>1759</v>
      </c>
      <c r="F1027" s="246" t="s">
        <v>467</v>
      </c>
      <c r="G1027" s="246" t="s">
        <v>468</v>
      </c>
      <c r="H1027" s="246" t="s">
        <v>469</v>
      </c>
      <c r="I1027" s="246" t="s">
        <v>2165</v>
      </c>
      <c r="J1027" s="246" t="s">
        <v>789</v>
      </c>
      <c r="L1027" s="253">
        <v>0</v>
      </c>
      <c r="M1027" s="253">
        <v>0</v>
      </c>
      <c r="N1027" s="253">
        <v>0</v>
      </c>
      <c r="O1027" s="253">
        <v>0</v>
      </c>
      <c r="P1027" s="253">
        <v>0</v>
      </c>
      <c r="Q1027" s="253">
        <v>50</v>
      </c>
      <c r="R1027" s="253">
        <v>50</v>
      </c>
      <c r="S1027" s="253">
        <v>5100</v>
      </c>
      <c r="T1027" s="253">
        <v>5775</v>
      </c>
      <c r="U1027" s="253">
        <v>7825</v>
      </c>
      <c r="V1027" s="253">
        <v>5775</v>
      </c>
      <c r="W1027" s="253">
        <v>0</v>
      </c>
      <c r="X1027" s="253"/>
    </row>
    <row r="1028" spans="4:24" hidden="1" outlineLevel="1">
      <c r="D1028" s="246" t="s">
        <v>270</v>
      </c>
      <c r="E1028" s="246" t="s">
        <v>48</v>
      </c>
      <c r="F1028" s="246" t="s">
        <v>465</v>
      </c>
      <c r="G1028" s="246" t="s">
        <v>470</v>
      </c>
      <c r="H1028" s="246" t="s">
        <v>469</v>
      </c>
      <c r="I1028" s="246" t="s">
        <v>3219</v>
      </c>
      <c r="J1028" s="246" t="s">
        <v>109</v>
      </c>
      <c r="L1028" s="253"/>
      <c r="M1028" s="253"/>
      <c r="N1028" s="253"/>
      <c r="O1028" s="253"/>
      <c r="P1028" s="253"/>
      <c r="Q1028" s="253"/>
      <c r="R1028" s="253"/>
      <c r="S1028" s="253"/>
      <c r="T1028" s="253">
        <v>0</v>
      </c>
      <c r="U1028" s="253">
        <v>0</v>
      </c>
      <c r="V1028" s="253">
        <v>0</v>
      </c>
      <c r="W1028" s="253">
        <v>0</v>
      </c>
      <c r="X1028" s="253"/>
    </row>
    <row r="1029" spans="4:24" hidden="1" outlineLevel="1">
      <c r="D1029" s="246" t="s">
        <v>270</v>
      </c>
      <c r="E1029" s="246" t="s">
        <v>48</v>
      </c>
      <c r="F1029" s="246" t="s">
        <v>467</v>
      </c>
      <c r="G1029" s="246" t="s">
        <v>468</v>
      </c>
      <c r="H1029" s="246" t="s">
        <v>469</v>
      </c>
      <c r="I1029" s="246" t="s">
        <v>197</v>
      </c>
      <c r="J1029" s="246" t="s">
        <v>109</v>
      </c>
      <c r="L1029" s="253">
        <v>54458</v>
      </c>
      <c r="M1029" s="253">
        <v>64308</v>
      </c>
      <c r="N1029" s="253">
        <v>62960</v>
      </c>
      <c r="O1029" s="253">
        <v>83704</v>
      </c>
      <c r="P1029" s="253">
        <v>83320</v>
      </c>
      <c r="Q1029" s="253">
        <v>74310</v>
      </c>
      <c r="R1029" s="253">
        <v>84529</v>
      </c>
      <c r="S1029" s="253">
        <v>97851</v>
      </c>
      <c r="T1029" s="253">
        <v>84477</v>
      </c>
      <c r="U1029" s="253">
        <v>100652</v>
      </c>
      <c r="V1029" s="253">
        <v>114325</v>
      </c>
      <c r="W1029" s="253">
        <v>75418</v>
      </c>
      <c r="X1029" s="253"/>
    </row>
    <row r="1030" spans="4:24" hidden="1" outlineLevel="1">
      <c r="D1030" s="246" t="s">
        <v>270</v>
      </c>
      <c r="E1030" s="246" t="s">
        <v>48</v>
      </c>
      <c r="F1030" s="246" t="s">
        <v>467</v>
      </c>
      <c r="G1030" s="246" t="s">
        <v>470</v>
      </c>
      <c r="H1030" s="246" t="s">
        <v>469</v>
      </c>
      <c r="I1030" s="246" t="s">
        <v>2385</v>
      </c>
      <c r="J1030" s="246" t="s">
        <v>109</v>
      </c>
      <c r="L1030" s="253">
        <v>1130</v>
      </c>
      <c r="M1030" s="253">
        <v>1132</v>
      </c>
      <c r="N1030" s="253">
        <v>3048</v>
      </c>
      <c r="O1030" s="253">
        <v>4283</v>
      </c>
      <c r="P1030" s="253">
        <v>4396</v>
      </c>
      <c r="Q1030" s="253">
        <v>3505</v>
      </c>
      <c r="R1030" s="253">
        <v>3782</v>
      </c>
      <c r="S1030" s="253">
        <v>3782</v>
      </c>
      <c r="T1030" s="253">
        <v>1932</v>
      </c>
      <c r="U1030" s="253">
        <v>1930</v>
      </c>
      <c r="V1030" s="253">
        <v>2031</v>
      </c>
      <c r="W1030" s="253">
        <v>343</v>
      </c>
      <c r="X1030" s="253"/>
    </row>
    <row r="1031" spans="4:24" hidden="1" outlineLevel="1">
      <c r="D1031" s="246" t="s">
        <v>1394</v>
      </c>
      <c r="E1031" s="246" t="s">
        <v>48</v>
      </c>
      <c r="F1031" s="246" t="s">
        <v>467</v>
      </c>
      <c r="G1031" s="246" t="s">
        <v>468</v>
      </c>
      <c r="H1031" s="246" t="s">
        <v>469</v>
      </c>
      <c r="I1031" s="246" t="s">
        <v>1395</v>
      </c>
      <c r="J1031" s="246" t="s">
        <v>109</v>
      </c>
      <c r="L1031" s="253">
        <v>90</v>
      </c>
      <c r="M1031" s="253">
        <v>45</v>
      </c>
      <c r="N1031" s="253">
        <v>1</v>
      </c>
      <c r="O1031" s="253">
        <v>53</v>
      </c>
      <c r="P1031" s="253">
        <v>1</v>
      </c>
      <c r="Q1031" s="253">
        <v>2</v>
      </c>
      <c r="R1031" s="253">
        <v>10</v>
      </c>
      <c r="S1031" s="253">
        <v>150</v>
      </c>
      <c r="T1031" s="253">
        <v>1</v>
      </c>
      <c r="U1031" s="253">
        <v>2</v>
      </c>
      <c r="V1031" s="253">
        <v>166</v>
      </c>
      <c r="W1031" s="253">
        <v>2</v>
      </c>
      <c r="X1031" s="253"/>
    </row>
    <row r="1032" spans="4:24" hidden="1" outlineLevel="1">
      <c r="D1032" s="246" t="s">
        <v>203</v>
      </c>
      <c r="E1032" s="246" t="s">
        <v>48</v>
      </c>
      <c r="F1032" s="246" t="s">
        <v>467</v>
      </c>
      <c r="G1032" s="246" t="s">
        <v>468</v>
      </c>
      <c r="H1032" s="246" t="s">
        <v>469</v>
      </c>
      <c r="I1032" s="246" t="s">
        <v>402</v>
      </c>
      <c r="J1032" s="246" t="s">
        <v>109</v>
      </c>
      <c r="L1032" s="253">
        <v>56237</v>
      </c>
      <c r="M1032" s="253">
        <v>64940</v>
      </c>
      <c r="N1032" s="253">
        <v>86530</v>
      </c>
      <c r="O1032" s="253">
        <v>96688</v>
      </c>
      <c r="P1032" s="253">
        <v>98159</v>
      </c>
      <c r="Q1032" s="253">
        <v>92922</v>
      </c>
      <c r="R1032" s="253">
        <v>99243</v>
      </c>
      <c r="S1032" s="253">
        <v>100884</v>
      </c>
      <c r="T1032" s="253">
        <v>87914</v>
      </c>
      <c r="U1032" s="253">
        <v>95878</v>
      </c>
      <c r="V1032" s="253">
        <v>105259</v>
      </c>
      <c r="W1032" s="253">
        <v>77855</v>
      </c>
      <c r="X1032" s="253"/>
    </row>
    <row r="1033" spans="4:24" hidden="1" outlineLevel="1">
      <c r="D1033" s="246" t="s">
        <v>714</v>
      </c>
      <c r="E1033" s="246" t="s">
        <v>48</v>
      </c>
      <c r="F1033" s="246" t="s">
        <v>467</v>
      </c>
      <c r="G1033" s="246" t="s">
        <v>468</v>
      </c>
      <c r="H1033" s="246" t="s">
        <v>469</v>
      </c>
      <c r="I1033" s="246" t="s">
        <v>1396</v>
      </c>
      <c r="J1033" s="246" t="s">
        <v>109</v>
      </c>
      <c r="L1033" s="253">
        <v>715</v>
      </c>
      <c r="M1033" s="253">
        <v>1048</v>
      </c>
      <c r="N1033" s="253">
        <v>1757</v>
      </c>
      <c r="O1033" s="253">
        <v>4665</v>
      </c>
      <c r="P1033" s="253">
        <v>4822</v>
      </c>
      <c r="Q1033" s="253">
        <v>4834</v>
      </c>
      <c r="R1033" s="253">
        <v>5279</v>
      </c>
      <c r="S1033" s="253">
        <v>5511</v>
      </c>
      <c r="T1033" s="253">
        <v>6985</v>
      </c>
      <c r="U1033" s="253">
        <v>4539</v>
      </c>
      <c r="V1033" s="253">
        <v>7849</v>
      </c>
      <c r="W1033" s="253">
        <v>5717</v>
      </c>
      <c r="X1033" s="253"/>
    </row>
    <row r="1034" spans="4:24" hidden="1" outlineLevel="1">
      <c r="D1034" s="246" t="s">
        <v>2682</v>
      </c>
      <c r="E1034" s="246" t="s">
        <v>2574</v>
      </c>
      <c r="F1034" s="246" t="s">
        <v>467</v>
      </c>
      <c r="G1034" s="246" t="s">
        <v>468</v>
      </c>
      <c r="H1034" s="246" t="s">
        <v>469</v>
      </c>
      <c r="I1034" s="246" t="s">
        <v>1733</v>
      </c>
      <c r="J1034" s="246" t="s">
        <v>471</v>
      </c>
      <c r="L1034" s="253">
        <v>2602</v>
      </c>
      <c r="M1034" s="253">
        <v>2490</v>
      </c>
      <c r="N1034" s="253">
        <v>1887</v>
      </c>
      <c r="O1034" s="253">
        <v>2094</v>
      </c>
      <c r="P1034" s="253">
        <v>2248</v>
      </c>
      <c r="Q1034" s="253">
        <v>2177</v>
      </c>
      <c r="R1034" s="253">
        <v>2170</v>
      </c>
      <c r="S1034" s="253">
        <v>2196</v>
      </c>
      <c r="T1034" s="253">
        <v>432</v>
      </c>
      <c r="U1034" s="253">
        <v>1790</v>
      </c>
      <c r="V1034" s="253">
        <v>1988</v>
      </c>
      <c r="W1034" s="253">
        <v>1611</v>
      </c>
      <c r="X1034" s="253"/>
    </row>
    <row r="1035" spans="4:24" hidden="1" outlineLevel="1">
      <c r="D1035" s="246" t="s">
        <v>2320</v>
      </c>
      <c r="E1035" s="246" t="s">
        <v>49</v>
      </c>
      <c r="F1035" s="246" t="s">
        <v>465</v>
      </c>
      <c r="G1035" s="246" t="s">
        <v>470</v>
      </c>
      <c r="H1035" s="246" t="s">
        <v>469</v>
      </c>
      <c r="I1035" s="246" t="s">
        <v>3220</v>
      </c>
      <c r="J1035" s="246" t="s">
        <v>106</v>
      </c>
      <c r="L1035" s="253"/>
      <c r="M1035" s="253"/>
      <c r="N1035" s="253"/>
      <c r="O1035" s="253"/>
      <c r="P1035" s="253"/>
      <c r="Q1035" s="253"/>
      <c r="R1035" s="253"/>
      <c r="S1035" s="253"/>
      <c r="T1035" s="253">
        <v>0</v>
      </c>
      <c r="U1035" s="253">
        <v>0</v>
      </c>
      <c r="V1035" s="253">
        <v>0</v>
      </c>
      <c r="W1035" s="253">
        <v>2</v>
      </c>
      <c r="X1035" s="253"/>
    </row>
    <row r="1036" spans="4:24" hidden="1" outlineLevel="1">
      <c r="D1036" s="246" t="s">
        <v>2320</v>
      </c>
      <c r="E1036" s="246" t="s">
        <v>49</v>
      </c>
      <c r="F1036" s="246" t="s">
        <v>467</v>
      </c>
      <c r="G1036" s="246" t="s">
        <v>468</v>
      </c>
      <c r="H1036" s="246" t="s">
        <v>469</v>
      </c>
      <c r="I1036" s="246" t="s">
        <v>266</v>
      </c>
      <c r="J1036" s="246" t="s">
        <v>106</v>
      </c>
      <c r="L1036" s="253">
        <v>569865</v>
      </c>
      <c r="M1036" s="253">
        <v>568286</v>
      </c>
      <c r="N1036" s="253">
        <v>586036</v>
      </c>
      <c r="O1036" s="253">
        <v>675040</v>
      </c>
      <c r="P1036" s="253">
        <v>688661</v>
      </c>
      <c r="Q1036" s="253">
        <v>673491</v>
      </c>
      <c r="R1036" s="253">
        <v>681433</v>
      </c>
      <c r="S1036" s="253">
        <v>692955</v>
      </c>
      <c r="T1036" s="253">
        <v>686279</v>
      </c>
      <c r="U1036" s="253">
        <v>757596</v>
      </c>
      <c r="V1036" s="253">
        <v>762690</v>
      </c>
      <c r="W1036" s="253">
        <v>606568</v>
      </c>
      <c r="X1036" s="253"/>
    </row>
    <row r="1037" spans="4:24" hidden="1" outlineLevel="1">
      <c r="D1037" s="246" t="s">
        <v>2320</v>
      </c>
      <c r="E1037" s="246" t="s">
        <v>49</v>
      </c>
      <c r="F1037" s="246" t="s">
        <v>467</v>
      </c>
      <c r="G1037" s="246" t="s">
        <v>470</v>
      </c>
      <c r="H1037" s="246" t="s">
        <v>469</v>
      </c>
      <c r="I1037" s="246" t="s">
        <v>1562</v>
      </c>
      <c r="J1037" s="246" t="s">
        <v>106</v>
      </c>
      <c r="L1037" s="253">
        <v>978</v>
      </c>
      <c r="M1037" s="253">
        <v>1091</v>
      </c>
      <c r="N1037" s="253">
        <v>1047</v>
      </c>
      <c r="O1037" s="253">
        <v>1241</v>
      </c>
      <c r="P1037" s="253">
        <v>1302</v>
      </c>
      <c r="Q1037" s="253">
        <v>1155</v>
      </c>
      <c r="R1037" s="253">
        <v>848</v>
      </c>
      <c r="S1037" s="253">
        <v>780</v>
      </c>
      <c r="T1037" s="253">
        <v>777</v>
      </c>
      <c r="U1037" s="253">
        <v>839</v>
      </c>
      <c r="V1037" s="253">
        <v>768</v>
      </c>
      <c r="W1037" s="253">
        <v>275</v>
      </c>
      <c r="X1037" s="253"/>
    </row>
    <row r="1038" spans="4:24" hidden="1" outlineLevel="1">
      <c r="D1038" s="246" t="s">
        <v>2386</v>
      </c>
      <c r="E1038" s="246" t="s">
        <v>49</v>
      </c>
      <c r="F1038" s="246" t="s">
        <v>467</v>
      </c>
      <c r="G1038" s="246" t="s">
        <v>468</v>
      </c>
      <c r="H1038" s="246" t="s">
        <v>469</v>
      </c>
      <c r="I1038" s="246" t="s">
        <v>356</v>
      </c>
      <c r="J1038" s="246" t="s">
        <v>106</v>
      </c>
      <c r="L1038" s="253">
        <v>2660</v>
      </c>
      <c r="M1038" s="253">
        <v>1224</v>
      </c>
      <c r="N1038" s="253">
        <v>1632</v>
      </c>
      <c r="O1038" s="253">
        <v>2508</v>
      </c>
      <c r="P1038" s="253">
        <v>1953</v>
      </c>
      <c r="Q1038" s="253">
        <v>5278</v>
      </c>
      <c r="R1038" s="253">
        <v>2653</v>
      </c>
      <c r="S1038" s="253">
        <v>1760</v>
      </c>
      <c r="T1038" s="253">
        <v>3125</v>
      </c>
      <c r="U1038" s="253">
        <v>2149</v>
      </c>
      <c r="V1038" s="253">
        <v>2454</v>
      </c>
      <c r="W1038" s="253">
        <v>1610</v>
      </c>
      <c r="X1038" s="253"/>
    </row>
    <row r="1039" spans="4:24" hidden="1" outlineLevel="1">
      <c r="D1039" s="246" t="s">
        <v>2121</v>
      </c>
      <c r="E1039" s="246" t="s">
        <v>49</v>
      </c>
      <c r="F1039" s="246" t="s">
        <v>467</v>
      </c>
      <c r="G1039" s="246" t="s">
        <v>468</v>
      </c>
      <c r="H1039" s="246" t="s">
        <v>469</v>
      </c>
      <c r="I1039" s="246" t="s">
        <v>2166</v>
      </c>
      <c r="J1039" s="246" t="s">
        <v>110</v>
      </c>
      <c r="L1039" s="253">
        <v>213</v>
      </c>
      <c r="M1039" s="253">
        <v>203</v>
      </c>
      <c r="N1039" s="253">
        <v>149</v>
      </c>
      <c r="O1039" s="253">
        <v>176</v>
      </c>
      <c r="P1039" s="253">
        <v>147</v>
      </c>
      <c r="Q1039" s="253">
        <v>164</v>
      </c>
      <c r="R1039" s="253">
        <v>243</v>
      </c>
      <c r="S1039" s="253">
        <v>203</v>
      </c>
      <c r="T1039" s="253">
        <v>165</v>
      </c>
      <c r="U1039" s="253">
        <v>154</v>
      </c>
      <c r="V1039" s="253">
        <v>179</v>
      </c>
      <c r="W1039" s="253">
        <v>154</v>
      </c>
      <c r="X1039" s="253"/>
    </row>
    <row r="1040" spans="4:24" hidden="1" outlineLevel="1">
      <c r="D1040" s="246" t="s">
        <v>3221</v>
      </c>
      <c r="E1040" s="246" t="s">
        <v>49</v>
      </c>
      <c r="F1040" s="246" t="s">
        <v>467</v>
      </c>
      <c r="G1040" s="246" t="s">
        <v>468</v>
      </c>
      <c r="H1040" s="246" t="s">
        <v>469</v>
      </c>
      <c r="I1040" s="246" t="s">
        <v>3222</v>
      </c>
      <c r="J1040" s="246" t="s">
        <v>110</v>
      </c>
      <c r="L1040" s="253"/>
      <c r="M1040" s="253"/>
      <c r="N1040" s="253"/>
      <c r="O1040" s="253"/>
      <c r="P1040" s="253"/>
      <c r="Q1040" s="253">
        <v>6</v>
      </c>
      <c r="R1040" s="253">
        <v>72</v>
      </c>
      <c r="S1040" s="253">
        <v>73</v>
      </c>
      <c r="T1040" s="253">
        <v>19</v>
      </c>
      <c r="U1040" s="253">
        <v>19</v>
      </c>
      <c r="V1040" s="253">
        <v>192</v>
      </c>
      <c r="W1040" s="253">
        <v>60</v>
      </c>
      <c r="X1040" s="253"/>
    </row>
    <row r="1041" spans="4:24" hidden="1" outlineLevel="1">
      <c r="D1041" s="246" t="s">
        <v>2123</v>
      </c>
      <c r="E1041" s="246" t="s">
        <v>49</v>
      </c>
      <c r="F1041" s="246" t="s">
        <v>467</v>
      </c>
      <c r="G1041" s="246" t="s">
        <v>468</v>
      </c>
      <c r="H1041" s="246" t="s">
        <v>469</v>
      </c>
      <c r="I1041" s="246" t="s">
        <v>2167</v>
      </c>
      <c r="J1041" s="246" t="s">
        <v>110</v>
      </c>
      <c r="L1041" s="253">
        <v>171</v>
      </c>
      <c r="M1041" s="253">
        <v>129</v>
      </c>
      <c r="N1041" s="253">
        <v>166</v>
      </c>
      <c r="O1041" s="253">
        <v>851</v>
      </c>
      <c r="P1041" s="253">
        <v>1125</v>
      </c>
      <c r="Q1041" s="253">
        <v>148</v>
      </c>
      <c r="R1041" s="253">
        <v>3099</v>
      </c>
      <c r="S1041" s="253">
        <v>16997</v>
      </c>
      <c r="T1041" s="253">
        <v>3314</v>
      </c>
      <c r="U1041" s="253">
        <v>3442</v>
      </c>
      <c r="V1041" s="253">
        <v>3436</v>
      </c>
      <c r="W1041" s="253">
        <v>316</v>
      </c>
      <c r="X1041" s="253"/>
    </row>
    <row r="1042" spans="4:24" hidden="1" outlineLevel="1">
      <c r="D1042" s="246" t="s">
        <v>2980</v>
      </c>
      <c r="E1042" s="246" t="s">
        <v>49</v>
      </c>
      <c r="F1042" s="246" t="s">
        <v>467</v>
      </c>
      <c r="G1042" s="246" t="s">
        <v>468</v>
      </c>
      <c r="H1042" s="246" t="s">
        <v>469</v>
      </c>
      <c r="I1042" s="246" t="s">
        <v>2981</v>
      </c>
      <c r="J1042" s="246" t="s">
        <v>110</v>
      </c>
      <c r="L1042" s="253">
        <v>4</v>
      </c>
      <c r="M1042" s="253">
        <v>0</v>
      </c>
      <c r="N1042" s="253">
        <v>0</v>
      </c>
      <c r="O1042" s="253">
        <v>0</v>
      </c>
      <c r="P1042" s="253">
        <v>8</v>
      </c>
      <c r="Q1042" s="253">
        <v>16</v>
      </c>
      <c r="R1042" s="253">
        <v>16</v>
      </c>
      <c r="S1042" s="253">
        <v>18</v>
      </c>
      <c r="T1042" s="253">
        <v>299</v>
      </c>
      <c r="U1042" s="253">
        <v>7330</v>
      </c>
      <c r="V1042" s="253">
        <v>332</v>
      </c>
      <c r="W1042" s="253">
        <v>61</v>
      </c>
      <c r="X1042" s="253"/>
    </row>
    <row r="1043" spans="4:24" hidden="1" outlineLevel="1">
      <c r="D1043" s="246" t="s">
        <v>1528</v>
      </c>
      <c r="E1043" s="246" t="s">
        <v>49</v>
      </c>
      <c r="F1043" s="246" t="s">
        <v>467</v>
      </c>
      <c r="G1043" s="246" t="s">
        <v>468</v>
      </c>
      <c r="H1043" s="246" t="s">
        <v>469</v>
      </c>
      <c r="I1043" s="246" t="s">
        <v>1565</v>
      </c>
      <c r="J1043" s="246" t="s">
        <v>106</v>
      </c>
      <c r="L1043" s="253">
        <v>685</v>
      </c>
      <c r="M1043" s="253">
        <v>858</v>
      </c>
      <c r="N1043" s="253">
        <v>2271</v>
      </c>
      <c r="O1043" s="253">
        <v>2641</v>
      </c>
      <c r="P1043" s="253">
        <v>1781</v>
      </c>
      <c r="Q1043" s="253">
        <v>2380</v>
      </c>
      <c r="R1043" s="253">
        <v>3451</v>
      </c>
      <c r="S1043" s="253">
        <v>4395</v>
      </c>
      <c r="T1043" s="253">
        <v>5157</v>
      </c>
      <c r="U1043" s="253">
        <v>5978</v>
      </c>
      <c r="V1043" s="253">
        <v>5065</v>
      </c>
      <c r="W1043" s="253">
        <v>4120</v>
      </c>
      <c r="X1043" s="253"/>
    </row>
    <row r="1044" spans="4:24" hidden="1" outlineLevel="1">
      <c r="D1044" s="246" t="s">
        <v>1992</v>
      </c>
      <c r="E1044" s="246" t="s">
        <v>49</v>
      </c>
      <c r="F1044" s="246" t="s">
        <v>467</v>
      </c>
      <c r="G1044" s="246" t="s">
        <v>468</v>
      </c>
      <c r="H1044" s="246" t="s">
        <v>469</v>
      </c>
      <c r="I1044" s="246" t="s">
        <v>1389</v>
      </c>
      <c r="J1044" s="246" t="s">
        <v>106</v>
      </c>
      <c r="L1044" s="253">
        <v>15614</v>
      </c>
      <c r="M1044" s="253">
        <v>19125</v>
      </c>
      <c r="N1044" s="253">
        <v>16894</v>
      </c>
      <c r="O1044" s="253">
        <v>18007</v>
      </c>
      <c r="P1044" s="253">
        <v>19479</v>
      </c>
      <c r="Q1044" s="253">
        <v>14588</v>
      </c>
      <c r="R1044" s="253">
        <v>19128</v>
      </c>
      <c r="S1044" s="253">
        <v>17093</v>
      </c>
      <c r="T1044" s="253">
        <v>15245</v>
      </c>
      <c r="U1044" s="253">
        <v>19662</v>
      </c>
      <c r="V1044" s="253">
        <v>19014</v>
      </c>
      <c r="W1044" s="253">
        <v>14937</v>
      </c>
      <c r="X1044" s="253"/>
    </row>
    <row r="1045" spans="4:24" hidden="1" outlineLevel="1">
      <c r="D1045" s="246" t="s">
        <v>765</v>
      </c>
      <c r="E1045" s="246" t="s">
        <v>49</v>
      </c>
      <c r="F1045" s="246" t="s">
        <v>467</v>
      </c>
      <c r="G1045" s="246" t="s">
        <v>468</v>
      </c>
      <c r="H1045" s="246" t="s">
        <v>469</v>
      </c>
      <c r="I1045" s="246" t="s">
        <v>766</v>
      </c>
      <c r="J1045" s="246" t="s">
        <v>106</v>
      </c>
      <c r="L1045" s="253">
        <v>2701</v>
      </c>
      <c r="M1045" s="253">
        <v>2642</v>
      </c>
      <c r="N1045" s="253">
        <v>2066</v>
      </c>
      <c r="O1045" s="253">
        <v>1840</v>
      </c>
      <c r="P1045" s="253">
        <v>1868</v>
      </c>
      <c r="Q1045" s="253">
        <v>1621</v>
      </c>
      <c r="R1045" s="253">
        <v>4523</v>
      </c>
      <c r="S1045" s="253">
        <v>4464</v>
      </c>
      <c r="T1045" s="253">
        <v>3773</v>
      </c>
      <c r="U1045" s="253">
        <v>4831</v>
      </c>
      <c r="V1045" s="253">
        <v>5108</v>
      </c>
      <c r="W1045" s="253">
        <v>4088</v>
      </c>
      <c r="X1045" s="253"/>
    </row>
    <row r="1046" spans="4:24" hidden="1" outlineLevel="1">
      <c r="D1046" s="246" t="s">
        <v>1741</v>
      </c>
      <c r="E1046" s="246" t="s">
        <v>48</v>
      </c>
      <c r="F1046" s="246" t="s">
        <v>467</v>
      </c>
      <c r="G1046" s="246" t="s">
        <v>468</v>
      </c>
      <c r="H1046" s="246" t="s">
        <v>469</v>
      </c>
      <c r="I1046" s="246" t="s">
        <v>1753</v>
      </c>
      <c r="J1046" s="246" t="s">
        <v>109</v>
      </c>
      <c r="L1046" s="253">
        <v>1</v>
      </c>
      <c r="M1046" s="253">
        <v>2</v>
      </c>
      <c r="N1046" s="253">
        <v>12</v>
      </c>
      <c r="O1046" s="253">
        <v>2</v>
      </c>
      <c r="P1046" s="253">
        <v>1</v>
      </c>
      <c r="Q1046" s="253">
        <v>0</v>
      </c>
      <c r="R1046" s="253">
        <v>0</v>
      </c>
      <c r="S1046" s="253">
        <v>1</v>
      </c>
      <c r="T1046" s="253">
        <v>111</v>
      </c>
      <c r="U1046" s="253">
        <v>75</v>
      </c>
      <c r="V1046" s="253">
        <v>94</v>
      </c>
      <c r="W1046" s="253">
        <v>96</v>
      </c>
      <c r="X1046" s="253"/>
    </row>
    <row r="1047" spans="4:24" hidden="1" outlineLevel="1">
      <c r="D1047" s="246" t="s">
        <v>1355</v>
      </c>
      <c r="E1047" s="246" t="s">
        <v>2574</v>
      </c>
      <c r="F1047" s="246" t="s">
        <v>465</v>
      </c>
      <c r="G1047" s="246" t="s">
        <v>470</v>
      </c>
      <c r="H1047" s="246" t="s">
        <v>469</v>
      </c>
      <c r="I1047" s="246" t="s">
        <v>2982</v>
      </c>
      <c r="J1047" s="246" t="s">
        <v>471</v>
      </c>
      <c r="L1047" s="253">
        <v>0</v>
      </c>
      <c r="M1047" s="253">
        <v>0</v>
      </c>
      <c r="N1047" s="253">
        <v>0</v>
      </c>
      <c r="O1047" s="253">
        <v>0</v>
      </c>
      <c r="P1047" s="253">
        <v>0</v>
      </c>
      <c r="Q1047" s="253">
        <v>0</v>
      </c>
      <c r="R1047" s="253">
        <v>0</v>
      </c>
      <c r="S1047" s="253">
        <v>0</v>
      </c>
      <c r="T1047" s="253">
        <v>0</v>
      </c>
      <c r="U1047" s="253">
        <v>0</v>
      </c>
      <c r="V1047" s="253">
        <v>0</v>
      </c>
      <c r="W1047" s="253">
        <v>0</v>
      </c>
      <c r="X1047" s="253"/>
    </row>
    <row r="1048" spans="4:24" hidden="1" outlineLevel="1">
      <c r="D1048" s="246" t="s">
        <v>1355</v>
      </c>
      <c r="E1048" s="246" t="s">
        <v>2574</v>
      </c>
      <c r="F1048" s="246" t="s">
        <v>467</v>
      </c>
      <c r="G1048" s="246" t="s">
        <v>468</v>
      </c>
      <c r="H1048" s="246" t="s">
        <v>469</v>
      </c>
      <c r="I1048" s="246" t="s">
        <v>2983</v>
      </c>
      <c r="J1048" s="246" t="s">
        <v>471</v>
      </c>
      <c r="L1048" s="253">
        <v>31131</v>
      </c>
      <c r="M1048" s="253">
        <v>31980</v>
      </c>
      <c r="N1048" s="253">
        <v>35393</v>
      </c>
      <c r="O1048" s="253">
        <v>36997</v>
      </c>
      <c r="P1048" s="253">
        <v>50938</v>
      </c>
      <c r="Q1048" s="253">
        <v>46459</v>
      </c>
      <c r="R1048" s="253">
        <v>47617</v>
      </c>
      <c r="S1048" s="253">
        <v>51976</v>
      </c>
      <c r="T1048" s="253">
        <v>43634</v>
      </c>
      <c r="U1048" s="253">
        <v>42224</v>
      </c>
      <c r="V1048" s="253">
        <v>42406</v>
      </c>
      <c r="W1048" s="253">
        <v>34012</v>
      </c>
      <c r="X1048" s="253"/>
    </row>
    <row r="1049" spans="4:24" hidden="1" outlineLevel="1">
      <c r="D1049" s="246" t="s">
        <v>1355</v>
      </c>
      <c r="E1049" s="246" t="s">
        <v>2574</v>
      </c>
      <c r="F1049" s="246" t="s">
        <v>467</v>
      </c>
      <c r="G1049" s="246" t="s">
        <v>470</v>
      </c>
      <c r="H1049" s="246" t="s">
        <v>469</v>
      </c>
      <c r="I1049" s="246" t="s">
        <v>2984</v>
      </c>
      <c r="J1049" s="246" t="s">
        <v>471</v>
      </c>
      <c r="L1049" s="253">
        <v>3856</v>
      </c>
      <c r="M1049" s="253">
        <v>3947</v>
      </c>
      <c r="N1049" s="253">
        <v>3945</v>
      </c>
      <c r="O1049" s="253">
        <v>4945</v>
      </c>
      <c r="P1049" s="253">
        <v>4945</v>
      </c>
      <c r="Q1049" s="253">
        <v>3730</v>
      </c>
      <c r="R1049" s="253">
        <v>3820</v>
      </c>
      <c r="S1049" s="253">
        <v>3820</v>
      </c>
      <c r="T1049" s="253">
        <v>3790</v>
      </c>
      <c r="U1049" s="253">
        <v>3820</v>
      </c>
      <c r="V1049" s="253">
        <v>3850</v>
      </c>
      <c r="W1049" s="253">
        <v>90</v>
      </c>
      <c r="X1049" s="253"/>
    </row>
    <row r="1050" spans="4:24" hidden="1" outlineLevel="1">
      <c r="D1050" s="246" t="s">
        <v>525</v>
      </c>
      <c r="E1050" s="246" t="s">
        <v>48</v>
      </c>
      <c r="F1050" s="246" t="s">
        <v>467</v>
      </c>
      <c r="G1050" s="246" t="s">
        <v>468</v>
      </c>
      <c r="H1050" s="246" t="s">
        <v>469</v>
      </c>
      <c r="I1050" s="246" t="s">
        <v>1026</v>
      </c>
      <c r="J1050" s="246" t="s">
        <v>109</v>
      </c>
      <c r="L1050" s="253">
        <v>489</v>
      </c>
      <c r="M1050" s="253">
        <v>503</v>
      </c>
      <c r="N1050" s="253">
        <v>289</v>
      </c>
      <c r="O1050" s="253">
        <v>722</v>
      </c>
      <c r="P1050" s="253">
        <v>711</v>
      </c>
      <c r="Q1050" s="253">
        <v>568</v>
      </c>
      <c r="R1050" s="253">
        <v>567</v>
      </c>
      <c r="S1050" s="253">
        <v>620</v>
      </c>
      <c r="T1050" s="253">
        <v>486</v>
      </c>
      <c r="U1050" s="253">
        <v>570</v>
      </c>
      <c r="V1050" s="253">
        <v>650</v>
      </c>
      <c r="W1050" s="253">
        <v>480</v>
      </c>
      <c r="X1050" s="253"/>
    </row>
    <row r="1051" spans="4:24" hidden="1" outlineLevel="1">
      <c r="D1051" s="246" t="s">
        <v>204</v>
      </c>
      <c r="E1051" s="246" t="s">
        <v>48</v>
      </c>
      <c r="F1051" s="246" t="s">
        <v>465</v>
      </c>
      <c r="G1051" s="246" t="s">
        <v>470</v>
      </c>
      <c r="H1051" s="246" t="s">
        <v>469</v>
      </c>
      <c r="I1051" s="246" t="s">
        <v>3223</v>
      </c>
      <c r="J1051" s="246" t="s">
        <v>109</v>
      </c>
      <c r="L1051" s="253"/>
      <c r="M1051" s="253"/>
      <c r="N1051" s="253"/>
      <c r="O1051" s="253"/>
      <c r="P1051" s="253"/>
      <c r="Q1051" s="253"/>
      <c r="R1051" s="253"/>
      <c r="S1051" s="253"/>
      <c r="T1051" s="253">
        <v>0</v>
      </c>
      <c r="U1051" s="253">
        <v>0</v>
      </c>
      <c r="V1051" s="253">
        <v>0</v>
      </c>
      <c r="W1051" s="253">
        <v>0</v>
      </c>
      <c r="X1051" s="253"/>
    </row>
    <row r="1052" spans="4:24" hidden="1" outlineLevel="1">
      <c r="D1052" s="246" t="s">
        <v>204</v>
      </c>
      <c r="E1052" s="246" t="s">
        <v>48</v>
      </c>
      <c r="F1052" s="246" t="s">
        <v>467</v>
      </c>
      <c r="G1052" s="246" t="s">
        <v>468</v>
      </c>
      <c r="H1052" s="246" t="s">
        <v>469</v>
      </c>
      <c r="I1052" s="246" t="s">
        <v>403</v>
      </c>
      <c r="J1052" s="246" t="s">
        <v>109</v>
      </c>
      <c r="L1052" s="253">
        <v>993827</v>
      </c>
      <c r="M1052" s="253">
        <v>1160326</v>
      </c>
      <c r="N1052" s="253">
        <v>975539</v>
      </c>
      <c r="O1052" s="253">
        <v>995378</v>
      </c>
      <c r="P1052" s="253">
        <v>823060</v>
      </c>
      <c r="Q1052" s="253">
        <v>574188</v>
      </c>
      <c r="R1052" s="253">
        <v>607384</v>
      </c>
      <c r="S1052" s="253">
        <v>645993</v>
      </c>
      <c r="T1052" s="253">
        <v>642744</v>
      </c>
      <c r="U1052" s="253">
        <v>679249</v>
      </c>
      <c r="V1052" s="253">
        <v>683019</v>
      </c>
      <c r="W1052" s="253">
        <v>286297</v>
      </c>
      <c r="X1052" s="253"/>
    </row>
    <row r="1053" spans="4:24" hidden="1" outlineLevel="1">
      <c r="D1053" s="246" t="s">
        <v>204</v>
      </c>
      <c r="E1053" s="246" t="s">
        <v>48</v>
      </c>
      <c r="F1053" s="246" t="s">
        <v>467</v>
      </c>
      <c r="G1053" s="246" t="s">
        <v>470</v>
      </c>
      <c r="H1053" s="246" t="s">
        <v>469</v>
      </c>
      <c r="I1053" s="246" t="s">
        <v>2387</v>
      </c>
      <c r="J1053" s="246" t="s">
        <v>109</v>
      </c>
      <c r="L1053" s="253">
        <v>15320</v>
      </c>
      <c r="M1053" s="253">
        <v>16074</v>
      </c>
      <c r="N1053" s="253">
        <v>1126</v>
      </c>
      <c r="O1053" s="253">
        <v>3177</v>
      </c>
      <c r="P1053" s="253">
        <v>3290</v>
      </c>
      <c r="Q1053" s="253">
        <v>3145</v>
      </c>
      <c r="R1053" s="253">
        <v>3710</v>
      </c>
      <c r="S1053" s="253">
        <v>5001</v>
      </c>
      <c r="T1053" s="253">
        <v>4519</v>
      </c>
      <c r="U1053" s="253">
        <v>5803</v>
      </c>
      <c r="V1053" s="253">
        <v>5477</v>
      </c>
      <c r="W1053" s="253">
        <v>19685</v>
      </c>
      <c r="X1053" s="253"/>
    </row>
    <row r="1054" spans="4:24" hidden="1" outlineLevel="1">
      <c r="D1054" s="246" t="s">
        <v>1027</v>
      </c>
      <c r="E1054" s="246" t="s">
        <v>48</v>
      </c>
      <c r="F1054" s="246" t="s">
        <v>467</v>
      </c>
      <c r="G1054" s="246" t="s">
        <v>468</v>
      </c>
      <c r="H1054" s="246" t="s">
        <v>469</v>
      </c>
      <c r="I1054" s="246" t="s">
        <v>1028</v>
      </c>
      <c r="J1054" s="246" t="s">
        <v>109</v>
      </c>
      <c r="L1054" s="253">
        <v>264</v>
      </c>
      <c r="M1054" s="253">
        <v>45</v>
      </c>
      <c r="N1054" s="253">
        <v>28</v>
      </c>
      <c r="O1054" s="253">
        <v>76</v>
      </c>
      <c r="P1054" s="253">
        <v>1662</v>
      </c>
      <c r="Q1054" s="253">
        <v>2261</v>
      </c>
      <c r="R1054" s="253">
        <v>322</v>
      </c>
      <c r="S1054" s="253">
        <v>219</v>
      </c>
      <c r="T1054" s="253">
        <v>101</v>
      </c>
      <c r="U1054" s="253">
        <v>62</v>
      </c>
      <c r="V1054" s="253">
        <v>137</v>
      </c>
      <c r="W1054" s="253">
        <v>147</v>
      </c>
      <c r="X1054" s="253"/>
    </row>
    <row r="1055" spans="4:24" hidden="1" outlineLevel="1">
      <c r="D1055" s="246" t="s">
        <v>271</v>
      </c>
      <c r="E1055" s="246" t="s">
        <v>48</v>
      </c>
      <c r="F1055" s="246" t="s">
        <v>467</v>
      </c>
      <c r="G1055" s="246" t="s">
        <v>468</v>
      </c>
      <c r="H1055" s="246" t="s">
        <v>469</v>
      </c>
      <c r="I1055" s="246" t="s">
        <v>2985</v>
      </c>
      <c r="J1055" s="246" t="s">
        <v>109</v>
      </c>
      <c r="L1055" s="253">
        <v>5120</v>
      </c>
      <c r="M1055" s="253">
        <v>5751</v>
      </c>
      <c r="N1055" s="253">
        <v>4171</v>
      </c>
      <c r="O1055" s="253">
        <v>3953</v>
      </c>
      <c r="P1055" s="253">
        <v>9078</v>
      </c>
      <c r="Q1055" s="253">
        <v>9595</v>
      </c>
      <c r="R1055" s="253">
        <v>7187</v>
      </c>
      <c r="S1055" s="253">
        <v>6866</v>
      </c>
      <c r="T1055" s="253">
        <v>5409</v>
      </c>
      <c r="U1055" s="253">
        <v>3308</v>
      </c>
      <c r="V1055" s="253">
        <v>2692</v>
      </c>
      <c r="W1055" s="253">
        <v>1353</v>
      </c>
      <c r="X1055" s="253"/>
    </row>
    <row r="1056" spans="4:24" hidden="1" outlineLevel="1">
      <c r="D1056" s="246" t="s">
        <v>271</v>
      </c>
      <c r="E1056" s="246" t="s">
        <v>48</v>
      </c>
      <c r="F1056" s="246" t="s">
        <v>467</v>
      </c>
      <c r="G1056" s="246" t="s">
        <v>470</v>
      </c>
      <c r="H1056" s="246" t="s">
        <v>469</v>
      </c>
      <c r="I1056" s="246" t="s">
        <v>2986</v>
      </c>
      <c r="J1056" s="246" t="s">
        <v>109</v>
      </c>
      <c r="L1056" s="253">
        <v>0</v>
      </c>
      <c r="M1056" s="253">
        <v>0</v>
      </c>
      <c r="N1056" s="253">
        <v>10</v>
      </c>
      <c r="O1056" s="253">
        <v>450</v>
      </c>
      <c r="P1056" s="253">
        <v>450</v>
      </c>
      <c r="Q1056" s="253">
        <v>10</v>
      </c>
      <c r="R1056" s="253">
        <v>10</v>
      </c>
      <c r="S1056" s="253">
        <v>10</v>
      </c>
      <c r="T1056" s="253">
        <v>10</v>
      </c>
      <c r="U1056" s="253">
        <v>10</v>
      </c>
      <c r="V1056" s="253">
        <v>10</v>
      </c>
      <c r="W1056" s="253">
        <v>10</v>
      </c>
      <c r="X1056" s="253"/>
    </row>
    <row r="1057" spans="4:24" hidden="1" outlineLevel="1">
      <c r="D1057" s="246" t="s">
        <v>1777</v>
      </c>
      <c r="E1057" s="246" t="s">
        <v>50</v>
      </c>
      <c r="F1057" s="246" t="s">
        <v>467</v>
      </c>
      <c r="G1057" s="246" t="s">
        <v>468</v>
      </c>
      <c r="H1057" s="246" t="s">
        <v>469</v>
      </c>
      <c r="I1057" s="246" t="s">
        <v>1858</v>
      </c>
      <c r="J1057" s="246" t="s">
        <v>108</v>
      </c>
      <c r="L1057" s="253">
        <v>315</v>
      </c>
      <c r="M1057" s="253">
        <v>320</v>
      </c>
      <c r="N1057" s="253">
        <v>346</v>
      </c>
      <c r="O1057" s="253">
        <v>463</v>
      </c>
      <c r="P1057" s="253">
        <v>368</v>
      </c>
      <c r="Q1057" s="253">
        <v>328</v>
      </c>
      <c r="R1057" s="253">
        <v>369</v>
      </c>
      <c r="S1057" s="253">
        <v>403</v>
      </c>
      <c r="T1057" s="253">
        <v>479</v>
      </c>
      <c r="U1057" s="253">
        <v>637</v>
      </c>
      <c r="V1057" s="253">
        <v>349</v>
      </c>
      <c r="W1057" s="253">
        <v>223</v>
      </c>
      <c r="X1057" s="253"/>
    </row>
    <row r="1058" spans="4:24" hidden="1" outlineLevel="1">
      <c r="D1058" s="246" t="s">
        <v>1708</v>
      </c>
      <c r="E1058" s="246" t="s">
        <v>48</v>
      </c>
      <c r="F1058" s="246" t="s">
        <v>467</v>
      </c>
      <c r="G1058" s="246" t="s">
        <v>468</v>
      </c>
      <c r="H1058" s="246" t="s">
        <v>469</v>
      </c>
      <c r="I1058" s="246" t="s">
        <v>1709</v>
      </c>
      <c r="J1058" s="246" t="s">
        <v>109</v>
      </c>
      <c r="L1058" s="253">
        <v>3287</v>
      </c>
      <c r="M1058" s="253">
        <v>3511</v>
      </c>
      <c r="N1058" s="253">
        <v>2316</v>
      </c>
      <c r="O1058" s="253">
        <v>2320</v>
      </c>
      <c r="P1058" s="253">
        <v>1791</v>
      </c>
      <c r="Q1058" s="253">
        <v>1307</v>
      </c>
      <c r="R1058" s="253">
        <v>1425</v>
      </c>
      <c r="S1058" s="253">
        <v>1523</v>
      </c>
      <c r="T1058" s="253">
        <v>781</v>
      </c>
      <c r="U1058" s="253">
        <v>905</v>
      </c>
      <c r="V1058" s="253">
        <v>611</v>
      </c>
      <c r="W1058" s="253">
        <v>440</v>
      </c>
      <c r="X1058" s="253"/>
    </row>
    <row r="1059" spans="4:24" hidden="1" outlineLevel="1">
      <c r="D1059" s="246" t="s">
        <v>1958</v>
      </c>
      <c r="E1059" s="246" t="s">
        <v>50</v>
      </c>
      <c r="F1059" s="246" t="s">
        <v>467</v>
      </c>
      <c r="G1059" s="246" t="s">
        <v>468</v>
      </c>
      <c r="H1059" s="246" t="s">
        <v>469</v>
      </c>
      <c r="I1059" s="246" t="s">
        <v>2987</v>
      </c>
      <c r="J1059" s="246" t="s">
        <v>108</v>
      </c>
      <c r="L1059" s="253">
        <v>3234</v>
      </c>
      <c r="M1059" s="253">
        <v>3361</v>
      </c>
      <c r="N1059" s="253">
        <v>3378</v>
      </c>
      <c r="O1059" s="253">
        <v>3646</v>
      </c>
      <c r="P1059" s="253">
        <v>4546</v>
      </c>
      <c r="Q1059" s="253">
        <v>3942</v>
      </c>
      <c r="R1059" s="253">
        <v>4445</v>
      </c>
      <c r="S1059" s="253">
        <v>4461</v>
      </c>
      <c r="T1059" s="253">
        <v>3848</v>
      </c>
      <c r="U1059" s="253">
        <v>13100</v>
      </c>
      <c r="V1059" s="253">
        <v>13175</v>
      </c>
      <c r="W1059" s="253">
        <v>9500</v>
      </c>
      <c r="X1059" s="253"/>
    </row>
    <row r="1060" spans="4:24" hidden="1" outlineLevel="1">
      <c r="D1060" s="246" t="s">
        <v>1029</v>
      </c>
      <c r="E1060" s="246" t="s">
        <v>48</v>
      </c>
      <c r="F1060" s="246" t="s">
        <v>467</v>
      </c>
      <c r="G1060" s="246" t="s">
        <v>468</v>
      </c>
      <c r="H1060" s="246" t="s">
        <v>469</v>
      </c>
      <c r="I1060" s="246" t="s">
        <v>1030</v>
      </c>
      <c r="J1060" s="246" t="s">
        <v>109</v>
      </c>
      <c r="L1060" s="253">
        <v>4</v>
      </c>
      <c r="M1060" s="253">
        <v>2</v>
      </c>
      <c r="N1060" s="253">
        <v>3640</v>
      </c>
      <c r="O1060" s="253">
        <v>3141</v>
      </c>
      <c r="P1060" s="253">
        <v>510</v>
      </c>
      <c r="Q1060" s="253">
        <v>10</v>
      </c>
      <c r="R1060" s="253">
        <v>52</v>
      </c>
      <c r="S1060" s="253">
        <v>47</v>
      </c>
      <c r="T1060" s="253">
        <v>57</v>
      </c>
      <c r="U1060" s="253">
        <v>93</v>
      </c>
      <c r="V1060" s="253">
        <v>39</v>
      </c>
      <c r="W1060" s="253">
        <v>138</v>
      </c>
      <c r="X1060" s="253"/>
    </row>
    <row r="1061" spans="4:24" hidden="1" outlineLevel="1">
      <c r="D1061" s="246" t="s">
        <v>2131</v>
      </c>
      <c r="E1061" s="246" t="s">
        <v>2574</v>
      </c>
      <c r="F1061" s="246" t="s">
        <v>465</v>
      </c>
      <c r="G1061" s="246" t="s">
        <v>470</v>
      </c>
      <c r="H1061" s="246" t="s">
        <v>469</v>
      </c>
      <c r="I1061" s="246" t="s">
        <v>2988</v>
      </c>
      <c r="J1061" s="246" t="s">
        <v>471</v>
      </c>
      <c r="L1061" s="253">
        <v>1060</v>
      </c>
      <c r="M1061" s="253">
        <v>1620</v>
      </c>
      <c r="N1061" s="253">
        <v>2060</v>
      </c>
      <c r="O1061" s="253">
        <v>3060</v>
      </c>
      <c r="P1061" s="253">
        <v>4020</v>
      </c>
      <c r="Q1061" s="253">
        <v>3660</v>
      </c>
      <c r="R1061" s="253">
        <v>3440</v>
      </c>
      <c r="S1061" s="253">
        <v>3100</v>
      </c>
      <c r="T1061" s="253">
        <v>980</v>
      </c>
      <c r="U1061" s="253">
        <v>1700</v>
      </c>
      <c r="V1061" s="253">
        <v>2060</v>
      </c>
      <c r="W1061" s="253">
        <v>2148</v>
      </c>
      <c r="X1061" s="253"/>
    </row>
    <row r="1062" spans="4:24" hidden="1" outlineLevel="1">
      <c r="D1062" s="246" t="s">
        <v>2131</v>
      </c>
      <c r="E1062" s="246" t="s">
        <v>2574</v>
      </c>
      <c r="F1062" s="246" t="s">
        <v>467</v>
      </c>
      <c r="G1062" s="246" t="s">
        <v>468</v>
      </c>
      <c r="H1062" s="246" t="s">
        <v>469</v>
      </c>
      <c r="I1062" s="246" t="s">
        <v>2989</v>
      </c>
      <c r="J1062" s="246" t="s">
        <v>471</v>
      </c>
      <c r="L1062" s="253">
        <v>10679</v>
      </c>
      <c r="M1062" s="253">
        <v>10642</v>
      </c>
      <c r="N1062" s="253">
        <v>10757</v>
      </c>
      <c r="O1062" s="253">
        <v>10686</v>
      </c>
      <c r="P1062" s="253">
        <v>5691</v>
      </c>
      <c r="Q1062" s="253">
        <v>210</v>
      </c>
      <c r="R1062" s="253">
        <v>251</v>
      </c>
      <c r="S1062" s="253">
        <v>251</v>
      </c>
      <c r="T1062" s="253">
        <v>210</v>
      </c>
      <c r="U1062" s="253">
        <v>260</v>
      </c>
      <c r="V1062" s="253">
        <v>210</v>
      </c>
      <c r="W1062" s="253">
        <v>0</v>
      </c>
      <c r="X1062" s="253"/>
    </row>
    <row r="1063" spans="4:24" hidden="1" outlineLevel="1">
      <c r="D1063" s="246" t="s">
        <v>2131</v>
      </c>
      <c r="E1063" s="246" t="s">
        <v>2574</v>
      </c>
      <c r="F1063" s="246" t="s">
        <v>467</v>
      </c>
      <c r="G1063" s="246" t="s">
        <v>468</v>
      </c>
      <c r="H1063" s="246" t="s">
        <v>469</v>
      </c>
      <c r="I1063" s="246" t="s">
        <v>2990</v>
      </c>
      <c r="J1063" s="246" t="s">
        <v>471</v>
      </c>
      <c r="L1063" s="253">
        <v>327</v>
      </c>
      <c r="M1063" s="253">
        <v>327</v>
      </c>
      <c r="N1063" s="253">
        <v>327</v>
      </c>
      <c r="O1063" s="253">
        <v>208</v>
      </c>
      <c r="P1063" s="253">
        <v>208</v>
      </c>
      <c r="Q1063" s="253">
        <v>67</v>
      </c>
      <c r="R1063" s="253">
        <v>67</v>
      </c>
      <c r="S1063" s="253">
        <v>67</v>
      </c>
      <c r="T1063" s="253">
        <v>67</v>
      </c>
      <c r="U1063" s="253">
        <v>67</v>
      </c>
      <c r="V1063" s="253">
        <v>69</v>
      </c>
      <c r="W1063" s="253">
        <v>0</v>
      </c>
      <c r="X1063" s="253"/>
    </row>
    <row r="1064" spans="4:24" hidden="1" outlineLevel="1">
      <c r="D1064" s="246" t="s">
        <v>2131</v>
      </c>
      <c r="E1064" s="246" t="s">
        <v>2574</v>
      </c>
      <c r="F1064" s="246" t="s">
        <v>467</v>
      </c>
      <c r="G1064" s="246" t="s">
        <v>468</v>
      </c>
      <c r="H1064" s="246" t="s">
        <v>469</v>
      </c>
      <c r="I1064" s="246" t="s">
        <v>2991</v>
      </c>
      <c r="J1064" s="246" t="s">
        <v>471</v>
      </c>
      <c r="L1064" s="253">
        <v>577578</v>
      </c>
      <c r="M1064" s="253">
        <v>640249</v>
      </c>
      <c r="N1064" s="253">
        <v>668121</v>
      </c>
      <c r="O1064" s="253">
        <v>766789</v>
      </c>
      <c r="P1064" s="253">
        <v>790962</v>
      </c>
      <c r="Q1064" s="253">
        <v>797251</v>
      </c>
      <c r="R1064" s="253">
        <v>816245</v>
      </c>
      <c r="S1064" s="253">
        <v>822337</v>
      </c>
      <c r="T1064" s="253">
        <v>817317</v>
      </c>
      <c r="U1064" s="253">
        <v>898591</v>
      </c>
      <c r="V1064" s="253">
        <v>917720</v>
      </c>
      <c r="W1064" s="253">
        <v>751029</v>
      </c>
      <c r="X1064" s="253"/>
    </row>
    <row r="1065" spans="4:24" hidden="1" outlineLevel="1">
      <c r="D1065" s="246" t="s">
        <v>2131</v>
      </c>
      <c r="E1065" s="246" t="s">
        <v>2574</v>
      </c>
      <c r="F1065" s="246" t="s">
        <v>467</v>
      </c>
      <c r="G1065" s="246" t="s">
        <v>470</v>
      </c>
      <c r="H1065" s="246" t="s">
        <v>469</v>
      </c>
      <c r="I1065" s="246" t="s">
        <v>2992</v>
      </c>
      <c r="J1065" s="246" t="s">
        <v>471</v>
      </c>
      <c r="L1065" s="253">
        <v>3573</v>
      </c>
      <c r="M1065" s="253">
        <v>3758</v>
      </c>
      <c r="N1065" s="253">
        <v>3794</v>
      </c>
      <c r="O1065" s="253">
        <v>8006</v>
      </c>
      <c r="P1065" s="253">
        <v>8159</v>
      </c>
      <c r="Q1065" s="253">
        <v>6092</v>
      </c>
      <c r="R1065" s="253">
        <v>14092</v>
      </c>
      <c r="S1065" s="253">
        <v>14092</v>
      </c>
      <c r="T1065" s="253">
        <v>21860</v>
      </c>
      <c r="U1065" s="253">
        <v>21860</v>
      </c>
      <c r="V1065" s="253">
        <v>21860</v>
      </c>
      <c r="W1065" s="253">
        <v>27655</v>
      </c>
      <c r="X1065" s="253"/>
    </row>
    <row r="1066" spans="4:24" hidden="1" outlineLevel="1">
      <c r="D1066" s="246" t="s">
        <v>2131</v>
      </c>
      <c r="E1066" s="246" t="s">
        <v>48</v>
      </c>
      <c r="F1066" s="246" t="s">
        <v>465</v>
      </c>
      <c r="G1066" s="246" t="s">
        <v>470</v>
      </c>
      <c r="H1066" s="246" t="s">
        <v>469</v>
      </c>
      <c r="I1066" s="246" t="s">
        <v>3224</v>
      </c>
      <c r="J1066" s="246" t="s">
        <v>109</v>
      </c>
      <c r="L1066" s="253"/>
      <c r="M1066" s="253"/>
      <c r="N1066" s="253"/>
      <c r="O1066" s="253"/>
      <c r="P1066" s="253"/>
      <c r="Q1066" s="253"/>
      <c r="R1066" s="253"/>
      <c r="S1066" s="253"/>
      <c r="T1066" s="253">
        <v>0</v>
      </c>
      <c r="U1066" s="253">
        <v>0</v>
      </c>
      <c r="V1066" s="253">
        <v>0</v>
      </c>
      <c r="W1066" s="253">
        <v>0</v>
      </c>
      <c r="X1066" s="253"/>
    </row>
    <row r="1067" spans="4:24" hidden="1" outlineLevel="1">
      <c r="D1067" s="246" t="s">
        <v>2131</v>
      </c>
      <c r="E1067" s="246" t="s">
        <v>48</v>
      </c>
      <c r="F1067" s="246" t="s">
        <v>467</v>
      </c>
      <c r="G1067" s="246" t="s">
        <v>468</v>
      </c>
      <c r="H1067" s="246" t="s">
        <v>469</v>
      </c>
      <c r="I1067" s="246" t="s">
        <v>396</v>
      </c>
      <c r="J1067" s="246" t="s">
        <v>109</v>
      </c>
      <c r="L1067" s="253">
        <v>595609</v>
      </c>
      <c r="M1067" s="253">
        <v>622014</v>
      </c>
      <c r="N1067" s="253">
        <v>625411</v>
      </c>
      <c r="O1067" s="253">
        <v>557746</v>
      </c>
      <c r="P1067" s="253">
        <v>577353</v>
      </c>
      <c r="Q1067" s="253">
        <v>501704</v>
      </c>
      <c r="R1067" s="253">
        <v>503116</v>
      </c>
      <c r="S1067" s="253">
        <v>509117</v>
      </c>
      <c r="T1067" s="253">
        <v>523244</v>
      </c>
      <c r="U1067" s="253">
        <v>590875</v>
      </c>
      <c r="V1067" s="253">
        <v>590970</v>
      </c>
      <c r="W1067" s="253">
        <v>428682</v>
      </c>
      <c r="X1067" s="253"/>
    </row>
    <row r="1068" spans="4:24" hidden="1" outlineLevel="1">
      <c r="D1068" s="246" t="s">
        <v>2131</v>
      </c>
      <c r="E1068" s="246" t="s">
        <v>48</v>
      </c>
      <c r="F1068" s="246" t="s">
        <v>467</v>
      </c>
      <c r="G1068" s="246" t="s">
        <v>470</v>
      </c>
      <c r="H1068" s="246" t="s">
        <v>469</v>
      </c>
      <c r="I1068" s="246" t="s">
        <v>2388</v>
      </c>
      <c r="J1068" s="246" t="s">
        <v>109</v>
      </c>
      <c r="L1068" s="253">
        <v>4699</v>
      </c>
      <c r="M1068" s="253">
        <v>4704</v>
      </c>
      <c r="N1068" s="253">
        <v>4200</v>
      </c>
      <c r="O1068" s="253">
        <v>4319</v>
      </c>
      <c r="P1068" s="253">
        <v>4322</v>
      </c>
      <c r="Q1068" s="253">
        <v>3200</v>
      </c>
      <c r="R1068" s="253">
        <v>3171</v>
      </c>
      <c r="S1068" s="253">
        <v>3144</v>
      </c>
      <c r="T1068" s="253">
        <v>3199</v>
      </c>
      <c r="U1068" s="253">
        <v>3215</v>
      </c>
      <c r="V1068" s="253">
        <v>3209</v>
      </c>
      <c r="W1068" s="253">
        <v>1159</v>
      </c>
      <c r="X1068" s="253"/>
    </row>
    <row r="1069" spans="4:24" hidden="1" outlineLevel="1">
      <c r="D1069" s="246" t="s">
        <v>2168</v>
      </c>
      <c r="E1069" s="246" t="s">
        <v>2574</v>
      </c>
      <c r="F1069" s="246" t="s">
        <v>467</v>
      </c>
      <c r="G1069" s="246" t="s">
        <v>468</v>
      </c>
      <c r="H1069" s="246" t="s">
        <v>469</v>
      </c>
      <c r="I1069" s="246" t="s">
        <v>2993</v>
      </c>
      <c r="J1069" s="246" t="s">
        <v>471</v>
      </c>
      <c r="L1069" s="253">
        <v>48</v>
      </c>
      <c r="M1069" s="253">
        <v>49</v>
      </c>
      <c r="N1069" s="253">
        <v>12</v>
      </c>
      <c r="O1069" s="253">
        <v>47</v>
      </c>
      <c r="P1069" s="253">
        <v>27</v>
      </c>
      <c r="Q1069" s="253">
        <v>10</v>
      </c>
      <c r="R1069" s="253">
        <v>48</v>
      </c>
      <c r="S1069" s="253">
        <v>17</v>
      </c>
      <c r="T1069" s="253">
        <v>14</v>
      </c>
      <c r="U1069" s="253">
        <v>15</v>
      </c>
      <c r="V1069" s="253">
        <v>27</v>
      </c>
      <c r="W1069" s="253">
        <v>33</v>
      </c>
      <c r="X1069" s="253"/>
    </row>
    <row r="1070" spans="4:24" hidden="1" outlineLevel="1">
      <c r="D1070" s="246" t="s">
        <v>2168</v>
      </c>
      <c r="E1070" s="246" t="s">
        <v>48</v>
      </c>
      <c r="F1070" s="246" t="s">
        <v>467</v>
      </c>
      <c r="G1070" s="246" t="s">
        <v>468</v>
      </c>
      <c r="H1070" s="246" t="s">
        <v>469</v>
      </c>
      <c r="I1070" s="246" t="s">
        <v>1025</v>
      </c>
      <c r="J1070" s="246" t="s">
        <v>109</v>
      </c>
      <c r="L1070" s="253">
        <v>1007</v>
      </c>
      <c r="M1070" s="253">
        <v>448</v>
      </c>
      <c r="N1070" s="253">
        <v>266</v>
      </c>
      <c r="O1070" s="253">
        <v>977</v>
      </c>
      <c r="P1070" s="253">
        <v>21</v>
      </c>
      <c r="Q1070" s="253">
        <v>24</v>
      </c>
      <c r="R1070" s="253">
        <v>490</v>
      </c>
      <c r="S1070" s="253">
        <v>11</v>
      </c>
      <c r="T1070" s="253">
        <v>81</v>
      </c>
      <c r="U1070" s="253">
        <v>104</v>
      </c>
      <c r="V1070" s="253">
        <v>229</v>
      </c>
      <c r="W1070" s="253">
        <v>33</v>
      </c>
      <c r="X1070" s="253"/>
    </row>
    <row r="1071" spans="4:24" hidden="1" outlineLevel="1">
      <c r="D1071" s="246" t="s">
        <v>272</v>
      </c>
      <c r="E1071" s="246" t="s">
        <v>2574</v>
      </c>
      <c r="F1071" s="246" t="s">
        <v>465</v>
      </c>
      <c r="G1071" s="246" t="s">
        <v>470</v>
      </c>
      <c r="H1071" s="246" t="s">
        <v>469</v>
      </c>
      <c r="I1071" s="246" t="s">
        <v>2994</v>
      </c>
      <c r="J1071" s="246" t="s">
        <v>471</v>
      </c>
      <c r="L1071" s="253">
        <v>0</v>
      </c>
      <c r="M1071" s="253">
        <v>0</v>
      </c>
      <c r="N1071" s="253">
        <v>0</v>
      </c>
      <c r="O1071" s="253">
        <v>0</v>
      </c>
      <c r="P1071" s="253">
        <v>0</v>
      </c>
      <c r="Q1071" s="253">
        <v>0</v>
      </c>
      <c r="R1071" s="253">
        <v>0</v>
      </c>
      <c r="S1071" s="253">
        <v>0</v>
      </c>
      <c r="T1071" s="253">
        <v>0</v>
      </c>
      <c r="U1071" s="253">
        <v>0</v>
      </c>
      <c r="V1071" s="253">
        <v>0</v>
      </c>
      <c r="W1071" s="253">
        <v>0</v>
      </c>
      <c r="X1071" s="253"/>
    </row>
    <row r="1072" spans="4:24" hidden="1" outlineLevel="1">
      <c r="D1072" s="246" t="s">
        <v>272</v>
      </c>
      <c r="E1072" s="246" t="s">
        <v>2574</v>
      </c>
      <c r="F1072" s="246" t="s">
        <v>467</v>
      </c>
      <c r="G1072" s="246" t="s">
        <v>468</v>
      </c>
      <c r="H1072" s="246" t="s">
        <v>469</v>
      </c>
      <c r="I1072" s="246" t="s">
        <v>2995</v>
      </c>
      <c r="J1072" s="246" t="s">
        <v>471</v>
      </c>
      <c r="L1072" s="253">
        <v>17635</v>
      </c>
      <c r="M1072" s="253">
        <v>17974</v>
      </c>
      <c r="N1072" s="253">
        <v>17797</v>
      </c>
      <c r="O1072" s="253">
        <v>18424</v>
      </c>
      <c r="P1072" s="253">
        <v>18550</v>
      </c>
      <c r="Q1072" s="253">
        <v>17125</v>
      </c>
      <c r="R1072" s="253">
        <v>19633</v>
      </c>
      <c r="S1072" s="253">
        <v>21128</v>
      </c>
      <c r="T1072" s="253">
        <v>18177</v>
      </c>
      <c r="U1072" s="253">
        <v>27801</v>
      </c>
      <c r="V1072" s="253">
        <v>28100</v>
      </c>
      <c r="W1072" s="253">
        <v>17061</v>
      </c>
      <c r="X1072" s="253"/>
    </row>
    <row r="1073" spans="4:24" hidden="1" outlineLevel="1">
      <c r="D1073" s="246" t="s">
        <v>272</v>
      </c>
      <c r="E1073" s="246" t="s">
        <v>48</v>
      </c>
      <c r="F1073" s="246" t="s">
        <v>465</v>
      </c>
      <c r="G1073" s="246" t="s">
        <v>470</v>
      </c>
      <c r="H1073" s="246" t="s">
        <v>469</v>
      </c>
      <c r="I1073" s="246" t="s">
        <v>3225</v>
      </c>
      <c r="J1073" s="246" t="s">
        <v>109</v>
      </c>
      <c r="L1073" s="253"/>
      <c r="M1073" s="253"/>
      <c r="N1073" s="253"/>
      <c r="O1073" s="253"/>
      <c r="P1073" s="253"/>
      <c r="Q1073" s="253"/>
      <c r="R1073" s="253"/>
      <c r="S1073" s="253"/>
      <c r="T1073" s="253">
        <v>0</v>
      </c>
      <c r="U1073" s="253">
        <v>0</v>
      </c>
      <c r="V1073" s="253">
        <v>0</v>
      </c>
      <c r="W1073" s="253">
        <v>0</v>
      </c>
      <c r="X1073" s="253"/>
    </row>
    <row r="1074" spans="4:24" hidden="1" outlineLevel="1">
      <c r="D1074" s="246" t="s">
        <v>272</v>
      </c>
      <c r="E1074" s="246" t="s">
        <v>48</v>
      </c>
      <c r="F1074" s="246" t="s">
        <v>467</v>
      </c>
      <c r="G1074" s="246" t="s">
        <v>468</v>
      </c>
      <c r="H1074" s="246" t="s">
        <v>469</v>
      </c>
      <c r="I1074" s="246" t="s">
        <v>404</v>
      </c>
      <c r="J1074" s="246" t="s">
        <v>109</v>
      </c>
      <c r="L1074" s="253">
        <v>344763</v>
      </c>
      <c r="M1074" s="253">
        <v>281318</v>
      </c>
      <c r="N1074" s="253">
        <v>293430</v>
      </c>
      <c r="O1074" s="253">
        <v>315006</v>
      </c>
      <c r="P1074" s="253">
        <v>305023</v>
      </c>
      <c r="Q1074" s="253">
        <v>268114</v>
      </c>
      <c r="R1074" s="253">
        <v>340588</v>
      </c>
      <c r="S1074" s="253">
        <v>350498</v>
      </c>
      <c r="T1074" s="253">
        <v>318973</v>
      </c>
      <c r="U1074" s="253">
        <v>366773</v>
      </c>
      <c r="V1074" s="253">
        <v>463076</v>
      </c>
      <c r="W1074" s="253">
        <v>325078</v>
      </c>
      <c r="X1074" s="253"/>
    </row>
    <row r="1075" spans="4:24" hidden="1" outlineLevel="1">
      <c r="D1075" s="246" t="s">
        <v>272</v>
      </c>
      <c r="E1075" s="246" t="s">
        <v>48</v>
      </c>
      <c r="F1075" s="246" t="s">
        <v>467</v>
      </c>
      <c r="G1075" s="246" t="s">
        <v>470</v>
      </c>
      <c r="H1075" s="246" t="s">
        <v>469</v>
      </c>
      <c r="I1075" s="246" t="s">
        <v>2389</v>
      </c>
      <c r="J1075" s="246" t="s">
        <v>109</v>
      </c>
      <c r="L1075" s="253">
        <v>276</v>
      </c>
      <c r="M1075" s="253">
        <v>360</v>
      </c>
      <c r="N1075" s="253">
        <v>579</v>
      </c>
      <c r="O1075" s="253">
        <v>629</v>
      </c>
      <c r="P1075" s="253">
        <v>786</v>
      </c>
      <c r="Q1075" s="253">
        <v>648</v>
      </c>
      <c r="R1075" s="253">
        <v>648</v>
      </c>
      <c r="S1075" s="253">
        <v>648</v>
      </c>
      <c r="T1075" s="253">
        <v>648</v>
      </c>
      <c r="U1075" s="253">
        <v>648</v>
      </c>
      <c r="V1075" s="253">
        <v>1027</v>
      </c>
      <c r="W1075" s="253">
        <v>380</v>
      </c>
      <c r="X1075" s="253"/>
    </row>
    <row r="1076" spans="4:24" hidden="1" outlineLevel="1">
      <c r="D1076" s="246" t="s">
        <v>1790</v>
      </c>
      <c r="E1076" s="246" t="s">
        <v>1759</v>
      </c>
      <c r="F1076" s="246" t="s">
        <v>467</v>
      </c>
      <c r="G1076" s="246" t="s">
        <v>468</v>
      </c>
      <c r="H1076" s="246" t="s">
        <v>469</v>
      </c>
      <c r="I1076" s="246" t="s">
        <v>1859</v>
      </c>
      <c r="J1076" s="246" t="s">
        <v>789</v>
      </c>
      <c r="L1076" s="253">
        <v>5230</v>
      </c>
      <c r="M1076" s="253">
        <v>350</v>
      </c>
      <c r="N1076" s="253">
        <v>2500</v>
      </c>
      <c r="O1076" s="253">
        <v>4311</v>
      </c>
      <c r="P1076" s="253">
        <v>2050</v>
      </c>
      <c r="Q1076" s="253">
        <v>1300</v>
      </c>
      <c r="R1076" s="253">
        <v>1300</v>
      </c>
      <c r="S1076" s="253">
        <v>1300</v>
      </c>
      <c r="T1076" s="253">
        <v>1200</v>
      </c>
      <c r="U1076" s="253">
        <v>1000</v>
      </c>
      <c r="V1076" s="253">
        <v>1250</v>
      </c>
      <c r="W1076" s="253">
        <v>250</v>
      </c>
      <c r="X1076" s="253"/>
    </row>
    <row r="1077" spans="4:24" hidden="1" outlineLevel="1">
      <c r="D1077" s="246" t="s">
        <v>1791</v>
      </c>
      <c r="E1077" s="246" t="s">
        <v>1759</v>
      </c>
      <c r="F1077" s="246" t="s">
        <v>467</v>
      </c>
      <c r="G1077" s="246" t="s">
        <v>468</v>
      </c>
      <c r="H1077" s="246" t="s">
        <v>469</v>
      </c>
      <c r="I1077" s="246" t="s">
        <v>1860</v>
      </c>
      <c r="J1077" s="246" t="s">
        <v>789</v>
      </c>
      <c r="L1077" s="253">
        <v>0</v>
      </c>
      <c r="M1077" s="253">
        <v>0</v>
      </c>
      <c r="N1077" s="253">
        <v>1400</v>
      </c>
      <c r="O1077" s="253">
        <v>450</v>
      </c>
      <c r="P1077" s="253">
        <v>200</v>
      </c>
      <c r="Q1077" s="253">
        <v>0</v>
      </c>
      <c r="R1077" s="253">
        <v>100</v>
      </c>
      <c r="S1077" s="253">
        <v>0</v>
      </c>
      <c r="T1077" s="253">
        <v>0</v>
      </c>
      <c r="U1077" s="253">
        <v>100</v>
      </c>
      <c r="V1077" s="253">
        <v>50</v>
      </c>
      <c r="W1077" s="253">
        <v>50</v>
      </c>
      <c r="X1077" s="253"/>
    </row>
    <row r="1078" spans="4:24" hidden="1" outlineLevel="1">
      <c r="D1078" s="246" t="s">
        <v>2573</v>
      </c>
      <c r="E1078" s="246" t="s">
        <v>50</v>
      </c>
      <c r="F1078" s="246" t="s">
        <v>467</v>
      </c>
      <c r="G1078" s="246" t="s">
        <v>468</v>
      </c>
      <c r="H1078" s="246" t="s">
        <v>469</v>
      </c>
      <c r="I1078" s="246" t="s">
        <v>2996</v>
      </c>
      <c r="J1078" s="246" t="s">
        <v>108</v>
      </c>
      <c r="L1078" s="253">
        <v>6289</v>
      </c>
      <c r="M1078" s="253">
        <v>7264</v>
      </c>
      <c r="N1078" s="253">
        <v>5237</v>
      </c>
      <c r="O1078" s="253">
        <v>7043</v>
      </c>
      <c r="P1078" s="253">
        <v>6953</v>
      </c>
      <c r="Q1078" s="253">
        <v>4891</v>
      </c>
      <c r="R1078" s="253">
        <v>4929</v>
      </c>
      <c r="S1078" s="253">
        <v>4663</v>
      </c>
      <c r="T1078" s="253">
        <v>2465</v>
      </c>
      <c r="U1078" s="253">
        <v>2755</v>
      </c>
      <c r="V1078" s="253">
        <v>2628</v>
      </c>
      <c r="W1078" s="253">
        <v>1266</v>
      </c>
      <c r="X1078" s="253"/>
    </row>
    <row r="1079" spans="4:24" hidden="1" outlineLevel="1">
      <c r="D1079" s="246" t="s">
        <v>527</v>
      </c>
      <c r="E1079" s="246" t="s">
        <v>49</v>
      </c>
      <c r="F1079" s="246" t="s">
        <v>467</v>
      </c>
      <c r="G1079" s="246" t="s">
        <v>468</v>
      </c>
      <c r="H1079" s="246" t="s">
        <v>469</v>
      </c>
      <c r="I1079" s="246" t="s">
        <v>2997</v>
      </c>
      <c r="J1079" s="246" t="s">
        <v>110</v>
      </c>
      <c r="L1079" s="253">
        <v>0</v>
      </c>
      <c r="M1079" s="253">
        <v>0</v>
      </c>
      <c r="N1079" s="253">
        <v>10</v>
      </c>
      <c r="O1079" s="253">
        <v>110</v>
      </c>
      <c r="P1079" s="253">
        <v>110</v>
      </c>
      <c r="Q1079" s="253">
        <v>100</v>
      </c>
      <c r="R1079" s="253">
        <v>100</v>
      </c>
      <c r="S1079" s="253">
        <v>110</v>
      </c>
      <c r="T1079" s="253">
        <v>1070</v>
      </c>
      <c r="U1079" s="253">
        <v>120</v>
      </c>
      <c r="V1079" s="253">
        <v>120</v>
      </c>
      <c r="W1079" s="253">
        <v>20</v>
      </c>
      <c r="X1079" s="253"/>
    </row>
    <row r="1080" spans="4:24" hidden="1" outlineLevel="1">
      <c r="D1080" s="246" t="s">
        <v>2676</v>
      </c>
      <c r="E1080" s="246" t="s">
        <v>2574</v>
      </c>
      <c r="F1080" s="246" t="s">
        <v>467</v>
      </c>
      <c r="G1080" s="246" t="s">
        <v>468</v>
      </c>
      <c r="H1080" s="246" t="s">
        <v>469</v>
      </c>
      <c r="I1080" s="246" t="s">
        <v>2998</v>
      </c>
      <c r="J1080" s="246" t="s">
        <v>471</v>
      </c>
      <c r="L1080" s="253">
        <v>298</v>
      </c>
      <c r="M1080" s="253">
        <v>326</v>
      </c>
      <c r="N1080" s="253">
        <v>992</v>
      </c>
      <c r="O1080" s="253">
        <v>861</v>
      </c>
      <c r="P1080" s="253">
        <v>846</v>
      </c>
      <c r="Q1080" s="253">
        <v>659</v>
      </c>
      <c r="R1080" s="253">
        <v>652</v>
      </c>
      <c r="S1080" s="253">
        <v>739</v>
      </c>
      <c r="T1080" s="253">
        <v>511</v>
      </c>
      <c r="U1080" s="253">
        <v>513</v>
      </c>
      <c r="V1080" s="253">
        <v>516</v>
      </c>
      <c r="W1080" s="253">
        <v>118</v>
      </c>
      <c r="X1080" s="253"/>
    </row>
    <row r="1081" spans="4:24" hidden="1" outlineLevel="1">
      <c r="D1081" s="246" t="s">
        <v>2169</v>
      </c>
      <c r="E1081" s="246" t="s">
        <v>48</v>
      </c>
      <c r="F1081" s="246" t="s">
        <v>467</v>
      </c>
      <c r="G1081" s="246" t="s">
        <v>468</v>
      </c>
      <c r="H1081" s="246" t="s">
        <v>469</v>
      </c>
      <c r="I1081" s="246" t="s">
        <v>2170</v>
      </c>
      <c r="J1081" s="246" t="s">
        <v>109</v>
      </c>
      <c r="L1081" s="253">
        <v>1337</v>
      </c>
      <c r="M1081" s="253">
        <v>929</v>
      </c>
      <c r="N1081" s="253">
        <v>688</v>
      </c>
      <c r="O1081" s="253">
        <v>847</v>
      </c>
      <c r="P1081" s="253">
        <v>2840</v>
      </c>
      <c r="Q1081" s="253">
        <v>1763</v>
      </c>
      <c r="R1081" s="253">
        <v>757</v>
      </c>
      <c r="S1081" s="253">
        <v>770</v>
      </c>
      <c r="T1081" s="253">
        <v>1114</v>
      </c>
      <c r="U1081" s="253">
        <v>1113</v>
      </c>
      <c r="V1081" s="253">
        <v>651</v>
      </c>
      <c r="W1081" s="253">
        <v>6210</v>
      </c>
      <c r="X1081" s="253"/>
    </row>
    <row r="1082" spans="4:24" hidden="1" outlineLevel="1">
      <c r="D1082" s="246" t="s">
        <v>2678</v>
      </c>
      <c r="E1082" s="246" t="s">
        <v>2574</v>
      </c>
      <c r="F1082" s="246" t="s">
        <v>467</v>
      </c>
      <c r="G1082" s="246" t="s">
        <v>468</v>
      </c>
      <c r="H1082" s="246" t="s">
        <v>469</v>
      </c>
      <c r="I1082" s="246" t="s">
        <v>2999</v>
      </c>
      <c r="J1082" s="246" t="s">
        <v>471</v>
      </c>
      <c r="L1082" s="253">
        <v>154</v>
      </c>
      <c r="M1082" s="253">
        <v>124</v>
      </c>
      <c r="N1082" s="253">
        <v>92</v>
      </c>
      <c r="O1082" s="253">
        <v>96</v>
      </c>
      <c r="P1082" s="253">
        <v>55</v>
      </c>
      <c r="Q1082" s="253">
        <v>33</v>
      </c>
      <c r="R1082" s="253">
        <v>41</v>
      </c>
      <c r="S1082" s="253">
        <v>226</v>
      </c>
      <c r="T1082" s="253">
        <v>223</v>
      </c>
      <c r="U1082" s="253">
        <v>232</v>
      </c>
      <c r="V1082" s="253">
        <v>391</v>
      </c>
      <c r="W1082" s="253">
        <v>383</v>
      </c>
      <c r="X1082" s="253"/>
    </row>
    <row r="1083" spans="4:24" hidden="1" outlineLevel="1">
      <c r="D1083" s="246" t="s">
        <v>2569</v>
      </c>
      <c r="E1083" s="246" t="s">
        <v>2574</v>
      </c>
      <c r="F1083" s="246" t="s">
        <v>467</v>
      </c>
      <c r="G1083" s="246" t="s">
        <v>468</v>
      </c>
      <c r="H1083" s="246" t="s">
        <v>469</v>
      </c>
      <c r="I1083" s="246" t="s">
        <v>3000</v>
      </c>
      <c r="J1083" s="246" t="s">
        <v>471</v>
      </c>
      <c r="L1083" s="253">
        <v>106</v>
      </c>
      <c r="M1083" s="253">
        <v>259</v>
      </c>
      <c r="N1083" s="253">
        <v>265</v>
      </c>
      <c r="O1083" s="253">
        <v>249</v>
      </c>
      <c r="P1083" s="253">
        <v>288</v>
      </c>
      <c r="Q1083" s="253">
        <v>301</v>
      </c>
      <c r="R1083" s="253">
        <v>274</v>
      </c>
      <c r="S1083" s="253">
        <v>250</v>
      </c>
      <c r="T1083" s="253">
        <v>265</v>
      </c>
      <c r="U1083" s="253">
        <v>272</v>
      </c>
      <c r="V1083" s="253">
        <v>249</v>
      </c>
      <c r="W1083" s="253">
        <v>72</v>
      </c>
      <c r="X1083" s="253"/>
    </row>
    <row r="1084" spans="4:24" hidden="1" outlineLevel="1">
      <c r="D1084" s="246" t="s">
        <v>2815</v>
      </c>
      <c r="E1084" s="246" t="s">
        <v>2574</v>
      </c>
      <c r="F1084" s="246" t="s">
        <v>465</v>
      </c>
      <c r="G1084" s="246" t="s">
        <v>470</v>
      </c>
      <c r="H1084" s="246" t="s">
        <v>469</v>
      </c>
      <c r="I1084" s="246" t="s">
        <v>3001</v>
      </c>
      <c r="J1084" s="246" t="s">
        <v>471</v>
      </c>
      <c r="L1084" s="253">
        <v>0</v>
      </c>
      <c r="M1084" s="253">
        <v>0</v>
      </c>
      <c r="N1084" s="253">
        <v>0</v>
      </c>
      <c r="O1084" s="253">
        <v>0</v>
      </c>
      <c r="P1084" s="253">
        <v>0</v>
      </c>
      <c r="Q1084" s="253">
        <v>0</v>
      </c>
      <c r="R1084" s="253">
        <v>0</v>
      </c>
      <c r="S1084" s="253">
        <v>0</v>
      </c>
      <c r="T1084" s="253">
        <v>0</v>
      </c>
      <c r="U1084" s="253">
        <v>0</v>
      </c>
      <c r="V1084" s="253">
        <v>0</v>
      </c>
      <c r="W1084" s="253">
        <v>0</v>
      </c>
      <c r="X1084" s="253"/>
    </row>
    <row r="1085" spans="4:24" hidden="1" outlineLevel="1">
      <c r="D1085" s="246" t="s">
        <v>2815</v>
      </c>
      <c r="E1085" s="246" t="s">
        <v>2574</v>
      </c>
      <c r="F1085" s="246" t="s">
        <v>467</v>
      </c>
      <c r="G1085" s="246" t="s">
        <v>468</v>
      </c>
      <c r="H1085" s="246" t="s">
        <v>469</v>
      </c>
      <c r="I1085" s="246" t="s">
        <v>3002</v>
      </c>
      <c r="J1085" s="246" t="s">
        <v>471</v>
      </c>
      <c r="L1085" s="253">
        <v>18742</v>
      </c>
      <c r="M1085" s="253">
        <v>21387</v>
      </c>
      <c r="N1085" s="253">
        <v>62669</v>
      </c>
      <c r="O1085" s="253">
        <v>84722</v>
      </c>
      <c r="P1085" s="253">
        <v>71188</v>
      </c>
      <c r="Q1085" s="253">
        <v>48021</v>
      </c>
      <c r="R1085" s="253">
        <v>48202</v>
      </c>
      <c r="S1085" s="253">
        <v>50732</v>
      </c>
      <c r="T1085" s="253">
        <v>69704</v>
      </c>
      <c r="U1085" s="253">
        <v>79146</v>
      </c>
      <c r="V1085" s="253">
        <v>83002</v>
      </c>
      <c r="W1085" s="253">
        <v>7292</v>
      </c>
      <c r="X1085" s="253"/>
    </row>
    <row r="1086" spans="4:24" hidden="1" outlineLevel="1">
      <c r="D1086" s="246" t="s">
        <v>2815</v>
      </c>
      <c r="E1086" s="246" t="s">
        <v>2574</v>
      </c>
      <c r="F1086" s="246" t="s">
        <v>467</v>
      </c>
      <c r="G1086" s="246" t="s">
        <v>470</v>
      </c>
      <c r="H1086" s="246" t="s">
        <v>469</v>
      </c>
      <c r="I1086" s="246" t="s">
        <v>3003</v>
      </c>
      <c r="J1086" s="246" t="s">
        <v>471</v>
      </c>
      <c r="L1086" s="253">
        <v>11000</v>
      </c>
      <c r="M1086" s="253">
        <v>14284</v>
      </c>
      <c r="N1086" s="253">
        <v>21043</v>
      </c>
      <c r="O1086" s="253">
        <v>21093</v>
      </c>
      <c r="P1086" s="253">
        <v>21093</v>
      </c>
      <c r="Q1086" s="253">
        <v>6824</v>
      </c>
      <c r="R1086" s="253">
        <v>6824</v>
      </c>
      <c r="S1086" s="253">
        <v>6924</v>
      </c>
      <c r="T1086" s="253">
        <v>100</v>
      </c>
      <c r="U1086" s="253">
        <v>100</v>
      </c>
      <c r="V1086" s="253">
        <v>100</v>
      </c>
      <c r="W1086" s="253">
        <v>100</v>
      </c>
      <c r="X1086" s="253"/>
    </row>
    <row r="1087" spans="4:24" hidden="1" outlineLevel="1">
      <c r="D1087" s="246" t="s">
        <v>2818</v>
      </c>
      <c r="E1087" s="246" t="s">
        <v>2574</v>
      </c>
      <c r="F1087" s="246" t="s">
        <v>465</v>
      </c>
      <c r="G1087" s="246" t="s">
        <v>470</v>
      </c>
      <c r="H1087" s="246" t="s">
        <v>469</v>
      </c>
      <c r="I1087" s="246" t="s">
        <v>3004</v>
      </c>
      <c r="J1087" s="246" t="s">
        <v>471</v>
      </c>
      <c r="L1087" s="253">
        <v>0</v>
      </c>
      <c r="M1087" s="253">
        <v>0</v>
      </c>
      <c r="N1087" s="253">
        <v>0</v>
      </c>
      <c r="O1087" s="253">
        <v>0</v>
      </c>
      <c r="P1087" s="253">
        <v>0</v>
      </c>
      <c r="Q1087" s="253">
        <v>0</v>
      </c>
      <c r="R1087" s="253">
        <v>0</v>
      </c>
      <c r="S1087" s="253">
        <v>0</v>
      </c>
      <c r="T1087" s="253">
        <v>0</v>
      </c>
      <c r="U1087" s="253">
        <v>0</v>
      </c>
      <c r="V1087" s="253">
        <v>0</v>
      </c>
      <c r="W1087" s="253">
        <v>0</v>
      </c>
      <c r="X1087" s="253"/>
    </row>
    <row r="1088" spans="4:24" hidden="1" outlineLevel="1">
      <c r="D1088" s="246" t="s">
        <v>2818</v>
      </c>
      <c r="E1088" s="246" t="s">
        <v>2574</v>
      </c>
      <c r="F1088" s="246" t="s">
        <v>467</v>
      </c>
      <c r="G1088" s="246" t="s">
        <v>468</v>
      </c>
      <c r="H1088" s="246" t="s">
        <v>469</v>
      </c>
      <c r="I1088" s="246" t="s">
        <v>3005</v>
      </c>
      <c r="J1088" s="246" t="s">
        <v>471</v>
      </c>
      <c r="L1088" s="253">
        <v>332627</v>
      </c>
      <c r="M1088" s="253">
        <v>366998</v>
      </c>
      <c r="N1088" s="253">
        <v>293871</v>
      </c>
      <c r="O1088" s="253">
        <v>146964</v>
      </c>
      <c r="P1088" s="253">
        <v>223297</v>
      </c>
      <c r="Q1088" s="253">
        <v>189125</v>
      </c>
      <c r="R1088" s="253">
        <v>177290</v>
      </c>
      <c r="S1088" s="253">
        <v>223334</v>
      </c>
      <c r="T1088" s="253">
        <v>276292</v>
      </c>
      <c r="U1088" s="253">
        <v>343593</v>
      </c>
      <c r="V1088" s="253">
        <v>393405</v>
      </c>
      <c r="W1088" s="253">
        <v>202402</v>
      </c>
      <c r="X1088" s="253"/>
    </row>
    <row r="1089" spans="4:24" hidden="1" outlineLevel="1">
      <c r="D1089" s="246" t="s">
        <v>2818</v>
      </c>
      <c r="E1089" s="246" t="s">
        <v>2574</v>
      </c>
      <c r="F1089" s="246" t="s">
        <v>467</v>
      </c>
      <c r="G1089" s="246" t="s">
        <v>470</v>
      </c>
      <c r="H1089" s="246" t="s">
        <v>469</v>
      </c>
      <c r="I1089" s="246" t="s">
        <v>3006</v>
      </c>
      <c r="J1089" s="246" t="s">
        <v>471</v>
      </c>
      <c r="L1089" s="253">
        <v>940</v>
      </c>
      <c r="M1089" s="253">
        <v>0</v>
      </c>
      <c r="N1089" s="253">
        <v>0</v>
      </c>
      <c r="O1089" s="253">
        <v>0</v>
      </c>
      <c r="P1089" s="253">
        <v>0</v>
      </c>
      <c r="Q1089" s="253">
        <v>0</v>
      </c>
      <c r="R1089" s="253">
        <v>0</v>
      </c>
      <c r="S1089" s="253">
        <v>0</v>
      </c>
      <c r="T1089" s="253">
        <v>0</v>
      </c>
      <c r="U1089" s="253">
        <v>0</v>
      </c>
      <c r="V1089" s="253">
        <v>0</v>
      </c>
      <c r="W1089" s="253">
        <v>0</v>
      </c>
      <c r="X1089" s="253"/>
    </row>
    <row r="1090" spans="4:24" hidden="1" outlineLevel="1">
      <c r="D1090" s="246" t="s">
        <v>3007</v>
      </c>
      <c r="E1090" s="246" t="s">
        <v>2574</v>
      </c>
      <c r="F1090" s="246" t="s">
        <v>467</v>
      </c>
      <c r="G1090" s="246" t="s">
        <v>468</v>
      </c>
      <c r="H1090" s="246" t="s">
        <v>469</v>
      </c>
      <c r="I1090" s="246" t="s">
        <v>3008</v>
      </c>
      <c r="J1090" s="246" t="s">
        <v>471</v>
      </c>
      <c r="L1090" s="253">
        <v>0</v>
      </c>
      <c r="M1090" s="253">
        <v>0</v>
      </c>
      <c r="N1090" s="253">
        <v>0</v>
      </c>
      <c r="O1090" s="253">
        <v>0</v>
      </c>
      <c r="P1090" s="253">
        <v>0</v>
      </c>
      <c r="Q1090" s="253">
        <v>0</v>
      </c>
      <c r="R1090" s="253">
        <v>0</v>
      </c>
      <c r="S1090" s="253">
        <v>0</v>
      </c>
      <c r="T1090" s="253">
        <v>0</v>
      </c>
      <c r="U1090" s="253">
        <v>0</v>
      </c>
      <c r="V1090" s="253">
        <v>0</v>
      </c>
      <c r="W1090" s="253">
        <v>0</v>
      </c>
      <c r="X1090" s="253"/>
    </row>
    <row r="1091" spans="4:24" hidden="1" outlineLevel="1">
      <c r="D1091" s="246" t="s">
        <v>972</v>
      </c>
      <c r="E1091" s="246" t="s">
        <v>1759</v>
      </c>
      <c r="F1091" s="246" t="s">
        <v>467</v>
      </c>
      <c r="G1091" s="246" t="s">
        <v>468</v>
      </c>
      <c r="H1091" s="246" t="s">
        <v>469</v>
      </c>
      <c r="I1091" s="246" t="s">
        <v>1861</v>
      </c>
      <c r="J1091" s="246" t="s">
        <v>789</v>
      </c>
      <c r="L1091" s="253">
        <v>2500</v>
      </c>
      <c r="M1091" s="253">
        <v>3527</v>
      </c>
      <c r="N1091" s="253">
        <v>2027</v>
      </c>
      <c r="O1091" s="253">
        <v>3127</v>
      </c>
      <c r="P1091" s="253">
        <v>1800</v>
      </c>
      <c r="Q1091" s="253">
        <v>1750</v>
      </c>
      <c r="R1091" s="253">
        <v>1550</v>
      </c>
      <c r="S1091" s="253">
        <v>1950</v>
      </c>
      <c r="T1091" s="253">
        <v>550</v>
      </c>
      <c r="U1091" s="253">
        <v>720</v>
      </c>
      <c r="V1091" s="253">
        <v>920</v>
      </c>
      <c r="W1091" s="253">
        <v>470</v>
      </c>
      <c r="X1091" s="253"/>
    </row>
    <row r="1092" spans="4:24" hidden="1" outlineLevel="1">
      <c r="D1092" s="246" t="s">
        <v>529</v>
      </c>
      <c r="E1092" s="246" t="s">
        <v>48</v>
      </c>
      <c r="F1092" s="246" t="s">
        <v>467</v>
      </c>
      <c r="G1092" s="246" t="s">
        <v>468</v>
      </c>
      <c r="H1092" s="246" t="s">
        <v>469</v>
      </c>
      <c r="I1092" s="246" t="s">
        <v>3226</v>
      </c>
      <c r="J1092" s="246" t="s">
        <v>109</v>
      </c>
      <c r="L1092" s="253"/>
      <c r="M1092" s="253"/>
      <c r="N1092" s="253"/>
      <c r="O1092" s="253"/>
      <c r="P1092" s="253"/>
      <c r="Q1092" s="253"/>
      <c r="R1092" s="253"/>
      <c r="S1092" s="253"/>
      <c r="T1092" s="253"/>
      <c r="U1092" s="253"/>
      <c r="V1092" s="253">
        <v>205</v>
      </c>
      <c r="W1092" s="253">
        <v>574</v>
      </c>
      <c r="X1092" s="253"/>
    </row>
    <row r="1093" spans="4:24" hidden="1" outlineLevel="1">
      <c r="D1093" s="246" t="s">
        <v>2591</v>
      </c>
      <c r="E1093" s="246" t="s">
        <v>2574</v>
      </c>
      <c r="F1093" s="246" t="s">
        <v>465</v>
      </c>
      <c r="G1093" s="246" t="s">
        <v>470</v>
      </c>
      <c r="H1093" s="246" t="s">
        <v>469</v>
      </c>
      <c r="I1093" s="246" t="s">
        <v>3009</v>
      </c>
      <c r="J1093" s="246" t="s">
        <v>471</v>
      </c>
      <c r="L1093" s="253">
        <v>0</v>
      </c>
      <c r="M1093" s="253">
        <v>0</v>
      </c>
      <c r="N1093" s="253">
        <v>0</v>
      </c>
      <c r="O1093" s="253">
        <v>0</v>
      </c>
      <c r="P1093" s="253">
        <v>0</v>
      </c>
      <c r="Q1093" s="253">
        <v>0</v>
      </c>
      <c r="R1093" s="253">
        <v>0</v>
      </c>
      <c r="S1093" s="253">
        <v>0</v>
      </c>
      <c r="T1093" s="253">
        <v>0</v>
      </c>
      <c r="U1093" s="253">
        <v>0</v>
      </c>
      <c r="V1093" s="253">
        <v>0</v>
      </c>
      <c r="W1093" s="253">
        <v>0</v>
      </c>
      <c r="X1093" s="253"/>
    </row>
    <row r="1094" spans="4:24" hidden="1" outlineLevel="1">
      <c r="D1094" s="246" t="s">
        <v>2591</v>
      </c>
      <c r="E1094" s="246" t="s">
        <v>2574</v>
      </c>
      <c r="F1094" s="246" t="s">
        <v>467</v>
      </c>
      <c r="G1094" s="246" t="s">
        <v>468</v>
      </c>
      <c r="H1094" s="246" t="s">
        <v>469</v>
      </c>
      <c r="I1094" s="246" t="s">
        <v>3010</v>
      </c>
      <c r="J1094" s="246" t="s">
        <v>471</v>
      </c>
      <c r="L1094" s="253">
        <v>5265</v>
      </c>
      <c r="M1094" s="253">
        <v>5463</v>
      </c>
      <c r="N1094" s="253">
        <v>4816</v>
      </c>
      <c r="O1094" s="253">
        <v>7189</v>
      </c>
      <c r="P1094" s="253">
        <v>8863</v>
      </c>
      <c r="Q1094" s="253">
        <v>6671</v>
      </c>
      <c r="R1094" s="253">
        <v>4540</v>
      </c>
      <c r="S1094" s="253">
        <v>4200</v>
      </c>
      <c r="T1094" s="253">
        <v>4584</v>
      </c>
      <c r="U1094" s="253">
        <v>5462</v>
      </c>
      <c r="V1094" s="253">
        <v>5069</v>
      </c>
      <c r="W1094" s="253">
        <v>3919</v>
      </c>
      <c r="X1094" s="253"/>
    </row>
    <row r="1095" spans="4:24" hidden="1" outlineLevel="1">
      <c r="D1095" s="246" t="s">
        <v>2823</v>
      </c>
      <c r="E1095" s="246" t="s">
        <v>2574</v>
      </c>
      <c r="F1095" s="246" t="s">
        <v>465</v>
      </c>
      <c r="G1095" s="246" t="s">
        <v>470</v>
      </c>
      <c r="H1095" s="246" t="s">
        <v>469</v>
      </c>
      <c r="I1095" s="246" t="s">
        <v>3011</v>
      </c>
      <c r="J1095" s="246" t="s">
        <v>471</v>
      </c>
      <c r="L1095" s="253">
        <v>0</v>
      </c>
      <c r="M1095" s="253">
        <v>0</v>
      </c>
      <c r="N1095" s="253">
        <v>0</v>
      </c>
      <c r="O1095" s="253">
        <v>0</v>
      </c>
      <c r="P1095" s="253">
        <v>0</v>
      </c>
      <c r="Q1095" s="253">
        <v>0</v>
      </c>
      <c r="R1095" s="253">
        <v>0</v>
      </c>
      <c r="S1095" s="253">
        <v>0</v>
      </c>
      <c r="T1095" s="253">
        <v>0</v>
      </c>
      <c r="U1095" s="253">
        <v>0</v>
      </c>
      <c r="V1095" s="253">
        <v>0</v>
      </c>
      <c r="W1095" s="253">
        <v>0</v>
      </c>
      <c r="X1095" s="253"/>
    </row>
    <row r="1096" spans="4:24" hidden="1" outlineLevel="1">
      <c r="D1096" s="246" t="s">
        <v>2823</v>
      </c>
      <c r="E1096" s="246" t="s">
        <v>2574</v>
      </c>
      <c r="F1096" s="246" t="s">
        <v>467</v>
      </c>
      <c r="G1096" s="246" t="s">
        <v>468</v>
      </c>
      <c r="H1096" s="246" t="s">
        <v>469</v>
      </c>
      <c r="I1096" s="246" t="s">
        <v>3012</v>
      </c>
      <c r="J1096" s="246" t="s">
        <v>471</v>
      </c>
      <c r="L1096" s="253">
        <v>2150</v>
      </c>
      <c r="M1096" s="253">
        <v>3753</v>
      </c>
      <c r="N1096" s="253">
        <v>3060</v>
      </c>
      <c r="O1096" s="253">
        <v>3148</v>
      </c>
      <c r="P1096" s="253">
        <v>8484</v>
      </c>
      <c r="Q1096" s="253">
        <v>6749</v>
      </c>
      <c r="R1096" s="253">
        <v>7402</v>
      </c>
      <c r="S1096" s="253">
        <v>7351</v>
      </c>
      <c r="T1096" s="253">
        <v>3617</v>
      </c>
      <c r="U1096" s="253">
        <v>2674</v>
      </c>
      <c r="V1096" s="253">
        <v>2161</v>
      </c>
      <c r="W1096" s="253">
        <v>1723</v>
      </c>
      <c r="X1096" s="253"/>
    </row>
    <row r="1097" spans="4:24" hidden="1" outlineLevel="1">
      <c r="D1097" s="246" t="s">
        <v>210</v>
      </c>
      <c r="E1097" s="246" t="s">
        <v>48</v>
      </c>
      <c r="F1097" s="246" t="s">
        <v>467</v>
      </c>
      <c r="G1097" s="246" t="s">
        <v>468</v>
      </c>
      <c r="H1097" s="246" t="s">
        <v>469</v>
      </c>
      <c r="I1097" s="246" t="s">
        <v>210</v>
      </c>
      <c r="J1097" s="246" t="s">
        <v>109</v>
      </c>
      <c r="L1097" s="253">
        <v>763</v>
      </c>
      <c r="M1097" s="253">
        <v>812</v>
      </c>
      <c r="N1097" s="253">
        <v>639</v>
      </c>
      <c r="O1097" s="253">
        <v>644</v>
      </c>
      <c r="P1097" s="253">
        <v>887</v>
      </c>
      <c r="Q1097" s="253">
        <v>566</v>
      </c>
      <c r="R1097" s="253">
        <v>425</v>
      </c>
      <c r="S1097" s="253">
        <v>427</v>
      </c>
      <c r="T1097" s="253">
        <v>485</v>
      </c>
      <c r="U1097" s="253">
        <v>484</v>
      </c>
      <c r="V1097" s="253">
        <v>635</v>
      </c>
      <c r="W1097" s="253">
        <v>372</v>
      </c>
      <c r="X1097" s="253"/>
    </row>
    <row r="1098" spans="4:24" hidden="1" outlineLevel="1">
      <c r="D1098" s="246" t="s">
        <v>210</v>
      </c>
      <c r="E1098" s="246" t="s">
        <v>48</v>
      </c>
      <c r="F1098" s="246" t="s">
        <v>467</v>
      </c>
      <c r="G1098" s="246" t="s">
        <v>470</v>
      </c>
      <c r="H1098" s="246" t="s">
        <v>469</v>
      </c>
      <c r="I1098" s="246" t="s">
        <v>2390</v>
      </c>
      <c r="J1098" s="246" t="s">
        <v>109</v>
      </c>
      <c r="L1098" s="253">
        <v>45</v>
      </c>
      <c r="M1098" s="253">
        <v>40</v>
      </c>
      <c r="N1098" s="253">
        <v>40</v>
      </c>
      <c r="O1098" s="253">
        <v>40</v>
      </c>
      <c r="P1098" s="253">
        <v>45</v>
      </c>
      <c r="Q1098" s="253">
        <v>45</v>
      </c>
      <c r="R1098" s="253">
        <v>45</v>
      </c>
      <c r="S1098" s="253">
        <v>45</v>
      </c>
      <c r="T1098" s="253">
        <v>45</v>
      </c>
      <c r="U1098" s="253">
        <v>45</v>
      </c>
      <c r="V1098" s="253">
        <v>50</v>
      </c>
      <c r="W1098" s="253">
        <v>50</v>
      </c>
      <c r="X1098" s="253"/>
    </row>
    <row r="1099" spans="4:24" hidden="1" outlineLevel="1">
      <c r="D1099" s="246" t="s">
        <v>2135</v>
      </c>
      <c r="E1099" s="246" t="s">
        <v>1759</v>
      </c>
      <c r="F1099" s="246" t="s">
        <v>467</v>
      </c>
      <c r="G1099" s="246" t="s">
        <v>468</v>
      </c>
      <c r="H1099" s="246" t="s">
        <v>469</v>
      </c>
      <c r="I1099" s="246" t="s">
        <v>1862</v>
      </c>
      <c r="J1099" s="246" t="s">
        <v>789</v>
      </c>
      <c r="L1099" s="253">
        <v>750</v>
      </c>
      <c r="M1099" s="253">
        <v>350</v>
      </c>
      <c r="N1099" s="253">
        <v>350</v>
      </c>
      <c r="O1099" s="253">
        <v>470</v>
      </c>
      <c r="P1099" s="253">
        <v>120</v>
      </c>
      <c r="Q1099" s="253">
        <v>0</v>
      </c>
      <c r="R1099" s="253">
        <v>250</v>
      </c>
      <c r="S1099" s="253">
        <v>100</v>
      </c>
      <c r="T1099" s="253">
        <v>100</v>
      </c>
      <c r="U1099" s="253">
        <v>150</v>
      </c>
      <c r="V1099" s="253">
        <v>150</v>
      </c>
      <c r="W1099" s="253">
        <v>0</v>
      </c>
      <c r="X1099" s="253"/>
    </row>
    <row r="1100" spans="4:24" hidden="1" outlineLevel="1">
      <c r="D1100" s="246" t="s">
        <v>321</v>
      </c>
      <c r="E1100" s="246" t="s">
        <v>48</v>
      </c>
      <c r="F1100" s="246" t="s">
        <v>467</v>
      </c>
      <c r="G1100" s="246" t="s">
        <v>468</v>
      </c>
      <c r="H1100" s="246" t="s">
        <v>469</v>
      </c>
      <c r="I1100" s="246" t="s">
        <v>405</v>
      </c>
      <c r="J1100" s="246" t="s">
        <v>109</v>
      </c>
      <c r="L1100" s="253">
        <v>11335</v>
      </c>
      <c r="M1100" s="253">
        <v>14874</v>
      </c>
      <c r="N1100" s="253">
        <v>16456</v>
      </c>
      <c r="O1100" s="253">
        <v>17558</v>
      </c>
      <c r="P1100" s="253">
        <v>19432</v>
      </c>
      <c r="Q1100" s="253">
        <v>17189</v>
      </c>
      <c r="R1100" s="253">
        <v>18355</v>
      </c>
      <c r="S1100" s="253">
        <v>18861</v>
      </c>
      <c r="T1100" s="253">
        <v>17812</v>
      </c>
      <c r="U1100" s="253">
        <v>17648</v>
      </c>
      <c r="V1100" s="253">
        <v>20348</v>
      </c>
      <c r="W1100" s="253">
        <v>14670</v>
      </c>
      <c r="X1100" s="253"/>
    </row>
    <row r="1101" spans="4:24" hidden="1" outlineLevel="1">
      <c r="D1101" s="246" t="s">
        <v>321</v>
      </c>
      <c r="E1101" s="246" t="s">
        <v>48</v>
      </c>
      <c r="F1101" s="246" t="s">
        <v>467</v>
      </c>
      <c r="G1101" s="246" t="s">
        <v>470</v>
      </c>
      <c r="H1101" s="246" t="s">
        <v>469</v>
      </c>
      <c r="I1101" s="246" t="s">
        <v>2391</v>
      </c>
      <c r="J1101" s="246" t="s">
        <v>109</v>
      </c>
      <c r="L1101" s="253">
        <v>448</v>
      </c>
      <c r="M1101" s="253">
        <v>487</v>
      </c>
      <c r="N1101" s="253">
        <v>565</v>
      </c>
      <c r="O1101" s="253">
        <v>585</v>
      </c>
      <c r="P1101" s="253">
        <v>566</v>
      </c>
      <c r="Q1101" s="253">
        <v>257</v>
      </c>
      <c r="R1101" s="253">
        <v>288</v>
      </c>
      <c r="S1101" s="253">
        <v>290</v>
      </c>
      <c r="T1101" s="253">
        <v>354</v>
      </c>
      <c r="U1101" s="253">
        <v>363</v>
      </c>
      <c r="V1101" s="253">
        <v>370</v>
      </c>
      <c r="W1101" s="253">
        <v>68</v>
      </c>
      <c r="X1101" s="253"/>
    </row>
    <row r="1102" spans="4:24" hidden="1" outlineLevel="1">
      <c r="D1102" s="246" t="s">
        <v>3227</v>
      </c>
      <c r="E1102" s="246" t="s">
        <v>49</v>
      </c>
      <c r="F1102" s="246" t="s">
        <v>467</v>
      </c>
      <c r="G1102" s="246" t="s">
        <v>468</v>
      </c>
      <c r="H1102" s="246" t="s">
        <v>469</v>
      </c>
      <c r="I1102" s="246" t="s">
        <v>3228</v>
      </c>
      <c r="J1102" s="246" t="s">
        <v>106</v>
      </c>
      <c r="L1102" s="253"/>
      <c r="M1102" s="253"/>
      <c r="N1102" s="253"/>
      <c r="O1102" s="253"/>
      <c r="P1102" s="253"/>
      <c r="Q1102" s="253"/>
      <c r="R1102" s="253"/>
      <c r="S1102" s="253"/>
      <c r="T1102" s="253"/>
      <c r="U1102" s="253"/>
      <c r="V1102" s="253"/>
      <c r="W1102" s="253">
        <v>3588</v>
      </c>
      <c r="X1102" s="253"/>
    </row>
    <row r="1103" spans="4:24" hidden="1" outlineLevel="1">
      <c r="D1103" s="246" t="s">
        <v>3229</v>
      </c>
      <c r="E1103" s="246" t="s">
        <v>49</v>
      </c>
      <c r="F1103" s="246" t="s">
        <v>467</v>
      </c>
      <c r="G1103" s="246" t="s">
        <v>468</v>
      </c>
      <c r="H1103" s="246" t="s">
        <v>469</v>
      </c>
      <c r="I1103" s="246" t="s">
        <v>3230</v>
      </c>
      <c r="J1103" s="246" t="s">
        <v>106</v>
      </c>
      <c r="L1103" s="253"/>
      <c r="M1103" s="253"/>
      <c r="N1103" s="253"/>
      <c r="O1103" s="253"/>
      <c r="P1103" s="253"/>
      <c r="Q1103" s="253">
        <v>40</v>
      </c>
      <c r="R1103" s="253">
        <v>991</v>
      </c>
      <c r="S1103" s="253">
        <v>859</v>
      </c>
      <c r="T1103" s="253">
        <v>922</v>
      </c>
      <c r="U1103" s="253">
        <v>1083</v>
      </c>
      <c r="V1103" s="253">
        <v>1367</v>
      </c>
      <c r="W1103" s="253">
        <v>948</v>
      </c>
      <c r="X1103" s="253"/>
    </row>
    <row r="1104" spans="4:24" hidden="1" outlineLevel="1">
      <c r="D1104" s="246" t="s">
        <v>530</v>
      </c>
      <c r="E1104" s="246" t="s">
        <v>49</v>
      </c>
      <c r="F1104" s="246" t="s">
        <v>467</v>
      </c>
      <c r="G1104" s="246" t="s">
        <v>468</v>
      </c>
      <c r="H1104" s="246" t="s">
        <v>469</v>
      </c>
      <c r="I1104" s="246" t="s">
        <v>551</v>
      </c>
      <c r="J1104" s="246" t="s">
        <v>106</v>
      </c>
      <c r="L1104" s="253">
        <v>31189</v>
      </c>
      <c r="M1104" s="253">
        <v>34536</v>
      </c>
      <c r="N1104" s="253">
        <v>33106</v>
      </c>
      <c r="O1104" s="253">
        <v>29031</v>
      </c>
      <c r="P1104" s="253">
        <v>27755</v>
      </c>
      <c r="Q1104" s="253">
        <v>17240</v>
      </c>
      <c r="R1104" s="253">
        <v>18475</v>
      </c>
      <c r="S1104" s="253">
        <v>22042</v>
      </c>
      <c r="T1104" s="253">
        <v>22193</v>
      </c>
      <c r="U1104" s="253">
        <v>23010</v>
      </c>
      <c r="V1104" s="253">
        <v>23473</v>
      </c>
      <c r="W1104" s="253">
        <v>16899</v>
      </c>
      <c r="X1104" s="253"/>
    </row>
    <row r="1105" spans="4:24" hidden="1" outlineLevel="1">
      <c r="D1105" s="246" t="s">
        <v>2137</v>
      </c>
      <c r="E1105" s="246" t="s">
        <v>1759</v>
      </c>
      <c r="F1105" s="246" t="s">
        <v>467</v>
      </c>
      <c r="G1105" s="246" t="s">
        <v>468</v>
      </c>
      <c r="H1105" s="246" t="s">
        <v>469</v>
      </c>
      <c r="I1105" s="246" t="s">
        <v>2171</v>
      </c>
      <c r="J1105" s="246" t="s">
        <v>789</v>
      </c>
      <c r="L1105" s="253">
        <v>330</v>
      </c>
      <c r="M1105" s="253">
        <v>300</v>
      </c>
      <c r="N1105" s="253">
        <v>0</v>
      </c>
      <c r="O1105" s="253">
        <v>0</v>
      </c>
      <c r="P1105" s="253">
        <v>300</v>
      </c>
      <c r="Q1105" s="253">
        <v>0</v>
      </c>
      <c r="R1105" s="253">
        <v>0</v>
      </c>
      <c r="S1105" s="253">
        <v>0</v>
      </c>
      <c r="T1105" s="253">
        <v>0</v>
      </c>
      <c r="U1105" s="253">
        <v>400</v>
      </c>
      <c r="V1105" s="253">
        <v>250</v>
      </c>
      <c r="W1105" s="253">
        <v>200</v>
      </c>
      <c r="X1105" s="253"/>
    </row>
    <row r="1106" spans="4:24" hidden="1" outlineLevel="1">
      <c r="D1106" s="246" t="s">
        <v>322</v>
      </c>
      <c r="E1106" s="246" t="s">
        <v>49</v>
      </c>
      <c r="F1106" s="246" t="s">
        <v>467</v>
      </c>
      <c r="G1106" s="246" t="s">
        <v>468</v>
      </c>
      <c r="H1106" s="246" t="s">
        <v>469</v>
      </c>
      <c r="I1106" s="246" t="s">
        <v>358</v>
      </c>
      <c r="J1106" s="246" t="s">
        <v>106</v>
      </c>
      <c r="L1106" s="253">
        <v>21795</v>
      </c>
      <c r="M1106" s="253">
        <v>24946</v>
      </c>
      <c r="N1106" s="253">
        <v>21073</v>
      </c>
      <c r="O1106" s="253">
        <v>22531</v>
      </c>
      <c r="P1106" s="253">
        <v>23424</v>
      </c>
      <c r="Q1106" s="253">
        <v>16631</v>
      </c>
      <c r="R1106" s="253">
        <v>18150</v>
      </c>
      <c r="S1106" s="253">
        <v>19635</v>
      </c>
      <c r="T1106" s="253">
        <v>17485</v>
      </c>
      <c r="U1106" s="253">
        <v>19853</v>
      </c>
      <c r="V1106" s="253">
        <v>20346</v>
      </c>
      <c r="W1106" s="253">
        <v>15076</v>
      </c>
      <c r="X1106" s="253"/>
    </row>
    <row r="1107" spans="4:24" hidden="1" outlineLevel="1">
      <c r="D1107" s="246" t="s">
        <v>2140</v>
      </c>
      <c r="E1107" s="246" t="s">
        <v>48</v>
      </c>
      <c r="F1107" s="246" t="s">
        <v>465</v>
      </c>
      <c r="G1107" s="246" t="s">
        <v>470</v>
      </c>
      <c r="H1107" s="246" t="s">
        <v>469</v>
      </c>
      <c r="I1107" s="246" t="s">
        <v>3231</v>
      </c>
      <c r="J1107" s="246" t="s">
        <v>109</v>
      </c>
      <c r="L1107" s="253"/>
      <c r="M1107" s="253"/>
      <c r="N1107" s="253"/>
      <c r="O1107" s="253"/>
      <c r="P1107" s="253"/>
      <c r="Q1107" s="253"/>
      <c r="R1107" s="253"/>
      <c r="S1107" s="253"/>
      <c r="T1107" s="253">
        <v>0</v>
      </c>
      <c r="U1107" s="253">
        <v>0</v>
      </c>
      <c r="V1107" s="253">
        <v>0</v>
      </c>
      <c r="W1107" s="253">
        <v>0</v>
      </c>
      <c r="X1107" s="253"/>
    </row>
    <row r="1108" spans="4:24" hidden="1" outlineLevel="1">
      <c r="D1108" s="246" t="s">
        <v>2140</v>
      </c>
      <c r="E1108" s="246" t="s">
        <v>48</v>
      </c>
      <c r="F1108" s="246" t="s">
        <v>467</v>
      </c>
      <c r="G1108" s="246" t="s">
        <v>468</v>
      </c>
      <c r="H1108" s="246" t="s">
        <v>469</v>
      </c>
      <c r="I1108" s="246" t="s">
        <v>406</v>
      </c>
      <c r="J1108" s="246" t="s">
        <v>109</v>
      </c>
      <c r="L1108" s="253">
        <v>321552</v>
      </c>
      <c r="M1108" s="253">
        <v>355767</v>
      </c>
      <c r="N1108" s="253">
        <v>288352</v>
      </c>
      <c r="O1108" s="253">
        <v>368214</v>
      </c>
      <c r="P1108" s="253">
        <v>399078</v>
      </c>
      <c r="Q1108" s="253">
        <v>426986</v>
      </c>
      <c r="R1108" s="253">
        <v>453896</v>
      </c>
      <c r="S1108" s="253">
        <v>486716</v>
      </c>
      <c r="T1108" s="253">
        <v>449731</v>
      </c>
      <c r="U1108" s="253">
        <v>548415</v>
      </c>
      <c r="V1108" s="253">
        <v>587901</v>
      </c>
      <c r="W1108" s="253">
        <v>455830</v>
      </c>
      <c r="X1108" s="253"/>
    </row>
    <row r="1109" spans="4:24" hidden="1" outlineLevel="1">
      <c r="D1109" s="246" t="s">
        <v>2140</v>
      </c>
      <c r="E1109" s="246" t="s">
        <v>48</v>
      </c>
      <c r="F1109" s="246" t="s">
        <v>467</v>
      </c>
      <c r="G1109" s="246" t="s">
        <v>470</v>
      </c>
      <c r="H1109" s="246" t="s">
        <v>469</v>
      </c>
      <c r="I1109" s="246" t="s">
        <v>2392</v>
      </c>
      <c r="J1109" s="246" t="s">
        <v>109</v>
      </c>
      <c r="L1109" s="253">
        <v>2869</v>
      </c>
      <c r="M1109" s="253">
        <v>3200</v>
      </c>
      <c r="N1109" s="253">
        <v>2625</v>
      </c>
      <c r="O1109" s="253">
        <v>2623</v>
      </c>
      <c r="P1109" s="253">
        <v>5184</v>
      </c>
      <c r="Q1109" s="253">
        <v>4204</v>
      </c>
      <c r="R1109" s="253">
        <v>4236</v>
      </c>
      <c r="S1109" s="253">
        <v>4329</v>
      </c>
      <c r="T1109" s="253">
        <v>4068</v>
      </c>
      <c r="U1109" s="253">
        <v>4880</v>
      </c>
      <c r="V1109" s="253">
        <v>5109</v>
      </c>
      <c r="W1109" s="253">
        <v>4621</v>
      </c>
      <c r="X1109" s="253"/>
    </row>
    <row r="1110" spans="4:24" hidden="1" outlineLevel="1">
      <c r="D1110" s="246" t="s">
        <v>2172</v>
      </c>
      <c r="E1110" s="246" t="s">
        <v>48</v>
      </c>
      <c r="F1110" s="246" t="s">
        <v>467</v>
      </c>
      <c r="G1110" s="246" t="s">
        <v>468</v>
      </c>
      <c r="H1110" s="246" t="s">
        <v>469</v>
      </c>
      <c r="I1110" s="246" t="s">
        <v>1031</v>
      </c>
      <c r="J1110" s="246" t="s">
        <v>109</v>
      </c>
      <c r="L1110" s="253">
        <v>11</v>
      </c>
      <c r="M1110" s="253">
        <v>13</v>
      </c>
      <c r="N1110" s="253">
        <v>3</v>
      </c>
      <c r="O1110" s="253">
        <v>2887</v>
      </c>
      <c r="P1110" s="253">
        <v>2225</v>
      </c>
      <c r="Q1110" s="253">
        <v>842</v>
      </c>
      <c r="R1110" s="253">
        <v>19</v>
      </c>
      <c r="S1110" s="253">
        <v>2</v>
      </c>
      <c r="T1110" s="253">
        <v>23</v>
      </c>
      <c r="U1110" s="253">
        <v>63</v>
      </c>
      <c r="V1110" s="253">
        <v>68</v>
      </c>
      <c r="W1110" s="253">
        <v>27</v>
      </c>
      <c r="X1110" s="253"/>
    </row>
    <row r="1111" spans="4:24" hidden="1" outlineLevel="1">
      <c r="D1111" s="246" t="s">
        <v>2173</v>
      </c>
      <c r="E1111" s="246" t="s">
        <v>48</v>
      </c>
      <c r="F1111" s="246" t="s">
        <v>467</v>
      </c>
      <c r="G1111" s="246" t="s">
        <v>468</v>
      </c>
      <c r="H1111" s="246" t="s">
        <v>469</v>
      </c>
      <c r="I1111" s="246" t="s">
        <v>2174</v>
      </c>
      <c r="J1111" s="246" t="s">
        <v>109</v>
      </c>
      <c r="L1111" s="253">
        <v>927</v>
      </c>
      <c r="M1111" s="253">
        <v>1088</v>
      </c>
      <c r="N1111" s="253">
        <v>1025</v>
      </c>
      <c r="O1111" s="253">
        <v>1110</v>
      </c>
      <c r="P1111" s="253">
        <v>1418</v>
      </c>
      <c r="Q1111" s="253">
        <v>1153</v>
      </c>
      <c r="R1111" s="253">
        <v>1070</v>
      </c>
      <c r="S1111" s="253">
        <v>1679</v>
      </c>
      <c r="T1111" s="253">
        <v>1259</v>
      </c>
      <c r="U1111" s="253">
        <v>986</v>
      </c>
      <c r="V1111" s="253">
        <v>1070</v>
      </c>
      <c r="W1111" s="253">
        <v>338</v>
      </c>
      <c r="X1111" s="253"/>
    </row>
    <row r="1112" spans="4:24" hidden="1" outlineLevel="1">
      <c r="D1112" s="246" t="s">
        <v>3013</v>
      </c>
      <c r="E1112" s="246" t="s">
        <v>50</v>
      </c>
      <c r="F1112" s="246" t="s">
        <v>467</v>
      </c>
      <c r="G1112" s="246" t="s">
        <v>468</v>
      </c>
      <c r="H1112" s="246" t="s">
        <v>469</v>
      </c>
      <c r="I1112" s="246" t="s">
        <v>3014</v>
      </c>
      <c r="J1112" s="246" t="s">
        <v>108</v>
      </c>
      <c r="L1112" s="253">
        <v>117</v>
      </c>
      <c r="M1112" s="253">
        <v>104</v>
      </c>
      <c r="N1112" s="253">
        <v>81</v>
      </c>
      <c r="O1112" s="253">
        <v>97</v>
      </c>
      <c r="P1112" s="253">
        <v>69</v>
      </c>
      <c r="Q1112" s="253">
        <v>62</v>
      </c>
      <c r="R1112" s="253">
        <v>151</v>
      </c>
      <c r="S1112" s="253">
        <v>178</v>
      </c>
      <c r="T1112" s="253">
        <v>359</v>
      </c>
      <c r="U1112" s="253">
        <v>172</v>
      </c>
      <c r="V1112" s="253">
        <v>102</v>
      </c>
      <c r="W1112" s="253">
        <v>76</v>
      </c>
      <c r="X1112" s="253"/>
    </row>
    <row r="1113" spans="4:24" hidden="1" outlineLevel="1">
      <c r="D1113" s="246" t="s">
        <v>1830</v>
      </c>
      <c r="E1113" s="246" t="s">
        <v>48</v>
      </c>
      <c r="F1113" s="246" t="s">
        <v>467</v>
      </c>
      <c r="G1113" s="246" t="s">
        <v>468</v>
      </c>
      <c r="H1113" s="246" t="s">
        <v>469</v>
      </c>
      <c r="I1113" s="246" t="s">
        <v>1863</v>
      </c>
      <c r="J1113" s="246" t="s">
        <v>109</v>
      </c>
      <c r="L1113" s="253">
        <v>6282</v>
      </c>
      <c r="M1113" s="253">
        <v>11987</v>
      </c>
      <c r="N1113" s="253">
        <v>9839</v>
      </c>
      <c r="O1113" s="253">
        <v>8503</v>
      </c>
      <c r="P1113" s="253">
        <v>12981</v>
      </c>
      <c r="Q1113" s="253">
        <v>6404</v>
      </c>
      <c r="R1113" s="253">
        <v>6019</v>
      </c>
      <c r="S1113" s="253">
        <v>6392</v>
      </c>
      <c r="T1113" s="253">
        <v>5701</v>
      </c>
      <c r="U1113" s="253">
        <v>12616</v>
      </c>
      <c r="V1113" s="253">
        <v>12759</v>
      </c>
      <c r="W1113" s="253">
        <v>10220</v>
      </c>
      <c r="X1113" s="253"/>
    </row>
    <row r="1114" spans="4:24" hidden="1" outlineLevel="1">
      <c r="D1114" s="246" t="s">
        <v>323</v>
      </c>
      <c r="E1114" s="246" t="s">
        <v>50</v>
      </c>
      <c r="F1114" s="246" t="s">
        <v>467</v>
      </c>
      <c r="G1114" s="246" t="s">
        <v>468</v>
      </c>
      <c r="H1114" s="246" t="s">
        <v>469</v>
      </c>
      <c r="I1114" s="246" t="s">
        <v>171</v>
      </c>
      <c r="J1114" s="246" t="s">
        <v>108</v>
      </c>
      <c r="L1114" s="253">
        <v>8998</v>
      </c>
      <c r="M1114" s="253">
        <v>12443</v>
      </c>
      <c r="N1114" s="253">
        <v>12474</v>
      </c>
      <c r="O1114" s="253">
        <v>10779</v>
      </c>
      <c r="P1114" s="253">
        <v>9046</v>
      </c>
      <c r="Q1114" s="253">
        <v>8040</v>
      </c>
      <c r="R1114" s="253">
        <v>10183</v>
      </c>
      <c r="S1114" s="253">
        <v>12979</v>
      </c>
      <c r="T1114" s="253">
        <v>12153</v>
      </c>
      <c r="U1114" s="253">
        <v>11964</v>
      </c>
      <c r="V1114" s="253">
        <v>10201</v>
      </c>
      <c r="W1114" s="253">
        <v>5157</v>
      </c>
      <c r="X1114" s="253"/>
    </row>
    <row r="1115" spans="4:24" hidden="1" outlineLevel="1">
      <c r="D1115" s="246" t="s">
        <v>1032</v>
      </c>
      <c r="E1115" s="246" t="s">
        <v>50</v>
      </c>
      <c r="F1115" s="246" t="s">
        <v>467</v>
      </c>
      <c r="G1115" s="246" t="s">
        <v>468</v>
      </c>
      <c r="H1115" s="246" t="s">
        <v>469</v>
      </c>
      <c r="I1115" s="246" t="s">
        <v>1033</v>
      </c>
      <c r="J1115" s="246" t="s">
        <v>108</v>
      </c>
      <c r="L1115" s="253">
        <v>4</v>
      </c>
      <c r="M1115" s="253">
        <v>1574</v>
      </c>
      <c r="N1115" s="253">
        <v>516</v>
      </c>
      <c r="O1115" s="253">
        <v>1022</v>
      </c>
      <c r="P1115" s="253">
        <v>11</v>
      </c>
      <c r="Q1115" s="253">
        <v>238</v>
      </c>
      <c r="R1115" s="253">
        <v>390</v>
      </c>
      <c r="S1115" s="253">
        <v>21</v>
      </c>
      <c r="T1115" s="253">
        <v>130</v>
      </c>
      <c r="U1115" s="253">
        <v>16</v>
      </c>
      <c r="V1115" s="253">
        <v>49</v>
      </c>
      <c r="W1115" s="253">
        <v>4</v>
      </c>
      <c r="X1115" s="253"/>
    </row>
    <row r="1116" spans="4:24" hidden="1" outlineLevel="1">
      <c r="D1116" s="246" t="s">
        <v>324</v>
      </c>
      <c r="E1116" s="246" t="s">
        <v>50</v>
      </c>
      <c r="F1116" s="246" t="s">
        <v>467</v>
      </c>
      <c r="G1116" s="246" t="s">
        <v>468</v>
      </c>
      <c r="H1116" s="246" t="s">
        <v>469</v>
      </c>
      <c r="I1116" s="246" t="s">
        <v>369</v>
      </c>
      <c r="J1116" s="246" t="s">
        <v>108</v>
      </c>
      <c r="L1116" s="253">
        <v>14339</v>
      </c>
      <c r="M1116" s="253">
        <v>17394</v>
      </c>
      <c r="N1116" s="253">
        <v>18277</v>
      </c>
      <c r="O1116" s="253">
        <v>14754</v>
      </c>
      <c r="P1116" s="253">
        <v>27274</v>
      </c>
      <c r="Q1116" s="253">
        <v>34615</v>
      </c>
      <c r="R1116" s="253">
        <v>49664</v>
      </c>
      <c r="S1116" s="253">
        <v>49596</v>
      </c>
      <c r="T1116" s="253">
        <v>15739</v>
      </c>
      <c r="U1116" s="253">
        <v>18117</v>
      </c>
      <c r="V1116" s="253">
        <v>26118</v>
      </c>
      <c r="W1116" s="253">
        <v>7697</v>
      </c>
      <c r="X1116" s="253"/>
    </row>
    <row r="1117" spans="4:24" hidden="1" outlineLevel="1">
      <c r="D1117" s="246" t="s">
        <v>1699</v>
      </c>
      <c r="E1117" s="246" t="s">
        <v>49</v>
      </c>
      <c r="F1117" s="246" t="s">
        <v>467</v>
      </c>
      <c r="G1117" s="246" t="s">
        <v>468</v>
      </c>
      <c r="H1117" s="246" t="s">
        <v>469</v>
      </c>
      <c r="I1117" s="246" t="s">
        <v>359</v>
      </c>
      <c r="J1117" s="246" t="s">
        <v>109</v>
      </c>
      <c r="L1117" s="253">
        <v>30341</v>
      </c>
      <c r="M1117" s="253">
        <v>35002</v>
      </c>
      <c r="N1117" s="253">
        <v>31954</v>
      </c>
      <c r="O1117" s="253">
        <v>34761</v>
      </c>
      <c r="P1117" s="253">
        <v>38975</v>
      </c>
      <c r="Q1117" s="253">
        <v>29786</v>
      </c>
      <c r="R1117" s="253">
        <v>30376</v>
      </c>
      <c r="S1117" s="253">
        <v>32007</v>
      </c>
      <c r="T1117" s="253">
        <v>34479</v>
      </c>
      <c r="U1117" s="253">
        <v>36772</v>
      </c>
      <c r="V1117" s="253">
        <v>35826</v>
      </c>
      <c r="W1117" s="253">
        <v>23970</v>
      </c>
      <c r="X1117" s="253"/>
    </row>
    <row r="1118" spans="4:24" hidden="1" outlineLevel="1">
      <c r="D1118" s="246" t="s">
        <v>1699</v>
      </c>
      <c r="E1118" s="246" t="s">
        <v>49</v>
      </c>
      <c r="F1118" s="246" t="s">
        <v>467</v>
      </c>
      <c r="G1118" s="246" t="s">
        <v>470</v>
      </c>
      <c r="H1118" s="246" t="s">
        <v>469</v>
      </c>
      <c r="I1118" s="246" t="s">
        <v>1566</v>
      </c>
      <c r="J1118" s="246" t="s">
        <v>109</v>
      </c>
      <c r="L1118" s="253">
        <v>6258</v>
      </c>
      <c r="M1118" s="253">
        <v>5125</v>
      </c>
      <c r="N1118" s="253">
        <v>4748</v>
      </c>
      <c r="O1118" s="253">
        <v>4919</v>
      </c>
      <c r="P1118" s="253">
        <v>4340</v>
      </c>
      <c r="Q1118" s="253">
        <v>5288</v>
      </c>
      <c r="R1118" s="253">
        <v>6037</v>
      </c>
      <c r="S1118" s="253">
        <v>5685</v>
      </c>
      <c r="T1118" s="253">
        <v>2814</v>
      </c>
      <c r="U1118" s="253">
        <v>8043</v>
      </c>
      <c r="V1118" s="253">
        <v>5795</v>
      </c>
      <c r="W1118" s="253">
        <v>4194</v>
      </c>
      <c r="X1118" s="253"/>
    </row>
    <row r="1119" spans="4:24" hidden="1" outlineLevel="1">
      <c r="D1119" s="246" t="s">
        <v>1699</v>
      </c>
      <c r="E1119" s="246" t="s">
        <v>48</v>
      </c>
      <c r="F1119" s="246" t="s">
        <v>467</v>
      </c>
      <c r="G1119" s="246" t="s">
        <v>468</v>
      </c>
      <c r="H1119" s="246" t="s">
        <v>469</v>
      </c>
      <c r="I1119" s="246" t="s">
        <v>407</v>
      </c>
      <c r="J1119" s="246" t="s">
        <v>109</v>
      </c>
      <c r="L1119" s="253">
        <v>9636</v>
      </c>
      <c r="M1119" s="253">
        <v>11198</v>
      </c>
      <c r="N1119" s="253">
        <v>6796</v>
      </c>
      <c r="O1119" s="253">
        <v>8316</v>
      </c>
      <c r="P1119" s="253">
        <v>11213</v>
      </c>
      <c r="Q1119" s="253">
        <v>6408</v>
      </c>
      <c r="R1119" s="253">
        <v>12584</v>
      </c>
      <c r="S1119" s="253">
        <v>16452</v>
      </c>
      <c r="T1119" s="253">
        <v>13369</v>
      </c>
      <c r="U1119" s="253">
        <v>27839</v>
      </c>
      <c r="V1119" s="253">
        <v>27880</v>
      </c>
      <c r="W1119" s="253">
        <v>21638</v>
      </c>
      <c r="X1119" s="253"/>
    </row>
    <row r="1120" spans="4:24" hidden="1" outlineLevel="1">
      <c r="D1120" s="246" t="s">
        <v>275</v>
      </c>
      <c r="E1120" s="246" t="s">
        <v>2574</v>
      </c>
      <c r="F1120" s="246" t="s">
        <v>465</v>
      </c>
      <c r="G1120" s="246" t="s">
        <v>470</v>
      </c>
      <c r="H1120" s="246" t="s">
        <v>469</v>
      </c>
      <c r="I1120" s="246" t="s">
        <v>3015</v>
      </c>
      <c r="J1120" s="246" t="s">
        <v>471</v>
      </c>
      <c r="L1120" s="253">
        <v>0</v>
      </c>
      <c r="M1120" s="253">
        <v>0</v>
      </c>
      <c r="N1120" s="253">
        <v>0</v>
      </c>
      <c r="O1120" s="253">
        <v>0</v>
      </c>
      <c r="P1120" s="253">
        <v>0</v>
      </c>
      <c r="Q1120" s="253">
        <v>0</v>
      </c>
      <c r="R1120" s="253">
        <v>0</v>
      </c>
      <c r="S1120" s="253">
        <v>0</v>
      </c>
      <c r="T1120" s="253">
        <v>100</v>
      </c>
      <c r="U1120" s="253">
        <v>0</v>
      </c>
      <c r="V1120" s="253">
        <v>0</v>
      </c>
      <c r="W1120" s="253">
        <v>0</v>
      </c>
      <c r="X1120" s="253"/>
    </row>
    <row r="1121" spans="4:24" hidden="1" outlineLevel="1">
      <c r="D1121" s="246" t="s">
        <v>275</v>
      </c>
      <c r="E1121" s="246" t="s">
        <v>2574</v>
      </c>
      <c r="F1121" s="246" t="s">
        <v>467</v>
      </c>
      <c r="G1121" s="246" t="s">
        <v>468</v>
      </c>
      <c r="H1121" s="246" t="s">
        <v>469</v>
      </c>
      <c r="I1121" s="246" t="s">
        <v>3016</v>
      </c>
      <c r="J1121" s="246" t="s">
        <v>471</v>
      </c>
      <c r="L1121" s="253">
        <v>143253</v>
      </c>
      <c r="M1121" s="253">
        <v>171585</v>
      </c>
      <c r="N1121" s="253">
        <v>176763</v>
      </c>
      <c r="O1121" s="253">
        <v>203282</v>
      </c>
      <c r="P1121" s="253">
        <v>221437</v>
      </c>
      <c r="Q1121" s="253">
        <v>167572</v>
      </c>
      <c r="R1121" s="253">
        <v>184011</v>
      </c>
      <c r="S1121" s="253">
        <v>189870</v>
      </c>
      <c r="T1121" s="253">
        <v>181201</v>
      </c>
      <c r="U1121" s="253">
        <v>197109</v>
      </c>
      <c r="V1121" s="253">
        <v>186252</v>
      </c>
      <c r="W1121" s="253">
        <v>135755</v>
      </c>
      <c r="X1121" s="253"/>
    </row>
    <row r="1122" spans="4:24" hidden="1" outlineLevel="1">
      <c r="D1122" s="246" t="s">
        <v>275</v>
      </c>
      <c r="E1122" s="246" t="s">
        <v>2574</v>
      </c>
      <c r="F1122" s="246" t="s">
        <v>467</v>
      </c>
      <c r="G1122" s="246" t="s">
        <v>470</v>
      </c>
      <c r="H1122" s="246" t="s">
        <v>469</v>
      </c>
      <c r="I1122" s="246" t="s">
        <v>3017</v>
      </c>
      <c r="J1122" s="246" t="s">
        <v>471</v>
      </c>
      <c r="L1122" s="253">
        <v>6574</v>
      </c>
      <c r="M1122" s="253">
        <v>7486</v>
      </c>
      <c r="N1122" s="253">
        <v>13855</v>
      </c>
      <c r="O1122" s="253">
        <v>80991</v>
      </c>
      <c r="P1122" s="253">
        <v>59018</v>
      </c>
      <c r="Q1122" s="253">
        <v>1024</v>
      </c>
      <c r="R1122" s="253">
        <v>1104</v>
      </c>
      <c r="S1122" s="253">
        <v>1267</v>
      </c>
      <c r="T1122" s="253">
        <v>760</v>
      </c>
      <c r="U1122" s="253">
        <v>968</v>
      </c>
      <c r="V1122" s="253">
        <v>1088</v>
      </c>
      <c r="W1122" s="253">
        <v>723</v>
      </c>
      <c r="X1122" s="253"/>
    </row>
    <row r="1123" spans="4:24" hidden="1" outlineLevel="1">
      <c r="D1123" s="246" t="s">
        <v>3018</v>
      </c>
      <c r="E1123" s="246" t="s">
        <v>2574</v>
      </c>
      <c r="F1123" s="246" t="s">
        <v>467</v>
      </c>
      <c r="G1123" s="246" t="s">
        <v>468</v>
      </c>
      <c r="H1123" s="246" t="s">
        <v>469</v>
      </c>
      <c r="I1123" s="246" t="s">
        <v>3019</v>
      </c>
      <c r="J1123" s="246" t="s">
        <v>471</v>
      </c>
      <c r="L1123" s="253">
        <v>17</v>
      </c>
      <c r="M1123" s="253">
        <v>15</v>
      </c>
      <c r="N1123" s="253">
        <v>25</v>
      </c>
      <c r="O1123" s="253">
        <v>16</v>
      </c>
      <c r="P1123" s="253">
        <v>15</v>
      </c>
      <c r="Q1123" s="253">
        <v>18</v>
      </c>
      <c r="R1123" s="253">
        <v>7</v>
      </c>
      <c r="S1123" s="253">
        <v>12</v>
      </c>
      <c r="T1123" s="253">
        <v>5</v>
      </c>
      <c r="U1123" s="253">
        <v>8</v>
      </c>
      <c r="V1123" s="253">
        <v>44</v>
      </c>
      <c r="W1123" s="253">
        <v>116</v>
      </c>
      <c r="X1123" s="253"/>
    </row>
    <row r="1124" spans="4:24" hidden="1" outlineLevel="1">
      <c r="D1124" s="246" t="s">
        <v>3139</v>
      </c>
      <c r="E1124" s="246" t="s">
        <v>49</v>
      </c>
      <c r="F1124" s="246" t="s">
        <v>465</v>
      </c>
      <c r="G1124" s="246" t="s">
        <v>470</v>
      </c>
      <c r="H1124" s="246" t="s">
        <v>469</v>
      </c>
      <c r="I1124" s="246" t="s">
        <v>3232</v>
      </c>
      <c r="J1124" s="246" t="s">
        <v>106</v>
      </c>
      <c r="L1124" s="253"/>
      <c r="M1124" s="253"/>
      <c r="N1124" s="253"/>
      <c r="O1124" s="253"/>
      <c r="P1124" s="253"/>
      <c r="Q1124" s="253"/>
      <c r="R1124" s="253"/>
      <c r="S1124" s="253"/>
      <c r="T1124" s="253">
        <v>0</v>
      </c>
      <c r="U1124" s="253">
        <v>0</v>
      </c>
      <c r="V1124" s="253">
        <v>0</v>
      </c>
      <c r="W1124" s="253">
        <v>0</v>
      </c>
      <c r="X1124" s="253"/>
    </row>
    <row r="1125" spans="4:24" hidden="1" outlineLevel="1">
      <c r="D1125" s="246" t="s">
        <v>3139</v>
      </c>
      <c r="E1125" s="246" t="s">
        <v>49</v>
      </c>
      <c r="F1125" s="246" t="s">
        <v>467</v>
      </c>
      <c r="G1125" s="246" t="s">
        <v>468</v>
      </c>
      <c r="H1125" s="246" t="s">
        <v>469</v>
      </c>
      <c r="I1125" s="246" t="s">
        <v>360</v>
      </c>
      <c r="J1125" s="246" t="s">
        <v>106</v>
      </c>
      <c r="L1125" s="253">
        <v>151983</v>
      </c>
      <c r="M1125" s="253">
        <v>153375</v>
      </c>
      <c r="N1125" s="253">
        <v>149861</v>
      </c>
      <c r="O1125" s="253">
        <v>158543</v>
      </c>
      <c r="P1125" s="253">
        <v>164902</v>
      </c>
      <c r="Q1125" s="253">
        <v>147349</v>
      </c>
      <c r="R1125" s="253">
        <v>166135</v>
      </c>
      <c r="S1125" s="253">
        <v>162864</v>
      </c>
      <c r="T1125" s="253">
        <v>169874</v>
      </c>
      <c r="U1125" s="253">
        <v>175250</v>
      </c>
      <c r="V1125" s="253">
        <v>170353</v>
      </c>
      <c r="W1125" s="253">
        <v>87114</v>
      </c>
      <c r="X1125" s="253"/>
    </row>
    <row r="1126" spans="4:24" hidden="1" outlineLevel="1">
      <c r="D1126" s="246" t="s">
        <v>3139</v>
      </c>
      <c r="E1126" s="246" t="s">
        <v>49</v>
      </c>
      <c r="F1126" s="246" t="s">
        <v>467</v>
      </c>
      <c r="G1126" s="246" t="s">
        <v>470</v>
      </c>
      <c r="H1126" s="246" t="s">
        <v>469</v>
      </c>
      <c r="I1126" s="246" t="s">
        <v>1567</v>
      </c>
      <c r="J1126" s="246" t="s">
        <v>106</v>
      </c>
      <c r="L1126" s="253">
        <v>353</v>
      </c>
      <c r="M1126" s="253">
        <v>428</v>
      </c>
      <c r="N1126" s="253">
        <v>413</v>
      </c>
      <c r="O1126" s="253">
        <v>442</v>
      </c>
      <c r="P1126" s="253">
        <v>412</v>
      </c>
      <c r="Q1126" s="253">
        <v>73</v>
      </c>
      <c r="R1126" s="253">
        <v>91</v>
      </c>
      <c r="S1126" s="253">
        <v>120</v>
      </c>
      <c r="T1126" s="253">
        <v>704</v>
      </c>
      <c r="U1126" s="253">
        <v>713</v>
      </c>
      <c r="V1126" s="253">
        <v>315</v>
      </c>
      <c r="W1126" s="253">
        <v>137</v>
      </c>
      <c r="X1126" s="253"/>
    </row>
    <row r="1127" spans="4:24" hidden="1" outlineLevel="1">
      <c r="D1127" s="246" t="s">
        <v>3233</v>
      </c>
      <c r="E1127" s="246" t="s">
        <v>49</v>
      </c>
      <c r="F1127" s="246" t="s">
        <v>467</v>
      </c>
      <c r="G1127" s="246" t="s">
        <v>468</v>
      </c>
      <c r="H1127" s="246" t="s">
        <v>469</v>
      </c>
      <c r="I1127" s="246" t="s">
        <v>767</v>
      </c>
      <c r="J1127" s="246" t="s">
        <v>106</v>
      </c>
      <c r="L1127" s="253">
        <v>268</v>
      </c>
      <c r="M1127" s="253">
        <v>337</v>
      </c>
      <c r="N1127" s="253">
        <v>416</v>
      </c>
      <c r="O1127" s="253">
        <v>463</v>
      </c>
      <c r="P1127" s="253">
        <v>336</v>
      </c>
      <c r="Q1127" s="253">
        <v>673</v>
      </c>
      <c r="R1127" s="253">
        <v>3757</v>
      </c>
      <c r="S1127" s="253">
        <v>189</v>
      </c>
      <c r="T1127" s="253">
        <v>405</v>
      </c>
      <c r="U1127" s="253">
        <v>289</v>
      </c>
      <c r="V1127" s="253">
        <v>168</v>
      </c>
      <c r="W1127" s="253">
        <v>0</v>
      </c>
      <c r="X1127" s="253"/>
    </row>
    <row r="1128" spans="4:24" hidden="1" outlineLevel="1">
      <c r="D1128" s="246" t="s">
        <v>1832</v>
      </c>
      <c r="E1128" s="246" t="s">
        <v>49</v>
      </c>
      <c r="F1128" s="246" t="s">
        <v>465</v>
      </c>
      <c r="G1128" s="246" t="s">
        <v>470</v>
      </c>
      <c r="H1128" s="246" t="s">
        <v>469</v>
      </c>
      <c r="I1128" s="246" t="s">
        <v>3234</v>
      </c>
      <c r="J1128" s="246" t="s">
        <v>106</v>
      </c>
      <c r="L1128" s="253"/>
      <c r="M1128" s="253"/>
      <c r="N1128" s="253"/>
      <c r="O1128" s="253"/>
      <c r="P1128" s="253"/>
      <c r="Q1128" s="253"/>
      <c r="R1128" s="253"/>
      <c r="S1128" s="253"/>
      <c r="T1128" s="253"/>
      <c r="U1128" s="253"/>
      <c r="V1128" s="253"/>
      <c r="W1128" s="253">
        <v>0</v>
      </c>
      <c r="X1128" s="253"/>
    </row>
    <row r="1129" spans="4:24" hidden="1" outlineLevel="1">
      <c r="D1129" s="246" t="s">
        <v>1832</v>
      </c>
      <c r="E1129" s="246" t="s">
        <v>49</v>
      </c>
      <c r="F1129" s="246" t="s">
        <v>467</v>
      </c>
      <c r="G1129" s="246" t="s">
        <v>468</v>
      </c>
      <c r="H1129" s="246" t="s">
        <v>469</v>
      </c>
      <c r="I1129" s="246" t="s">
        <v>3235</v>
      </c>
      <c r="J1129" s="246" t="s">
        <v>106</v>
      </c>
      <c r="L1129" s="253"/>
      <c r="M1129" s="253"/>
      <c r="N1129" s="253"/>
      <c r="O1129" s="253"/>
      <c r="P1129" s="253"/>
      <c r="Q1129" s="253"/>
      <c r="R1129" s="253"/>
      <c r="S1129" s="253"/>
      <c r="T1129" s="253"/>
      <c r="U1129" s="253"/>
      <c r="V1129" s="253"/>
      <c r="W1129" s="253">
        <v>16561</v>
      </c>
      <c r="X1129" s="253"/>
    </row>
    <row r="1130" spans="4:24" hidden="1" outlineLevel="1">
      <c r="D1130" s="246" t="s">
        <v>1832</v>
      </c>
      <c r="E1130" s="246" t="s">
        <v>49</v>
      </c>
      <c r="F1130" s="246" t="s">
        <v>467</v>
      </c>
      <c r="G1130" s="246" t="s">
        <v>470</v>
      </c>
      <c r="H1130" s="246" t="s">
        <v>469</v>
      </c>
      <c r="I1130" s="246" t="s">
        <v>3236</v>
      </c>
      <c r="J1130" s="246" t="s">
        <v>106</v>
      </c>
      <c r="L1130" s="253"/>
      <c r="M1130" s="253"/>
      <c r="N1130" s="253"/>
      <c r="O1130" s="253"/>
      <c r="P1130" s="253"/>
      <c r="Q1130" s="253"/>
      <c r="R1130" s="253"/>
      <c r="S1130" s="253"/>
      <c r="T1130" s="253"/>
      <c r="U1130" s="253"/>
      <c r="V1130" s="253"/>
      <c r="W1130" s="253">
        <v>817</v>
      </c>
      <c r="X1130" s="253"/>
    </row>
    <row r="1131" spans="4:24" hidden="1" outlineLevel="1">
      <c r="D1131" s="246" t="s">
        <v>1864</v>
      </c>
      <c r="E1131" s="246" t="s">
        <v>49</v>
      </c>
      <c r="F1131" s="246" t="s">
        <v>467</v>
      </c>
      <c r="G1131" s="246" t="s">
        <v>468</v>
      </c>
      <c r="H1131" s="246" t="s">
        <v>469</v>
      </c>
      <c r="I1131" s="246" t="s">
        <v>3237</v>
      </c>
      <c r="J1131" s="246" t="s">
        <v>106</v>
      </c>
      <c r="L1131" s="253"/>
      <c r="M1131" s="253"/>
      <c r="N1131" s="253"/>
      <c r="O1131" s="253"/>
      <c r="P1131" s="253"/>
      <c r="Q1131" s="253"/>
      <c r="R1131" s="253"/>
      <c r="S1131" s="253"/>
      <c r="T1131" s="253"/>
      <c r="U1131" s="253"/>
      <c r="V1131" s="253"/>
      <c r="W1131" s="253">
        <v>130</v>
      </c>
      <c r="X1131" s="253"/>
    </row>
    <row r="1132" spans="4:24" hidden="1" outlineLevel="1">
      <c r="D1132" s="246" t="s">
        <v>2828</v>
      </c>
      <c r="E1132" s="246" t="s">
        <v>2574</v>
      </c>
      <c r="F1132" s="246" t="s">
        <v>467</v>
      </c>
      <c r="G1132" s="246" t="s">
        <v>468</v>
      </c>
      <c r="H1132" s="246" t="s">
        <v>469</v>
      </c>
      <c r="I1132" s="246" t="s">
        <v>3020</v>
      </c>
      <c r="J1132" s="246" t="s">
        <v>471</v>
      </c>
      <c r="L1132" s="253">
        <v>11118</v>
      </c>
      <c r="M1132" s="253">
        <v>10985</v>
      </c>
      <c r="N1132" s="253">
        <v>10267</v>
      </c>
      <c r="O1132" s="253">
        <v>10551</v>
      </c>
      <c r="P1132" s="253">
        <v>9172</v>
      </c>
      <c r="Q1132" s="253">
        <v>6343</v>
      </c>
      <c r="R1132" s="253">
        <v>7052</v>
      </c>
      <c r="S1132" s="253">
        <v>8559</v>
      </c>
      <c r="T1132" s="253">
        <v>8068</v>
      </c>
      <c r="U1132" s="253">
        <v>8607</v>
      </c>
      <c r="V1132" s="253">
        <v>9042</v>
      </c>
      <c r="W1132" s="253">
        <v>4892</v>
      </c>
      <c r="X1132" s="253"/>
    </row>
    <row r="1133" spans="4:24" hidden="1" outlineLevel="1">
      <c r="D1133" s="246" t="s">
        <v>2143</v>
      </c>
      <c r="E1133" s="246" t="s">
        <v>49</v>
      </c>
      <c r="F1133" s="246" t="s">
        <v>467</v>
      </c>
      <c r="G1133" s="246" t="s">
        <v>468</v>
      </c>
      <c r="H1133" s="246" t="s">
        <v>469</v>
      </c>
      <c r="I1133" s="246" t="s">
        <v>1893</v>
      </c>
      <c r="J1133" s="246" t="s">
        <v>106</v>
      </c>
      <c r="L1133" s="253">
        <v>35647</v>
      </c>
      <c r="M1133" s="253">
        <v>47759</v>
      </c>
      <c r="N1133" s="253">
        <v>28789</v>
      </c>
      <c r="O1133" s="253">
        <v>32998</v>
      </c>
      <c r="P1133" s="253">
        <v>28860</v>
      </c>
      <c r="Q1133" s="253">
        <v>29041</v>
      </c>
      <c r="R1133" s="253">
        <v>49999</v>
      </c>
      <c r="S1133" s="253">
        <v>52300</v>
      </c>
      <c r="T1133" s="253">
        <v>43214</v>
      </c>
      <c r="U1133" s="253">
        <v>46049</v>
      </c>
      <c r="V1133" s="253">
        <v>48106</v>
      </c>
      <c r="W1133" s="253">
        <v>30292</v>
      </c>
      <c r="X1133" s="253"/>
    </row>
    <row r="1134" spans="4:24" hidden="1" outlineLevel="1">
      <c r="D1134" s="246" t="s">
        <v>3021</v>
      </c>
      <c r="E1134" s="246" t="s">
        <v>49</v>
      </c>
      <c r="F1134" s="246" t="s">
        <v>467</v>
      </c>
      <c r="G1134" s="246" t="s">
        <v>468</v>
      </c>
      <c r="H1134" s="246" t="s">
        <v>469</v>
      </c>
      <c r="I1134" s="246" t="s">
        <v>3022</v>
      </c>
      <c r="J1134" s="246" t="s">
        <v>106</v>
      </c>
      <c r="L1134" s="253">
        <v>360</v>
      </c>
      <c r="M1134" s="253">
        <v>775</v>
      </c>
      <c r="N1134" s="253">
        <v>850</v>
      </c>
      <c r="O1134" s="253">
        <v>1111</v>
      </c>
      <c r="P1134" s="253">
        <v>1500</v>
      </c>
      <c r="Q1134" s="253">
        <v>1512</v>
      </c>
      <c r="R1134" s="253">
        <v>1520</v>
      </c>
      <c r="S1134" s="253">
        <v>2276</v>
      </c>
      <c r="T1134" s="253">
        <v>2902</v>
      </c>
      <c r="U1134" s="253">
        <v>2861</v>
      </c>
      <c r="V1134" s="253">
        <v>2526</v>
      </c>
      <c r="W1134" s="253">
        <v>1849</v>
      </c>
      <c r="X1134" s="253"/>
    </row>
    <row r="1135" spans="4:24" hidden="1" outlineLevel="1">
      <c r="D1135" s="246" t="s">
        <v>1998</v>
      </c>
      <c r="E1135" s="246" t="s">
        <v>48</v>
      </c>
      <c r="F1135" s="246" t="s">
        <v>467</v>
      </c>
      <c r="G1135" s="246" t="s">
        <v>468</v>
      </c>
      <c r="H1135" s="246" t="s">
        <v>469</v>
      </c>
      <c r="I1135" s="246" t="s">
        <v>408</v>
      </c>
      <c r="J1135" s="246" t="s">
        <v>109</v>
      </c>
      <c r="L1135" s="253">
        <v>98667</v>
      </c>
      <c r="M1135" s="253">
        <v>128541</v>
      </c>
      <c r="N1135" s="253">
        <v>87680</v>
      </c>
      <c r="O1135" s="253">
        <v>97921</v>
      </c>
      <c r="P1135" s="253">
        <v>92655</v>
      </c>
      <c r="Q1135" s="253">
        <v>50107</v>
      </c>
      <c r="R1135" s="253">
        <v>51166</v>
      </c>
      <c r="S1135" s="253">
        <v>54075</v>
      </c>
      <c r="T1135" s="253">
        <v>52134</v>
      </c>
      <c r="U1135" s="253">
        <v>71715</v>
      </c>
      <c r="V1135" s="253">
        <v>72475</v>
      </c>
      <c r="W1135" s="253">
        <v>46356</v>
      </c>
      <c r="X1135" s="253"/>
    </row>
    <row r="1136" spans="4:24" hidden="1" outlineLevel="1">
      <c r="D1136" s="246" t="s">
        <v>326</v>
      </c>
      <c r="E1136" s="246" t="s">
        <v>48</v>
      </c>
      <c r="F1136" s="246" t="s">
        <v>467</v>
      </c>
      <c r="G1136" s="246" t="s">
        <v>468</v>
      </c>
      <c r="H1136" s="246" t="s">
        <v>469</v>
      </c>
      <c r="I1136" s="246" t="s">
        <v>409</v>
      </c>
      <c r="J1136" s="246" t="s">
        <v>109</v>
      </c>
      <c r="L1136" s="253">
        <v>49749</v>
      </c>
      <c r="M1136" s="253">
        <v>49202</v>
      </c>
      <c r="N1136" s="253">
        <v>42270</v>
      </c>
      <c r="O1136" s="253">
        <v>46460</v>
      </c>
      <c r="P1136" s="253">
        <v>47382</v>
      </c>
      <c r="Q1136" s="253">
        <v>44252</v>
      </c>
      <c r="R1136" s="253">
        <v>46235</v>
      </c>
      <c r="S1136" s="253">
        <v>47631</v>
      </c>
      <c r="T1136" s="253">
        <v>46069</v>
      </c>
      <c r="U1136" s="253">
        <v>52236</v>
      </c>
      <c r="V1136" s="253">
        <v>52798</v>
      </c>
      <c r="W1136" s="253">
        <v>23177</v>
      </c>
      <c r="X1136" s="253"/>
    </row>
    <row r="1137" spans="4:24" hidden="1" outlineLevel="1">
      <c r="D1137" s="246" t="s">
        <v>2175</v>
      </c>
      <c r="E1137" s="246" t="s">
        <v>48</v>
      </c>
      <c r="F1137" s="246" t="s">
        <v>467</v>
      </c>
      <c r="G1137" s="246" t="s">
        <v>468</v>
      </c>
      <c r="H1137" s="246" t="s">
        <v>469</v>
      </c>
      <c r="I1137" s="246" t="s">
        <v>2176</v>
      </c>
      <c r="J1137" s="246" t="s">
        <v>109</v>
      </c>
      <c r="L1137" s="253">
        <v>3401</v>
      </c>
      <c r="M1137" s="253">
        <v>3557</v>
      </c>
      <c r="N1137" s="253">
        <v>2964</v>
      </c>
      <c r="O1137" s="253">
        <v>2943</v>
      </c>
      <c r="P1137" s="253">
        <v>2994</v>
      </c>
      <c r="Q1137" s="253">
        <v>2031</v>
      </c>
      <c r="R1137" s="253">
        <v>2148</v>
      </c>
      <c r="S1137" s="253">
        <v>2067</v>
      </c>
      <c r="T1137" s="253">
        <v>3142</v>
      </c>
      <c r="U1137" s="253">
        <v>3136</v>
      </c>
      <c r="V1137" s="253">
        <v>3471</v>
      </c>
      <c r="W1137" s="253">
        <v>2517</v>
      </c>
      <c r="X1137" s="253"/>
    </row>
    <row r="1138" spans="4:24" hidden="1" outlineLevel="1">
      <c r="D1138" s="246" t="s">
        <v>3141</v>
      </c>
      <c r="E1138" s="246" t="s">
        <v>1759</v>
      </c>
      <c r="F1138" s="246" t="s">
        <v>467</v>
      </c>
      <c r="G1138" s="246" t="s">
        <v>468</v>
      </c>
      <c r="H1138" s="246" t="s">
        <v>469</v>
      </c>
      <c r="I1138" s="246" t="s">
        <v>1857</v>
      </c>
      <c r="J1138" s="246" t="s">
        <v>789</v>
      </c>
      <c r="L1138" s="253">
        <v>0</v>
      </c>
      <c r="M1138" s="253">
        <v>1020</v>
      </c>
      <c r="N1138" s="253">
        <v>20</v>
      </c>
      <c r="O1138" s="253">
        <v>60</v>
      </c>
      <c r="P1138" s="253">
        <v>40</v>
      </c>
      <c r="Q1138" s="253">
        <v>60</v>
      </c>
      <c r="R1138" s="253">
        <v>20</v>
      </c>
      <c r="S1138" s="253">
        <v>40</v>
      </c>
      <c r="T1138" s="253">
        <v>60</v>
      </c>
      <c r="U1138" s="253">
        <v>380</v>
      </c>
      <c r="V1138" s="253">
        <v>2265</v>
      </c>
      <c r="W1138" s="253">
        <v>1865</v>
      </c>
      <c r="X1138" s="253"/>
    </row>
    <row r="1139" spans="4:24" hidden="1" outlineLevel="1">
      <c r="D1139" s="246" t="s">
        <v>327</v>
      </c>
      <c r="E1139" s="246" t="s">
        <v>48</v>
      </c>
      <c r="F1139" s="246" t="s">
        <v>465</v>
      </c>
      <c r="G1139" s="246" t="s">
        <v>470</v>
      </c>
      <c r="H1139" s="246" t="s">
        <v>469</v>
      </c>
      <c r="I1139" s="246" t="s">
        <v>3238</v>
      </c>
      <c r="J1139" s="246" t="s">
        <v>109</v>
      </c>
      <c r="L1139" s="253"/>
      <c r="M1139" s="253"/>
      <c r="N1139" s="253"/>
      <c r="O1139" s="253"/>
      <c r="P1139" s="253"/>
      <c r="Q1139" s="253"/>
      <c r="R1139" s="253"/>
      <c r="S1139" s="253"/>
      <c r="T1139" s="253">
        <v>0</v>
      </c>
      <c r="U1139" s="253">
        <v>0</v>
      </c>
      <c r="V1139" s="253">
        <v>0</v>
      </c>
      <c r="W1139" s="253">
        <v>0</v>
      </c>
      <c r="X1139" s="253"/>
    </row>
    <row r="1140" spans="4:24" hidden="1" outlineLevel="1">
      <c r="D1140" s="246" t="s">
        <v>327</v>
      </c>
      <c r="E1140" s="246" t="s">
        <v>48</v>
      </c>
      <c r="F1140" s="246" t="s">
        <v>467</v>
      </c>
      <c r="G1140" s="246" t="s">
        <v>468</v>
      </c>
      <c r="H1140" s="246" t="s">
        <v>469</v>
      </c>
      <c r="I1140" s="246" t="s">
        <v>410</v>
      </c>
      <c r="J1140" s="246" t="s">
        <v>109</v>
      </c>
      <c r="L1140" s="253">
        <v>207782</v>
      </c>
      <c r="M1140" s="253">
        <v>225771</v>
      </c>
      <c r="N1140" s="253">
        <v>242907</v>
      </c>
      <c r="O1140" s="253">
        <v>417812</v>
      </c>
      <c r="P1140" s="253">
        <v>423401</v>
      </c>
      <c r="Q1140" s="253">
        <v>325304</v>
      </c>
      <c r="R1140" s="253">
        <v>365858</v>
      </c>
      <c r="S1140" s="253">
        <v>372126</v>
      </c>
      <c r="T1140" s="253">
        <v>288068</v>
      </c>
      <c r="U1140" s="253">
        <v>311263</v>
      </c>
      <c r="V1140" s="253">
        <v>315202</v>
      </c>
      <c r="W1140" s="253">
        <v>259647</v>
      </c>
      <c r="X1140" s="253"/>
    </row>
    <row r="1141" spans="4:24" hidden="1" outlineLevel="1">
      <c r="D1141" s="246" t="s">
        <v>327</v>
      </c>
      <c r="E1141" s="246" t="s">
        <v>48</v>
      </c>
      <c r="F1141" s="246" t="s">
        <v>467</v>
      </c>
      <c r="G1141" s="246" t="s">
        <v>470</v>
      </c>
      <c r="H1141" s="246" t="s">
        <v>469</v>
      </c>
      <c r="I1141" s="246" t="s">
        <v>2393</v>
      </c>
      <c r="J1141" s="246" t="s">
        <v>109</v>
      </c>
      <c r="L1141" s="253">
        <v>1074</v>
      </c>
      <c r="M1141" s="253">
        <v>1349</v>
      </c>
      <c r="N1141" s="253">
        <v>1351</v>
      </c>
      <c r="O1141" s="253">
        <v>7849</v>
      </c>
      <c r="P1141" s="253">
        <v>13162</v>
      </c>
      <c r="Q1141" s="253">
        <v>1294</v>
      </c>
      <c r="R1141" s="253">
        <v>1844</v>
      </c>
      <c r="S1141" s="253">
        <v>1852</v>
      </c>
      <c r="T1141" s="253">
        <v>1957</v>
      </c>
      <c r="U1141" s="253">
        <v>2480</v>
      </c>
      <c r="V1141" s="253">
        <v>2804</v>
      </c>
      <c r="W1141" s="253">
        <v>1790</v>
      </c>
      <c r="X1141" s="253"/>
    </row>
    <row r="1142" spans="4:24" hidden="1" outlineLevel="1">
      <c r="D1142" s="246" t="s">
        <v>2394</v>
      </c>
      <c r="E1142" s="246" t="s">
        <v>48</v>
      </c>
      <c r="F1142" s="246" t="s">
        <v>467</v>
      </c>
      <c r="G1142" s="246" t="s">
        <v>468</v>
      </c>
      <c r="H1142" s="246" t="s">
        <v>469</v>
      </c>
      <c r="I1142" s="246" t="s">
        <v>2395</v>
      </c>
      <c r="J1142" s="246" t="s">
        <v>109</v>
      </c>
      <c r="L1142" s="253">
        <v>333</v>
      </c>
      <c r="M1142" s="253">
        <v>143</v>
      </c>
      <c r="N1142" s="253">
        <v>127</v>
      </c>
      <c r="O1142" s="253">
        <v>188</v>
      </c>
      <c r="P1142" s="253">
        <v>0</v>
      </c>
      <c r="Q1142" s="253">
        <v>0</v>
      </c>
      <c r="R1142" s="253">
        <v>0</v>
      </c>
      <c r="S1142" s="253"/>
      <c r="T1142" s="253"/>
      <c r="U1142" s="253"/>
      <c r="V1142" s="253"/>
      <c r="W1142" s="253"/>
      <c r="X1142" s="253"/>
    </row>
    <row r="1143" spans="4:24" hidden="1" outlineLevel="1">
      <c r="D1143" s="246" t="s">
        <v>328</v>
      </c>
      <c r="E1143" s="246" t="s">
        <v>48</v>
      </c>
      <c r="F1143" s="246" t="s">
        <v>467</v>
      </c>
      <c r="G1143" s="246" t="s">
        <v>468</v>
      </c>
      <c r="H1143" s="246" t="s">
        <v>469</v>
      </c>
      <c r="I1143" s="246" t="s">
        <v>411</v>
      </c>
      <c r="J1143" s="246" t="s">
        <v>109</v>
      </c>
      <c r="L1143" s="253">
        <v>44239</v>
      </c>
      <c r="M1143" s="253">
        <v>49853</v>
      </c>
      <c r="N1143" s="253">
        <v>49525</v>
      </c>
      <c r="O1143" s="253">
        <v>49977</v>
      </c>
      <c r="P1143" s="253">
        <v>58168</v>
      </c>
      <c r="Q1143" s="253">
        <v>51338</v>
      </c>
      <c r="R1143" s="253">
        <v>52242</v>
      </c>
      <c r="S1143" s="253">
        <v>63895</v>
      </c>
      <c r="T1143" s="253">
        <v>71763</v>
      </c>
      <c r="U1143" s="253">
        <v>59791</v>
      </c>
      <c r="V1143" s="253">
        <v>57529</v>
      </c>
      <c r="W1143" s="253">
        <v>33672</v>
      </c>
      <c r="X1143" s="253"/>
    </row>
    <row r="1144" spans="4:24" hidden="1" outlineLevel="1">
      <c r="D1144" s="246" t="s">
        <v>328</v>
      </c>
      <c r="E1144" s="246" t="s">
        <v>48</v>
      </c>
      <c r="F1144" s="246" t="s">
        <v>467</v>
      </c>
      <c r="G1144" s="246" t="s">
        <v>470</v>
      </c>
      <c r="H1144" s="246" t="s">
        <v>469</v>
      </c>
      <c r="I1144" s="246" t="s">
        <v>2396</v>
      </c>
      <c r="J1144" s="246" t="s">
        <v>109</v>
      </c>
      <c r="L1144" s="253">
        <v>1109</v>
      </c>
      <c r="M1144" s="253">
        <v>1122</v>
      </c>
      <c r="N1144" s="253">
        <v>1345</v>
      </c>
      <c r="O1144" s="253">
        <v>1504</v>
      </c>
      <c r="P1144" s="253">
        <v>1569</v>
      </c>
      <c r="Q1144" s="253">
        <v>989</v>
      </c>
      <c r="R1144" s="253">
        <v>1089</v>
      </c>
      <c r="S1144" s="253">
        <v>1539</v>
      </c>
      <c r="T1144" s="253">
        <v>1403</v>
      </c>
      <c r="U1144" s="253">
        <v>1493</v>
      </c>
      <c r="V1144" s="253">
        <v>1489</v>
      </c>
      <c r="W1144" s="253">
        <v>210</v>
      </c>
      <c r="X1144" s="253"/>
    </row>
    <row r="1145" spans="4:24" hidden="1" outlineLevel="1">
      <c r="D1145" s="246" t="s">
        <v>1398</v>
      </c>
      <c r="E1145" s="246" t="s">
        <v>48</v>
      </c>
      <c r="F1145" s="246" t="s">
        <v>467</v>
      </c>
      <c r="G1145" s="246" t="s">
        <v>468</v>
      </c>
      <c r="H1145" s="246" t="s">
        <v>469</v>
      </c>
      <c r="I1145" s="246" t="s">
        <v>1399</v>
      </c>
      <c r="J1145" s="246" t="s">
        <v>109</v>
      </c>
      <c r="L1145" s="253">
        <v>0</v>
      </c>
      <c r="M1145" s="253">
        <v>0</v>
      </c>
      <c r="N1145" s="253">
        <v>0</v>
      </c>
      <c r="O1145" s="253">
        <v>0</v>
      </c>
      <c r="P1145" s="253">
        <v>0</v>
      </c>
      <c r="Q1145" s="253">
        <v>0</v>
      </c>
      <c r="R1145" s="253">
        <v>87</v>
      </c>
      <c r="S1145" s="253">
        <v>111</v>
      </c>
      <c r="T1145" s="253">
        <v>0</v>
      </c>
      <c r="U1145" s="253">
        <v>1308</v>
      </c>
      <c r="V1145" s="253">
        <v>2</v>
      </c>
      <c r="W1145" s="253">
        <v>21</v>
      </c>
      <c r="X1145" s="253"/>
    </row>
    <row r="1146" spans="4:24" hidden="1" outlineLevel="1">
      <c r="D1146" s="246" t="s">
        <v>2148</v>
      </c>
      <c r="E1146" s="246" t="s">
        <v>48</v>
      </c>
      <c r="F1146" s="246" t="s">
        <v>465</v>
      </c>
      <c r="G1146" s="246" t="s">
        <v>470</v>
      </c>
      <c r="H1146" s="246" t="s">
        <v>469</v>
      </c>
      <c r="I1146" s="246" t="s">
        <v>3239</v>
      </c>
      <c r="J1146" s="246" t="s">
        <v>109</v>
      </c>
      <c r="L1146" s="253"/>
      <c r="M1146" s="253"/>
      <c r="N1146" s="253"/>
      <c r="O1146" s="253"/>
      <c r="P1146" s="253"/>
      <c r="Q1146" s="253"/>
      <c r="R1146" s="253"/>
      <c r="S1146" s="253"/>
      <c r="T1146" s="253">
        <v>0</v>
      </c>
      <c r="U1146" s="253">
        <v>0</v>
      </c>
      <c r="V1146" s="253">
        <v>0</v>
      </c>
      <c r="W1146" s="253">
        <v>0</v>
      </c>
      <c r="X1146" s="253"/>
    </row>
    <row r="1147" spans="4:24" hidden="1" outlineLevel="1">
      <c r="D1147" s="246" t="s">
        <v>2148</v>
      </c>
      <c r="E1147" s="246" t="s">
        <v>48</v>
      </c>
      <c r="F1147" s="246" t="s">
        <v>467</v>
      </c>
      <c r="G1147" s="246" t="s">
        <v>468</v>
      </c>
      <c r="H1147" s="246" t="s">
        <v>469</v>
      </c>
      <c r="I1147" s="246" t="s">
        <v>3023</v>
      </c>
      <c r="J1147" s="246" t="s">
        <v>109</v>
      </c>
      <c r="L1147" s="253">
        <v>20250</v>
      </c>
      <c r="M1147" s="253">
        <v>21050</v>
      </c>
      <c r="N1147" s="253">
        <v>489</v>
      </c>
      <c r="O1147" s="253">
        <v>589</v>
      </c>
      <c r="P1147" s="253">
        <v>1145</v>
      </c>
      <c r="Q1147" s="253">
        <v>1166</v>
      </c>
      <c r="R1147" s="253">
        <v>105327</v>
      </c>
      <c r="S1147" s="253">
        <v>145083</v>
      </c>
      <c r="T1147" s="253">
        <v>145543</v>
      </c>
      <c r="U1147" s="253">
        <v>126405</v>
      </c>
      <c r="V1147" s="253">
        <v>142285</v>
      </c>
      <c r="W1147" s="253">
        <v>19972</v>
      </c>
      <c r="X1147" s="253"/>
    </row>
    <row r="1148" spans="4:24" hidden="1" outlineLevel="1">
      <c r="D1148" s="246" t="s">
        <v>2148</v>
      </c>
      <c r="E1148" s="246" t="s">
        <v>48</v>
      </c>
      <c r="F1148" s="246" t="s">
        <v>467</v>
      </c>
      <c r="G1148" s="246" t="s">
        <v>470</v>
      </c>
      <c r="H1148" s="246" t="s">
        <v>469</v>
      </c>
      <c r="I1148" s="246" t="s">
        <v>3024</v>
      </c>
      <c r="J1148" s="246" t="s">
        <v>109</v>
      </c>
      <c r="L1148" s="253">
        <v>0</v>
      </c>
      <c r="M1148" s="253">
        <v>0</v>
      </c>
      <c r="N1148" s="253">
        <v>0</v>
      </c>
      <c r="O1148" s="253">
        <v>0</v>
      </c>
      <c r="P1148" s="253">
        <v>0</v>
      </c>
      <c r="Q1148" s="253">
        <v>0</v>
      </c>
      <c r="R1148" s="253">
        <v>0</v>
      </c>
      <c r="S1148" s="253">
        <v>0</v>
      </c>
      <c r="T1148" s="253">
        <v>0</v>
      </c>
      <c r="U1148" s="253">
        <v>0</v>
      </c>
      <c r="V1148" s="253">
        <v>0</v>
      </c>
      <c r="W1148" s="253">
        <v>0</v>
      </c>
      <c r="X1148" s="253"/>
    </row>
    <row r="1149" spans="4:24" hidden="1" outlineLevel="1">
      <c r="D1149" s="246" t="s">
        <v>2831</v>
      </c>
      <c r="E1149" s="246" t="s">
        <v>48</v>
      </c>
      <c r="F1149" s="246" t="s">
        <v>467</v>
      </c>
      <c r="G1149" s="246" t="s">
        <v>468</v>
      </c>
      <c r="H1149" s="246" t="s">
        <v>469</v>
      </c>
      <c r="I1149" s="246" t="s">
        <v>2177</v>
      </c>
      <c r="J1149" s="246" t="s">
        <v>109</v>
      </c>
      <c r="L1149" s="253">
        <v>212668</v>
      </c>
      <c r="M1149" s="253">
        <v>212443</v>
      </c>
      <c r="N1149" s="253">
        <v>33614</v>
      </c>
      <c r="O1149" s="253">
        <v>33614</v>
      </c>
      <c r="P1149" s="253">
        <v>34400</v>
      </c>
      <c r="Q1149" s="253">
        <v>7005</v>
      </c>
      <c r="R1149" s="253">
        <v>6947</v>
      </c>
      <c r="S1149" s="253">
        <v>6947</v>
      </c>
      <c r="T1149" s="253">
        <v>6653</v>
      </c>
      <c r="U1149" s="253">
        <v>6653</v>
      </c>
      <c r="V1149" s="253">
        <v>6731</v>
      </c>
      <c r="W1149" s="253">
        <v>4801</v>
      </c>
      <c r="X1149" s="253"/>
    </row>
    <row r="1150" spans="4:24" hidden="1" outlineLevel="1">
      <c r="D1150" s="246" t="s">
        <v>2831</v>
      </c>
      <c r="E1150" s="246" t="s">
        <v>48</v>
      </c>
      <c r="F1150" s="246" t="s">
        <v>467</v>
      </c>
      <c r="G1150" s="246" t="s">
        <v>470</v>
      </c>
      <c r="H1150" s="246" t="s">
        <v>469</v>
      </c>
      <c r="I1150" s="246" t="s">
        <v>2397</v>
      </c>
      <c r="J1150" s="246" t="s">
        <v>109</v>
      </c>
      <c r="L1150" s="253">
        <v>1766</v>
      </c>
      <c r="M1150" s="253">
        <v>1766</v>
      </c>
      <c r="N1150" s="253">
        <v>1200</v>
      </c>
      <c r="O1150" s="253">
        <v>1200</v>
      </c>
      <c r="P1150" s="253">
        <v>1200</v>
      </c>
      <c r="Q1150" s="253">
        <v>0</v>
      </c>
      <c r="R1150" s="253"/>
      <c r="S1150" s="253"/>
      <c r="T1150" s="253"/>
      <c r="U1150" s="253"/>
      <c r="V1150" s="253"/>
      <c r="W1150" s="253"/>
      <c r="X1150" s="253"/>
    </row>
    <row r="1151" spans="4:24" hidden="1" outlineLevel="1">
      <c r="D1151" s="246" t="s">
        <v>337</v>
      </c>
      <c r="E1151" s="246" t="s">
        <v>49</v>
      </c>
      <c r="F1151" s="246" t="s">
        <v>467</v>
      </c>
      <c r="G1151" s="246" t="s">
        <v>468</v>
      </c>
      <c r="H1151" s="246" t="s">
        <v>469</v>
      </c>
      <c r="I1151" s="246" t="s">
        <v>1568</v>
      </c>
      <c r="J1151" s="246" t="s">
        <v>110</v>
      </c>
      <c r="L1151" s="253">
        <v>565</v>
      </c>
      <c r="M1151" s="253">
        <v>618</v>
      </c>
      <c r="N1151" s="253">
        <v>606</v>
      </c>
      <c r="O1151" s="253">
        <v>687</v>
      </c>
      <c r="P1151" s="253">
        <v>462</v>
      </c>
      <c r="Q1151" s="253">
        <v>216</v>
      </c>
      <c r="R1151" s="253">
        <v>219</v>
      </c>
      <c r="S1151" s="253">
        <v>249</v>
      </c>
      <c r="T1151" s="253">
        <v>189</v>
      </c>
      <c r="U1151" s="253">
        <v>181</v>
      </c>
      <c r="V1151" s="253">
        <v>318</v>
      </c>
      <c r="W1151" s="253">
        <v>271</v>
      </c>
      <c r="X1151" s="253"/>
    </row>
    <row r="1152" spans="4:24" hidden="1" outlineLevel="1">
      <c r="D1152" s="246" t="s">
        <v>2329</v>
      </c>
      <c r="E1152" s="246" t="s">
        <v>49</v>
      </c>
      <c r="F1152" s="246" t="s">
        <v>467</v>
      </c>
      <c r="G1152" s="246" t="s">
        <v>468</v>
      </c>
      <c r="H1152" s="246" t="s">
        <v>469</v>
      </c>
      <c r="I1152" s="246" t="s">
        <v>3025</v>
      </c>
      <c r="J1152" s="246" t="s">
        <v>110</v>
      </c>
      <c r="L1152" s="253">
        <v>12</v>
      </c>
      <c r="M1152" s="253">
        <v>723</v>
      </c>
      <c r="N1152" s="253">
        <v>1277</v>
      </c>
      <c r="O1152" s="253">
        <v>1147</v>
      </c>
      <c r="P1152" s="253">
        <v>1136</v>
      </c>
      <c r="Q1152" s="253">
        <v>975</v>
      </c>
      <c r="R1152" s="253">
        <v>976</v>
      </c>
      <c r="S1152" s="253">
        <v>974</v>
      </c>
      <c r="T1152" s="253">
        <v>323</v>
      </c>
      <c r="U1152" s="253">
        <v>303</v>
      </c>
      <c r="V1152" s="253">
        <v>307</v>
      </c>
      <c r="W1152" s="253">
        <v>310</v>
      </c>
      <c r="X1152" s="253"/>
    </row>
    <row r="1153" spans="1:24" hidden="1" outlineLevel="1">
      <c r="D1153" s="246" t="s">
        <v>533</v>
      </c>
      <c r="E1153" s="246" t="s">
        <v>49</v>
      </c>
      <c r="F1153" s="246" t="s">
        <v>467</v>
      </c>
      <c r="G1153" s="246" t="s">
        <v>468</v>
      </c>
      <c r="H1153" s="246" t="s">
        <v>469</v>
      </c>
      <c r="I1153" s="246" t="s">
        <v>352</v>
      </c>
      <c r="J1153" s="246" t="s">
        <v>106</v>
      </c>
      <c r="L1153" s="253">
        <v>12191</v>
      </c>
      <c r="M1153" s="253">
        <v>17275</v>
      </c>
      <c r="N1153" s="253">
        <v>13712</v>
      </c>
      <c r="O1153" s="253">
        <v>15597</v>
      </c>
      <c r="P1153" s="253">
        <v>16149</v>
      </c>
      <c r="Q1153" s="253">
        <v>11410</v>
      </c>
      <c r="R1153" s="253">
        <v>13576</v>
      </c>
      <c r="S1153" s="253">
        <v>12354</v>
      </c>
      <c r="T1153" s="253">
        <v>12969</v>
      </c>
      <c r="U1153" s="253">
        <v>15864</v>
      </c>
      <c r="V1153" s="253">
        <v>16501</v>
      </c>
      <c r="W1153" s="253">
        <v>14311</v>
      </c>
      <c r="X1153" s="253"/>
    </row>
    <row r="1154" spans="1:24" hidden="1" outlineLevel="1">
      <c r="D1154" s="246" t="s">
        <v>3026</v>
      </c>
      <c r="E1154" s="246" t="s">
        <v>48</v>
      </c>
      <c r="F1154" s="246" t="s">
        <v>467</v>
      </c>
      <c r="G1154" s="246" t="s">
        <v>468</v>
      </c>
      <c r="H1154" s="246" t="s">
        <v>469</v>
      </c>
      <c r="I1154" s="246" t="s">
        <v>3027</v>
      </c>
      <c r="J1154" s="246" t="s">
        <v>109</v>
      </c>
      <c r="L1154" s="253">
        <v>22</v>
      </c>
      <c r="M1154" s="253">
        <v>68</v>
      </c>
      <c r="N1154" s="253">
        <v>188</v>
      </c>
      <c r="O1154" s="253">
        <v>227</v>
      </c>
      <c r="P1154" s="253">
        <v>71</v>
      </c>
      <c r="Q1154" s="253">
        <v>70</v>
      </c>
      <c r="R1154" s="253">
        <v>243</v>
      </c>
      <c r="S1154" s="253">
        <v>243</v>
      </c>
      <c r="T1154" s="253">
        <v>130</v>
      </c>
      <c r="U1154" s="253">
        <v>210</v>
      </c>
      <c r="V1154" s="253">
        <v>229</v>
      </c>
      <c r="W1154" s="253">
        <v>134</v>
      </c>
      <c r="X1154" s="253"/>
    </row>
    <row r="1155" spans="1:24" hidden="1" outlineLevel="1">
      <c r="D1155" s="246" t="s">
        <v>2331</v>
      </c>
      <c r="E1155" s="246" t="s">
        <v>1759</v>
      </c>
      <c r="F1155" s="246" t="s">
        <v>467</v>
      </c>
      <c r="G1155" s="246" t="s">
        <v>468</v>
      </c>
      <c r="H1155" s="246" t="s">
        <v>469</v>
      </c>
      <c r="I1155" s="246" t="s">
        <v>2398</v>
      </c>
      <c r="J1155" s="246" t="s">
        <v>789</v>
      </c>
      <c r="L1155" s="253">
        <v>3950</v>
      </c>
      <c r="M1155" s="253">
        <v>3440</v>
      </c>
      <c r="N1155" s="253">
        <v>3240</v>
      </c>
      <c r="O1155" s="253">
        <v>3590</v>
      </c>
      <c r="P1155" s="253">
        <v>3740</v>
      </c>
      <c r="Q1155" s="253">
        <v>3000</v>
      </c>
      <c r="R1155" s="253">
        <v>3000</v>
      </c>
      <c r="S1155" s="253">
        <v>2500</v>
      </c>
      <c r="T1155" s="253">
        <v>1470</v>
      </c>
      <c r="U1155" s="253">
        <v>2070</v>
      </c>
      <c r="V1155" s="253">
        <v>1950</v>
      </c>
      <c r="W1155" s="253">
        <v>1590</v>
      </c>
      <c r="X1155" s="253"/>
    </row>
    <row r="1156" spans="1:24" hidden="1" outlineLevel="1">
      <c r="D1156" s="246" t="s">
        <v>2001</v>
      </c>
      <c r="E1156" s="246" t="s">
        <v>50</v>
      </c>
      <c r="F1156" s="246" t="s">
        <v>467</v>
      </c>
      <c r="G1156" s="246" t="s">
        <v>468</v>
      </c>
      <c r="H1156" s="246" t="s">
        <v>469</v>
      </c>
      <c r="I1156" s="246" t="s">
        <v>2001</v>
      </c>
      <c r="J1156" s="246" t="s">
        <v>108</v>
      </c>
      <c r="L1156" s="253">
        <v>423</v>
      </c>
      <c r="M1156" s="253">
        <v>411</v>
      </c>
      <c r="N1156" s="253">
        <v>379</v>
      </c>
      <c r="O1156" s="253">
        <v>434</v>
      </c>
      <c r="P1156" s="253">
        <v>1046</v>
      </c>
      <c r="Q1156" s="253">
        <v>1118</v>
      </c>
      <c r="R1156" s="253">
        <v>1742</v>
      </c>
      <c r="S1156" s="253">
        <v>1548</v>
      </c>
      <c r="T1156" s="253">
        <v>2132</v>
      </c>
      <c r="U1156" s="253">
        <v>1931</v>
      </c>
      <c r="V1156" s="253">
        <v>1860</v>
      </c>
      <c r="W1156" s="253">
        <v>1627</v>
      </c>
      <c r="X1156" s="253"/>
    </row>
    <row r="1157" spans="1:24" hidden="1" outlineLevel="1">
      <c r="D1157" s="246" t="s">
        <v>3028</v>
      </c>
      <c r="E1157" s="246" t="s">
        <v>2574</v>
      </c>
      <c r="F1157" s="246" t="s">
        <v>465</v>
      </c>
      <c r="G1157" s="246" t="s">
        <v>470</v>
      </c>
      <c r="H1157" s="246" t="s">
        <v>469</v>
      </c>
      <c r="I1157" s="246" t="s">
        <v>3029</v>
      </c>
      <c r="J1157" s="246" t="s">
        <v>471</v>
      </c>
      <c r="L1157" s="253">
        <v>0</v>
      </c>
      <c r="M1157" s="253">
        <v>0</v>
      </c>
      <c r="N1157" s="253">
        <v>0</v>
      </c>
      <c r="O1157" s="253">
        <v>0</v>
      </c>
      <c r="P1157" s="253">
        <v>0</v>
      </c>
      <c r="Q1157" s="253">
        <v>0</v>
      </c>
      <c r="R1157" s="253">
        <v>0</v>
      </c>
      <c r="S1157" s="253">
        <v>0</v>
      </c>
      <c r="T1157" s="253">
        <v>0</v>
      </c>
      <c r="U1157" s="253">
        <v>0</v>
      </c>
      <c r="V1157" s="253">
        <v>0</v>
      </c>
      <c r="W1157" s="253">
        <v>0</v>
      </c>
      <c r="X1157" s="253"/>
    </row>
    <row r="1158" spans="1:24" hidden="1" outlineLevel="1">
      <c r="D1158" s="246" t="s">
        <v>3028</v>
      </c>
      <c r="E1158" s="246" t="s">
        <v>2574</v>
      </c>
      <c r="F1158" s="246" t="s">
        <v>467</v>
      </c>
      <c r="G1158" s="246" t="s">
        <v>468</v>
      </c>
      <c r="H1158" s="246" t="s">
        <v>469</v>
      </c>
      <c r="I1158" s="246" t="s">
        <v>3030</v>
      </c>
      <c r="J1158" s="246" t="s">
        <v>471</v>
      </c>
      <c r="L1158" s="253">
        <v>1711</v>
      </c>
      <c r="M1158" s="253">
        <v>1882</v>
      </c>
      <c r="N1158" s="253">
        <v>1320</v>
      </c>
      <c r="O1158" s="253">
        <v>1566</v>
      </c>
      <c r="P1158" s="253">
        <v>1625</v>
      </c>
      <c r="Q1158" s="253">
        <v>1363</v>
      </c>
      <c r="R1158" s="253">
        <v>2055</v>
      </c>
      <c r="S1158" s="253">
        <v>2443</v>
      </c>
      <c r="T1158" s="253">
        <v>2236</v>
      </c>
      <c r="U1158" s="253">
        <v>2374</v>
      </c>
      <c r="V1158" s="253">
        <v>2488</v>
      </c>
      <c r="W1158" s="253">
        <v>1733</v>
      </c>
      <c r="X1158" s="253"/>
    </row>
    <row r="1159" spans="1:24" hidden="1" outlineLevel="1">
      <c r="D1159" s="246" t="s">
        <v>417</v>
      </c>
      <c r="E1159" s="246" t="s">
        <v>49</v>
      </c>
      <c r="F1159" s="246" t="s">
        <v>467</v>
      </c>
      <c r="G1159" s="246" t="s">
        <v>468</v>
      </c>
      <c r="H1159" s="246" t="s">
        <v>469</v>
      </c>
      <c r="I1159" s="246" t="s">
        <v>361</v>
      </c>
      <c r="J1159" s="246" t="s">
        <v>106</v>
      </c>
      <c r="L1159" s="253">
        <v>6850</v>
      </c>
      <c r="M1159" s="253">
        <v>9582</v>
      </c>
      <c r="N1159" s="253">
        <v>8436</v>
      </c>
      <c r="O1159" s="253">
        <v>8973</v>
      </c>
      <c r="P1159" s="253">
        <v>9296</v>
      </c>
      <c r="Q1159" s="253">
        <v>10825</v>
      </c>
      <c r="R1159" s="253">
        <v>16800</v>
      </c>
      <c r="S1159" s="253">
        <v>14338</v>
      </c>
      <c r="T1159" s="253">
        <v>14452</v>
      </c>
      <c r="U1159" s="253">
        <v>16471</v>
      </c>
      <c r="V1159" s="253">
        <v>13733</v>
      </c>
      <c r="W1159" s="253">
        <v>8077</v>
      </c>
      <c r="X1159" s="253"/>
    </row>
    <row r="1160" spans="1:24" hidden="1" outlineLevel="1">
      <c r="D1160" s="246" t="s">
        <v>276</v>
      </c>
      <c r="E1160" s="246" t="s">
        <v>49</v>
      </c>
      <c r="F1160" s="246" t="s">
        <v>467</v>
      </c>
      <c r="G1160" s="246" t="s">
        <v>468</v>
      </c>
      <c r="H1160" s="246" t="s">
        <v>469</v>
      </c>
      <c r="I1160" s="246" t="s">
        <v>362</v>
      </c>
      <c r="J1160" s="246" t="s">
        <v>106</v>
      </c>
      <c r="L1160" s="253">
        <v>14365</v>
      </c>
      <c r="M1160" s="253">
        <v>23415</v>
      </c>
      <c r="N1160" s="253">
        <v>23629</v>
      </c>
      <c r="O1160" s="253">
        <v>21936</v>
      </c>
      <c r="P1160" s="253">
        <v>20263</v>
      </c>
      <c r="Q1160" s="253">
        <v>18187</v>
      </c>
      <c r="R1160" s="253">
        <v>21253</v>
      </c>
      <c r="S1160" s="253">
        <v>33271</v>
      </c>
      <c r="T1160" s="253">
        <v>36173</v>
      </c>
      <c r="U1160" s="253">
        <v>42392</v>
      </c>
      <c r="V1160" s="253">
        <v>39082</v>
      </c>
      <c r="W1160" s="253">
        <v>35908</v>
      </c>
      <c r="X1160" s="253"/>
    </row>
    <row r="1161" spans="1:24" hidden="1" outlineLevel="1">
      <c r="D1161" s="246" t="s">
        <v>1034</v>
      </c>
      <c r="E1161" s="246" t="s">
        <v>48</v>
      </c>
      <c r="F1161" s="246" t="s">
        <v>467</v>
      </c>
      <c r="G1161" s="246" t="s">
        <v>468</v>
      </c>
      <c r="H1161" s="246" t="s">
        <v>469</v>
      </c>
      <c r="I1161" s="246" t="s">
        <v>1035</v>
      </c>
      <c r="J1161" s="246" t="s">
        <v>109</v>
      </c>
      <c r="L1161" s="253">
        <v>5856</v>
      </c>
      <c r="M1161" s="253">
        <v>8941</v>
      </c>
      <c r="N1161" s="253">
        <v>1990</v>
      </c>
      <c r="O1161" s="253">
        <v>2416</v>
      </c>
      <c r="P1161" s="253">
        <v>2341</v>
      </c>
      <c r="Q1161" s="253">
        <v>5404</v>
      </c>
      <c r="R1161" s="253">
        <v>6298</v>
      </c>
      <c r="S1161" s="253">
        <v>6363</v>
      </c>
      <c r="T1161" s="253">
        <v>24654</v>
      </c>
      <c r="U1161" s="253">
        <v>28635</v>
      </c>
      <c r="V1161" s="253">
        <v>28616</v>
      </c>
      <c r="W1161" s="253">
        <v>31067</v>
      </c>
      <c r="X1161" s="253"/>
    </row>
    <row r="1162" spans="1:24" hidden="1" outlineLevel="1">
      <c r="D1162" s="246" t="s">
        <v>1034</v>
      </c>
      <c r="E1162" s="246" t="s">
        <v>48</v>
      </c>
      <c r="F1162" s="246" t="s">
        <v>467</v>
      </c>
      <c r="G1162" s="246" t="s">
        <v>470</v>
      </c>
      <c r="H1162" s="246" t="s">
        <v>469</v>
      </c>
      <c r="I1162" s="246" t="s">
        <v>2399</v>
      </c>
      <c r="J1162" s="246" t="s">
        <v>109</v>
      </c>
      <c r="L1162" s="253">
        <v>1297</v>
      </c>
      <c r="M1162" s="253">
        <v>1376</v>
      </c>
      <c r="N1162" s="253">
        <v>1339</v>
      </c>
      <c r="O1162" s="253">
        <v>1380</v>
      </c>
      <c r="P1162" s="253">
        <v>1404</v>
      </c>
      <c r="Q1162" s="253">
        <v>1366</v>
      </c>
      <c r="R1162" s="253">
        <v>1404</v>
      </c>
      <c r="S1162" s="253">
        <v>1427</v>
      </c>
      <c r="T1162" s="253">
        <v>1558</v>
      </c>
      <c r="U1162" s="253">
        <v>1685</v>
      </c>
      <c r="V1162" s="253">
        <v>1691</v>
      </c>
      <c r="W1162" s="253">
        <v>5098</v>
      </c>
      <c r="X1162" s="253"/>
    </row>
    <row r="1163" spans="1:24" hidden="1" outlineLevel="1">
      <c r="D1163" s="246" t="s">
        <v>994</v>
      </c>
      <c r="E1163" s="246" t="s">
        <v>1759</v>
      </c>
      <c r="F1163" s="246" t="s">
        <v>467</v>
      </c>
      <c r="G1163" s="246" t="s">
        <v>468</v>
      </c>
      <c r="H1163" s="246" t="s">
        <v>469</v>
      </c>
      <c r="I1163" s="246" t="s">
        <v>1865</v>
      </c>
      <c r="J1163" s="246" t="s">
        <v>789</v>
      </c>
      <c r="L1163" s="253">
        <v>21490</v>
      </c>
      <c r="M1163" s="253">
        <v>21710</v>
      </c>
      <c r="N1163" s="253">
        <v>20750</v>
      </c>
      <c r="O1163" s="253">
        <v>21107</v>
      </c>
      <c r="P1163" s="253">
        <v>21188</v>
      </c>
      <c r="Q1163" s="253">
        <v>1128</v>
      </c>
      <c r="R1163" s="253">
        <v>1228</v>
      </c>
      <c r="S1163" s="253">
        <v>1148</v>
      </c>
      <c r="T1163" s="253">
        <v>370</v>
      </c>
      <c r="U1163" s="253">
        <v>390</v>
      </c>
      <c r="V1163" s="253">
        <v>350</v>
      </c>
      <c r="W1163" s="253">
        <v>320</v>
      </c>
      <c r="X1163" s="253"/>
    </row>
    <row r="1164" spans="1:24" hidden="1" outlineLevel="1">
      <c r="D1164" s="246" t="s">
        <v>3240</v>
      </c>
      <c r="E1164" s="246" t="s">
        <v>1759</v>
      </c>
      <c r="F1164" s="246" t="s">
        <v>467</v>
      </c>
      <c r="G1164" s="246" t="s">
        <v>468</v>
      </c>
      <c r="H1164" s="246" t="s">
        <v>469</v>
      </c>
      <c r="I1164" s="246" t="s">
        <v>3241</v>
      </c>
      <c r="J1164" s="246" t="s">
        <v>789</v>
      </c>
      <c r="L1164" s="253"/>
      <c r="M1164" s="253"/>
      <c r="N1164" s="253"/>
      <c r="O1164" s="253"/>
      <c r="P1164" s="253"/>
      <c r="Q1164" s="253"/>
      <c r="R1164" s="253"/>
      <c r="S1164" s="253"/>
      <c r="T1164" s="253"/>
      <c r="U1164" s="253"/>
      <c r="V1164" s="253">
        <v>0</v>
      </c>
      <c r="W1164" s="253">
        <v>0</v>
      </c>
      <c r="X1164" s="253"/>
    </row>
    <row r="1165" spans="1:24" hidden="1" outlineLevel="1">
      <c r="D1165" s="246" t="s">
        <v>3031</v>
      </c>
      <c r="E1165" s="246" t="s">
        <v>49</v>
      </c>
      <c r="F1165" s="246" t="s">
        <v>467</v>
      </c>
      <c r="G1165" s="246" t="s">
        <v>468</v>
      </c>
      <c r="H1165" s="246" t="s">
        <v>469</v>
      </c>
      <c r="I1165" s="246" t="s">
        <v>3032</v>
      </c>
      <c r="J1165" s="246" t="s">
        <v>110</v>
      </c>
      <c r="L1165" s="253">
        <v>0</v>
      </c>
      <c r="M1165" s="253">
        <v>0</v>
      </c>
      <c r="N1165" s="253">
        <v>0</v>
      </c>
      <c r="O1165" s="253">
        <v>0</v>
      </c>
      <c r="P1165" s="253">
        <v>0</v>
      </c>
      <c r="Q1165" s="253">
        <v>0</v>
      </c>
      <c r="R1165" s="253">
        <v>0</v>
      </c>
      <c r="S1165" s="253">
        <v>10</v>
      </c>
      <c r="T1165" s="253">
        <v>10</v>
      </c>
      <c r="U1165" s="253">
        <v>44</v>
      </c>
      <c r="V1165" s="253">
        <v>104</v>
      </c>
      <c r="W1165" s="253">
        <v>319</v>
      </c>
      <c r="X1165" s="253"/>
    </row>
    <row r="1166" spans="1:24" collapsed="1">
      <c r="L1166" s="253"/>
      <c r="M1166" s="253"/>
      <c r="N1166" s="253"/>
      <c r="O1166" s="253"/>
      <c r="P1166" s="253"/>
      <c r="Q1166" s="253"/>
      <c r="R1166" s="253"/>
      <c r="S1166" s="253"/>
      <c r="T1166" s="253"/>
      <c r="U1166" s="253"/>
      <c r="V1166" s="253"/>
      <c r="W1166" s="253"/>
      <c r="X1166" s="253"/>
    </row>
    <row r="1167" spans="1:24">
      <c r="A1167" s="256"/>
      <c r="B1167" s="256" t="s">
        <v>1036</v>
      </c>
      <c r="C1167" s="256"/>
      <c r="D1167" s="256"/>
      <c r="E1167" s="256"/>
      <c r="F1167" s="256"/>
      <c r="G1167" s="256"/>
      <c r="H1167" s="256"/>
      <c r="I1167" s="256"/>
      <c r="J1167" s="256"/>
      <c r="K1167" s="256"/>
      <c r="L1167" s="257">
        <v>5765</v>
      </c>
      <c r="M1167" s="257">
        <v>6142</v>
      </c>
      <c r="N1167" s="257">
        <v>5179</v>
      </c>
      <c r="O1167" s="257">
        <v>6236</v>
      </c>
      <c r="P1167" s="257">
        <v>7031</v>
      </c>
      <c r="Q1167" s="257">
        <v>5925</v>
      </c>
      <c r="R1167" s="257">
        <v>5923</v>
      </c>
      <c r="S1167" s="257">
        <v>5998</v>
      </c>
      <c r="T1167" s="257">
        <v>6006</v>
      </c>
      <c r="U1167" s="257">
        <v>5709</v>
      </c>
      <c r="V1167" s="257">
        <v>5891</v>
      </c>
      <c r="W1167" s="257">
        <v>3662</v>
      </c>
      <c r="X1167" s="253"/>
    </row>
    <row r="1168" spans="1:24">
      <c r="A1168" s="254"/>
      <c r="B1168" s="254"/>
      <c r="C1168" s="254" t="s">
        <v>1037</v>
      </c>
      <c r="D1168" s="254"/>
      <c r="E1168" s="254"/>
      <c r="F1168" s="254"/>
      <c r="G1168" s="254"/>
      <c r="H1168" s="254"/>
      <c r="I1168" s="254"/>
      <c r="J1168" s="254"/>
      <c r="K1168" s="254"/>
      <c r="L1168" s="255">
        <v>5765</v>
      </c>
      <c r="M1168" s="255">
        <v>6142</v>
      </c>
      <c r="N1168" s="255">
        <v>5179</v>
      </c>
      <c r="O1168" s="255">
        <v>6236</v>
      </c>
      <c r="P1168" s="255">
        <v>7031</v>
      </c>
      <c r="Q1168" s="255">
        <v>5925</v>
      </c>
      <c r="R1168" s="255">
        <v>5923</v>
      </c>
      <c r="S1168" s="255">
        <v>5998</v>
      </c>
      <c r="T1168" s="255">
        <v>6006</v>
      </c>
      <c r="U1168" s="255">
        <v>5709</v>
      </c>
      <c r="V1168" s="255">
        <v>5891</v>
      </c>
      <c r="W1168" s="255">
        <v>3662</v>
      </c>
      <c r="X1168" s="253"/>
    </row>
    <row r="1169" spans="4:24" hidden="1" outlineLevel="1">
      <c r="D1169" s="246" t="s">
        <v>1569</v>
      </c>
      <c r="E1169" s="246" t="s">
        <v>49</v>
      </c>
      <c r="F1169" s="246" t="s">
        <v>465</v>
      </c>
      <c r="H1169" s="246" t="s">
        <v>466</v>
      </c>
      <c r="I1169" s="246" t="s">
        <v>1570</v>
      </c>
      <c r="J1169" s="246" t="s">
        <v>105</v>
      </c>
      <c r="L1169" s="253">
        <v>0</v>
      </c>
      <c r="M1169" s="253">
        <v>0</v>
      </c>
      <c r="N1169" s="253">
        <v>0</v>
      </c>
      <c r="O1169" s="253">
        <v>0</v>
      </c>
      <c r="P1169" s="253">
        <v>0</v>
      </c>
      <c r="Q1169" s="253">
        <v>0</v>
      </c>
      <c r="R1169" s="253">
        <v>0</v>
      </c>
      <c r="S1169" s="253">
        <v>0</v>
      </c>
      <c r="T1169" s="253">
        <v>0</v>
      </c>
      <c r="U1169" s="253">
        <v>0</v>
      </c>
      <c r="V1169" s="253">
        <v>0</v>
      </c>
      <c r="W1169" s="253">
        <v>0</v>
      </c>
      <c r="X1169" s="253"/>
    </row>
    <row r="1170" spans="4:24" hidden="1" outlineLevel="1">
      <c r="D1170" s="246" t="s">
        <v>1754</v>
      </c>
      <c r="E1170" s="246" t="s">
        <v>49</v>
      </c>
      <c r="F1170" s="246" t="s">
        <v>465</v>
      </c>
      <c r="H1170" s="246" t="s">
        <v>466</v>
      </c>
      <c r="I1170" s="246" t="s">
        <v>1038</v>
      </c>
      <c r="J1170" s="246" t="s">
        <v>106</v>
      </c>
      <c r="L1170" s="253">
        <v>0</v>
      </c>
      <c r="M1170" s="253">
        <v>0</v>
      </c>
      <c r="N1170" s="253">
        <v>0</v>
      </c>
      <c r="O1170" s="253">
        <v>0</v>
      </c>
      <c r="P1170" s="253">
        <v>0</v>
      </c>
      <c r="Q1170" s="253">
        <v>0</v>
      </c>
      <c r="R1170" s="253">
        <v>0</v>
      </c>
      <c r="S1170" s="253">
        <v>0</v>
      </c>
      <c r="T1170" s="253">
        <v>0</v>
      </c>
      <c r="U1170" s="253">
        <v>0</v>
      </c>
      <c r="V1170" s="253">
        <v>0</v>
      </c>
      <c r="W1170" s="253">
        <v>0</v>
      </c>
      <c r="X1170" s="253"/>
    </row>
    <row r="1171" spans="4:24" hidden="1" outlineLevel="1">
      <c r="D1171" s="246" t="s">
        <v>1039</v>
      </c>
      <c r="E1171" s="246" t="s">
        <v>49</v>
      </c>
      <c r="F1171" s="246" t="s">
        <v>465</v>
      </c>
      <c r="H1171" s="246" t="s">
        <v>466</v>
      </c>
      <c r="I1171" s="246" t="s">
        <v>1040</v>
      </c>
      <c r="J1171" s="246" t="s">
        <v>472</v>
      </c>
      <c r="L1171" s="253">
        <v>0</v>
      </c>
      <c r="M1171" s="253">
        <v>0</v>
      </c>
      <c r="N1171" s="253">
        <v>0</v>
      </c>
      <c r="O1171" s="253">
        <v>0</v>
      </c>
      <c r="P1171" s="253">
        <v>0</v>
      </c>
      <c r="Q1171" s="253">
        <v>0</v>
      </c>
      <c r="R1171" s="253">
        <v>0</v>
      </c>
      <c r="S1171" s="253">
        <v>0</v>
      </c>
      <c r="T1171" s="253">
        <v>0</v>
      </c>
      <c r="U1171" s="253">
        <v>0</v>
      </c>
      <c r="V1171" s="253">
        <v>0</v>
      </c>
      <c r="W1171" s="253">
        <v>0</v>
      </c>
      <c r="X1171" s="253"/>
    </row>
    <row r="1172" spans="4:24" hidden="1" outlineLevel="1">
      <c r="D1172" s="246" t="s">
        <v>1571</v>
      </c>
      <c r="E1172" s="246" t="s">
        <v>49</v>
      </c>
      <c r="F1172" s="246" t="s">
        <v>465</v>
      </c>
      <c r="H1172" s="246" t="s">
        <v>466</v>
      </c>
      <c r="I1172" s="246" t="s">
        <v>1572</v>
      </c>
      <c r="J1172" s="246" t="s">
        <v>105</v>
      </c>
      <c r="L1172" s="253">
        <v>0</v>
      </c>
      <c r="M1172" s="253">
        <v>0</v>
      </c>
      <c r="N1172" s="253">
        <v>0</v>
      </c>
      <c r="O1172" s="253">
        <v>0</v>
      </c>
      <c r="P1172" s="253">
        <v>0</v>
      </c>
      <c r="Q1172" s="253">
        <v>0</v>
      </c>
      <c r="R1172" s="253">
        <v>0</v>
      </c>
      <c r="S1172" s="253">
        <v>0</v>
      </c>
      <c r="T1172" s="253">
        <v>0</v>
      </c>
      <c r="U1172" s="253">
        <v>0</v>
      </c>
      <c r="V1172" s="253">
        <v>0</v>
      </c>
      <c r="W1172" s="253">
        <v>0</v>
      </c>
      <c r="X1172" s="253"/>
    </row>
    <row r="1173" spans="4:24" hidden="1" outlineLevel="1">
      <c r="D1173" s="246" t="s">
        <v>1866</v>
      </c>
      <c r="E1173" s="246" t="s">
        <v>49</v>
      </c>
      <c r="F1173" s="246" t="s">
        <v>465</v>
      </c>
      <c r="H1173" s="246" t="s">
        <v>466</v>
      </c>
      <c r="I1173" s="246" t="s">
        <v>1867</v>
      </c>
      <c r="J1173" s="246" t="s">
        <v>106</v>
      </c>
      <c r="L1173" s="253">
        <v>0</v>
      </c>
      <c r="M1173" s="253">
        <v>0</v>
      </c>
      <c r="N1173" s="253">
        <v>0</v>
      </c>
      <c r="O1173" s="253">
        <v>0</v>
      </c>
      <c r="P1173" s="253">
        <v>0</v>
      </c>
      <c r="Q1173" s="253">
        <v>0</v>
      </c>
      <c r="R1173" s="253">
        <v>0</v>
      </c>
      <c r="S1173" s="253">
        <v>0</v>
      </c>
      <c r="T1173" s="253">
        <v>0</v>
      </c>
      <c r="U1173" s="253">
        <v>0</v>
      </c>
      <c r="V1173" s="253">
        <v>0</v>
      </c>
      <c r="W1173" s="253">
        <v>0</v>
      </c>
      <c r="X1173" s="253"/>
    </row>
    <row r="1174" spans="4:24" hidden="1" outlineLevel="1">
      <c r="D1174" s="246" t="s">
        <v>1041</v>
      </c>
      <c r="E1174" s="246" t="s">
        <v>48</v>
      </c>
      <c r="F1174" s="246" t="s">
        <v>465</v>
      </c>
      <c r="H1174" s="246" t="s">
        <v>466</v>
      </c>
      <c r="I1174" s="246" t="s">
        <v>1042</v>
      </c>
      <c r="J1174" s="246" t="s">
        <v>109</v>
      </c>
      <c r="L1174" s="253">
        <v>0</v>
      </c>
      <c r="M1174" s="253">
        <v>0</v>
      </c>
      <c r="N1174" s="253">
        <v>0</v>
      </c>
      <c r="O1174" s="253">
        <v>0</v>
      </c>
      <c r="P1174" s="253">
        <v>0</v>
      </c>
      <c r="Q1174" s="253">
        <v>0</v>
      </c>
      <c r="R1174" s="253">
        <v>0</v>
      </c>
      <c r="S1174" s="253">
        <v>0</v>
      </c>
      <c r="T1174" s="253">
        <v>0</v>
      </c>
      <c r="U1174" s="253">
        <v>0</v>
      </c>
      <c r="V1174" s="253">
        <v>0</v>
      </c>
      <c r="W1174" s="253">
        <v>0</v>
      </c>
      <c r="X1174" s="253"/>
    </row>
    <row r="1175" spans="4:24" hidden="1" outlineLevel="1">
      <c r="D1175" s="246" t="s">
        <v>1043</v>
      </c>
      <c r="E1175" s="246" t="s">
        <v>50</v>
      </c>
      <c r="F1175" s="246" t="s">
        <v>465</v>
      </c>
      <c r="H1175" s="246" t="s">
        <v>466</v>
      </c>
      <c r="I1175" s="246" t="s">
        <v>1044</v>
      </c>
      <c r="J1175" s="246" t="s">
        <v>108</v>
      </c>
      <c r="L1175" s="253">
        <v>0</v>
      </c>
      <c r="M1175" s="253">
        <v>0</v>
      </c>
      <c r="N1175" s="253">
        <v>0</v>
      </c>
      <c r="O1175" s="253">
        <v>0</v>
      </c>
      <c r="P1175" s="253">
        <v>0</v>
      </c>
      <c r="Q1175" s="253">
        <v>0</v>
      </c>
      <c r="R1175" s="253">
        <v>0</v>
      </c>
      <c r="S1175" s="253">
        <v>0</v>
      </c>
      <c r="T1175" s="253">
        <v>0</v>
      </c>
      <c r="U1175" s="253">
        <v>0</v>
      </c>
      <c r="V1175" s="253">
        <v>0</v>
      </c>
      <c r="W1175" s="253">
        <v>0</v>
      </c>
      <c r="X1175" s="253"/>
    </row>
    <row r="1176" spans="4:24" hidden="1" outlineLevel="1">
      <c r="D1176" s="246" t="s">
        <v>2400</v>
      </c>
      <c r="E1176" s="246" t="s">
        <v>49</v>
      </c>
      <c r="F1176" s="246" t="s">
        <v>465</v>
      </c>
      <c r="H1176" s="246" t="s">
        <v>466</v>
      </c>
      <c r="I1176" s="246" t="s">
        <v>2401</v>
      </c>
      <c r="J1176" s="246" t="s">
        <v>430</v>
      </c>
      <c r="L1176" s="253">
        <v>0</v>
      </c>
      <c r="M1176" s="253">
        <v>0</v>
      </c>
      <c r="N1176" s="253">
        <v>0</v>
      </c>
      <c r="O1176" s="253">
        <v>0</v>
      </c>
      <c r="P1176" s="253">
        <v>0</v>
      </c>
      <c r="Q1176" s="253">
        <v>0</v>
      </c>
      <c r="R1176" s="253">
        <v>0</v>
      </c>
      <c r="S1176" s="253">
        <v>0</v>
      </c>
      <c r="T1176" s="253">
        <v>0</v>
      </c>
      <c r="U1176" s="253">
        <v>0</v>
      </c>
      <c r="V1176" s="253">
        <v>0</v>
      </c>
      <c r="W1176" s="253">
        <v>0</v>
      </c>
      <c r="X1176" s="253"/>
    </row>
    <row r="1177" spans="4:24" hidden="1" outlineLevel="1">
      <c r="D1177" s="246" t="s">
        <v>1400</v>
      </c>
      <c r="E1177" s="246" t="s">
        <v>49</v>
      </c>
      <c r="F1177" s="246" t="s">
        <v>465</v>
      </c>
      <c r="H1177" s="246" t="s">
        <v>466</v>
      </c>
      <c r="I1177" s="246" t="s">
        <v>1045</v>
      </c>
      <c r="J1177" s="246" t="s">
        <v>472</v>
      </c>
      <c r="L1177" s="253">
        <v>0</v>
      </c>
      <c r="M1177" s="253">
        <v>0</v>
      </c>
      <c r="N1177" s="253">
        <v>0</v>
      </c>
      <c r="O1177" s="253">
        <v>0</v>
      </c>
      <c r="P1177" s="253">
        <v>0</v>
      </c>
      <c r="Q1177" s="253">
        <v>0</v>
      </c>
      <c r="R1177" s="253">
        <v>0</v>
      </c>
      <c r="S1177" s="253">
        <v>0</v>
      </c>
      <c r="T1177" s="253">
        <v>0</v>
      </c>
      <c r="U1177" s="253">
        <v>0</v>
      </c>
      <c r="V1177" s="253">
        <v>0</v>
      </c>
      <c r="W1177" s="253">
        <v>0</v>
      </c>
      <c r="X1177" s="253"/>
    </row>
    <row r="1178" spans="4:24" hidden="1" outlineLevel="1">
      <c r="D1178" s="246" t="s">
        <v>1046</v>
      </c>
      <c r="E1178" s="246" t="s">
        <v>49</v>
      </c>
      <c r="F1178" s="246" t="s">
        <v>465</v>
      </c>
      <c r="H1178" s="246" t="s">
        <v>466</v>
      </c>
      <c r="I1178" s="246" t="s">
        <v>1047</v>
      </c>
      <c r="J1178" s="246" t="s">
        <v>110</v>
      </c>
      <c r="L1178" s="253">
        <v>0</v>
      </c>
      <c r="M1178" s="253">
        <v>0</v>
      </c>
      <c r="N1178" s="253">
        <v>0</v>
      </c>
      <c r="O1178" s="253">
        <v>0</v>
      </c>
      <c r="P1178" s="253">
        <v>0</v>
      </c>
      <c r="Q1178" s="253">
        <v>0</v>
      </c>
      <c r="R1178" s="253">
        <v>0</v>
      </c>
      <c r="S1178" s="253">
        <v>0</v>
      </c>
      <c r="T1178" s="253">
        <v>0</v>
      </c>
      <c r="U1178" s="253">
        <v>0</v>
      </c>
      <c r="V1178" s="253">
        <v>0</v>
      </c>
      <c r="W1178" s="253">
        <v>0</v>
      </c>
      <c r="X1178" s="253"/>
    </row>
    <row r="1179" spans="4:24" hidden="1" outlineLevel="1">
      <c r="D1179" s="246" t="s">
        <v>1048</v>
      </c>
      <c r="E1179" s="246" t="s">
        <v>49</v>
      </c>
      <c r="F1179" s="246" t="s">
        <v>465</v>
      </c>
      <c r="H1179" s="246" t="s">
        <v>466</v>
      </c>
      <c r="I1179" s="246" t="s">
        <v>1049</v>
      </c>
      <c r="J1179" s="246" t="s">
        <v>106</v>
      </c>
      <c r="L1179" s="253">
        <v>0</v>
      </c>
      <c r="M1179" s="253">
        <v>0</v>
      </c>
      <c r="N1179" s="253">
        <v>0</v>
      </c>
      <c r="O1179" s="253">
        <v>0</v>
      </c>
      <c r="P1179" s="253">
        <v>0</v>
      </c>
      <c r="Q1179" s="253">
        <v>0</v>
      </c>
      <c r="R1179" s="253">
        <v>0</v>
      </c>
      <c r="S1179" s="253">
        <v>0</v>
      </c>
      <c r="T1179" s="253">
        <v>0</v>
      </c>
      <c r="U1179" s="253">
        <v>0</v>
      </c>
      <c r="V1179" s="253">
        <v>0</v>
      </c>
      <c r="W1179" s="253">
        <v>0</v>
      </c>
      <c r="X1179" s="253"/>
    </row>
    <row r="1180" spans="4:24" hidden="1" outlineLevel="1">
      <c r="D1180" s="246" t="s">
        <v>3242</v>
      </c>
      <c r="E1180" s="246" t="s">
        <v>49</v>
      </c>
      <c r="F1180" s="246" t="s">
        <v>465</v>
      </c>
      <c r="H1180" s="246" t="s">
        <v>466</v>
      </c>
      <c r="I1180" s="246" t="s">
        <v>1710</v>
      </c>
      <c r="J1180" s="246" t="s">
        <v>430</v>
      </c>
      <c r="L1180" s="253">
        <v>0</v>
      </c>
      <c r="M1180" s="253">
        <v>0</v>
      </c>
      <c r="N1180" s="253">
        <v>0</v>
      </c>
      <c r="O1180" s="253">
        <v>0</v>
      </c>
      <c r="P1180" s="253">
        <v>0</v>
      </c>
      <c r="Q1180" s="253">
        <v>0</v>
      </c>
      <c r="R1180" s="253">
        <v>0</v>
      </c>
      <c r="S1180" s="253">
        <v>0</v>
      </c>
      <c r="T1180" s="253">
        <v>0</v>
      </c>
      <c r="U1180" s="253">
        <v>0</v>
      </c>
      <c r="V1180" s="253">
        <v>0</v>
      </c>
      <c r="W1180" s="253">
        <v>0</v>
      </c>
      <c r="X1180" s="253"/>
    </row>
    <row r="1181" spans="4:24" hidden="1" outlineLevel="1">
      <c r="D1181" s="246" t="s">
        <v>1050</v>
      </c>
      <c r="E1181" s="246" t="s">
        <v>50</v>
      </c>
      <c r="F1181" s="246" t="s">
        <v>465</v>
      </c>
      <c r="H1181" s="246" t="s">
        <v>466</v>
      </c>
      <c r="I1181" s="246" t="s">
        <v>1051</v>
      </c>
      <c r="J1181" s="246" t="s">
        <v>108</v>
      </c>
      <c r="L1181" s="253">
        <v>0</v>
      </c>
      <c r="M1181" s="253">
        <v>0</v>
      </c>
      <c r="N1181" s="253">
        <v>0</v>
      </c>
      <c r="O1181" s="253">
        <v>0</v>
      </c>
      <c r="P1181" s="253">
        <v>0</v>
      </c>
      <c r="Q1181" s="253">
        <v>0</v>
      </c>
      <c r="R1181" s="253">
        <v>0</v>
      </c>
      <c r="S1181" s="253">
        <v>0</v>
      </c>
      <c r="T1181" s="253">
        <v>0</v>
      </c>
      <c r="U1181" s="253">
        <v>0</v>
      </c>
      <c r="V1181" s="253">
        <v>0</v>
      </c>
      <c r="W1181" s="253">
        <v>0</v>
      </c>
      <c r="X1181" s="253"/>
    </row>
    <row r="1182" spans="4:24" hidden="1" outlineLevel="1">
      <c r="D1182" s="246" t="s">
        <v>1401</v>
      </c>
      <c r="E1182" s="246" t="s">
        <v>49</v>
      </c>
      <c r="F1182" s="246" t="s">
        <v>465</v>
      </c>
      <c r="H1182" s="246" t="s">
        <v>466</v>
      </c>
      <c r="I1182" s="246" t="s">
        <v>1052</v>
      </c>
      <c r="J1182" s="246" t="s">
        <v>106</v>
      </c>
      <c r="L1182" s="253">
        <v>0</v>
      </c>
      <c r="M1182" s="253">
        <v>0</v>
      </c>
      <c r="N1182" s="253">
        <v>0</v>
      </c>
      <c r="O1182" s="253">
        <v>0</v>
      </c>
      <c r="P1182" s="253">
        <v>0</v>
      </c>
      <c r="Q1182" s="253">
        <v>0</v>
      </c>
      <c r="R1182" s="253">
        <v>0</v>
      </c>
      <c r="S1182" s="253">
        <v>0</v>
      </c>
      <c r="T1182" s="253">
        <v>0</v>
      </c>
      <c r="U1182" s="253">
        <v>0</v>
      </c>
      <c r="V1182" s="253">
        <v>0</v>
      </c>
      <c r="W1182" s="253">
        <v>0</v>
      </c>
      <c r="X1182" s="253"/>
    </row>
    <row r="1183" spans="4:24" hidden="1" outlineLevel="1">
      <c r="D1183" s="246" t="s">
        <v>1053</v>
      </c>
      <c r="E1183" s="246" t="s">
        <v>48</v>
      </c>
      <c r="F1183" s="246" t="s">
        <v>465</v>
      </c>
      <c r="H1183" s="246" t="s">
        <v>466</v>
      </c>
      <c r="I1183" s="246" t="s">
        <v>1054</v>
      </c>
      <c r="J1183" s="246" t="s">
        <v>109</v>
      </c>
      <c r="L1183" s="253">
        <v>0</v>
      </c>
      <c r="M1183" s="253">
        <v>0</v>
      </c>
      <c r="N1183" s="253">
        <v>0</v>
      </c>
      <c r="O1183" s="253">
        <v>0</v>
      </c>
      <c r="P1183" s="253">
        <v>0</v>
      </c>
      <c r="Q1183" s="253">
        <v>0</v>
      </c>
      <c r="R1183" s="253">
        <v>0</v>
      </c>
      <c r="S1183" s="253">
        <v>0</v>
      </c>
      <c r="T1183" s="253">
        <v>0</v>
      </c>
      <c r="U1183" s="253">
        <v>0</v>
      </c>
      <c r="V1183" s="253">
        <v>0</v>
      </c>
      <c r="W1183" s="253">
        <v>0</v>
      </c>
      <c r="X1183" s="253"/>
    </row>
    <row r="1184" spans="4:24" hidden="1" outlineLevel="1">
      <c r="D1184" s="246" t="s">
        <v>1573</v>
      </c>
      <c r="E1184" s="246" t="s">
        <v>48</v>
      </c>
      <c r="F1184" s="246" t="s">
        <v>465</v>
      </c>
      <c r="H1184" s="246" t="s">
        <v>466</v>
      </c>
      <c r="I1184" s="246" t="s">
        <v>1055</v>
      </c>
      <c r="J1184" s="246" t="s">
        <v>109</v>
      </c>
      <c r="L1184" s="253">
        <v>0</v>
      </c>
      <c r="M1184" s="253">
        <v>0</v>
      </c>
      <c r="N1184" s="253">
        <v>0</v>
      </c>
      <c r="O1184" s="253">
        <v>0</v>
      </c>
      <c r="P1184" s="253">
        <v>0</v>
      </c>
      <c r="Q1184" s="253">
        <v>0</v>
      </c>
      <c r="R1184" s="253">
        <v>0</v>
      </c>
      <c r="S1184" s="253">
        <v>0</v>
      </c>
      <c r="T1184" s="253">
        <v>0</v>
      </c>
      <c r="U1184" s="253">
        <v>0</v>
      </c>
      <c r="V1184" s="253">
        <v>0</v>
      </c>
      <c r="W1184" s="253">
        <v>0</v>
      </c>
      <c r="X1184" s="253"/>
    </row>
    <row r="1185" spans="4:24" hidden="1" outlineLevel="1">
      <c r="D1185" s="246" t="s">
        <v>2538</v>
      </c>
      <c r="E1185" s="246" t="s">
        <v>49</v>
      </c>
      <c r="F1185" s="246" t="s">
        <v>465</v>
      </c>
      <c r="H1185" s="246" t="s">
        <v>466</v>
      </c>
      <c r="I1185" s="246" t="s">
        <v>2539</v>
      </c>
      <c r="J1185" s="246" t="s">
        <v>789</v>
      </c>
      <c r="L1185" s="253">
        <v>0</v>
      </c>
      <c r="M1185" s="253">
        <v>0</v>
      </c>
      <c r="N1185" s="253">
        <v>0</v>
      </c>
      <c r="O1185" s="253">
        <v>0</v>
      </c>
      <c r="P1185" s="253">
        <v>0</v>
      </c>
      <c r="Q1185" s="253">
        <v>0</v>
      </c>
      <c r="R1185" s="253">
        <v>0</v>
      </c>
      <c r="S1185" s="253">
        <v>0</v>
      </c>
      <c r="T1185" s="253">
        <v>0</v>
      </c>
      <c r="U1185" s="253">
        <v>0</v>
      </c>
      <c r="V1185" s="253">
        <v>0</v>
      </c>
      <c r="W1185" s="253">
        <v>0</v>
      </c>
      <c r="X1185" s="253"/>
    </row>
    <row r="1186" spans="4:24" hidden="1" outlineLevel="1">
      <c r="D1186" s="246" t="s">
        <v>1056</v>
      </c>
      <c r="E1186" s="246" t="s">
        <v>49</v>
      </c>
      <c r="F1186" s="246" t="s">
        <v>465</v>
      </c>
      <c r="H1186" s="246" t="s">
        <v>466</v>
      </c>
      <c r="I1186" s="246" t="s">
        <v>1057</v>
      </c>
      <c r="J1186" s="246" t="s">
        <v>106</v>
      </c>
      <c r="L1186" s="253">
        <v>0</v>
      </c>
      <c r="M1186" s="253">
        <v>0</v>
      </c>
      <c r="N1186" s="253">
        <v>0</v>
      </c>
      <c r="O1186" s="253">
        <v>0</v>
      </c>
      <c r="P1186" s="253">
        <v>0</v>
      </c>
      <c r="Q1186" s="253">
        <v>0</v>
      </c>
      <c r="R1186" s="253">
        <v>0</v>
      </c>
      <c r="S1186" s="253">
        <v>0</v>
      </c>
      <c r="T1186" s="253">
        <v>0</v>
      </c>
      <c r="U1186" s="253">
        <v>0</v>
      </c>
      <c r="V1186" s="253">
        <v>0</v>
      </c>
      <c r="W1186" s="253">
        <v>0</v>
      </c>
      <c r="X1186" s="253"/>
    </row>
    <row r="1187" spans="4:24" hidden="1" outlineLevel="1">
      <c r="D1187" s="246" t="s">
        <v>2402</v>
      </c>
      <c r="E1187" s="246" t="s">
        <v>49</v>
      </c>
      <c r="F1187" s="246" t="s">
        <v>465</v>
      </c>
      <c r="H1187" s="246" t="s">
        <v>466</v>
      </c>
      <c r="I1187" s="246" t="s">
        <v>2403</v>
      </c>
      <c r="J1187" s="246" t="s">
        <v>774</v>
      </c>
      <c r="L1187" s="253">
        <v>0</v>
      </c>
      <c r="M1187" s="253">
        <v>0</v>
      </c>
      <c r="N1187" s="253">
        <v>0</v>
      </c>
      <c r="O1187" s="253">
        <v>0</v>
      </c>
      <c r="P1187" s="253">
        <v>0</v>
      </c>
      <c r="Q1187" s="253">
        <v>0</v>
      </c>
      <c r="R1187" s="253">
        <v>0</v>
      </c>
      <c r="S1187" s="253">
        <v>0</v>
      </c>
      <c r="T1187" s="253">
        <v>0</v>
      </c>
      <c r="U1187" s="253">
        <v>0</v>
      </c>
      <c r="V1187" s="253">
        <v>0</v>
      </c>
      <c r="W1187" s="253">
        <v>0</v>
      </c>
      <c r="X1187" s="253"/>
    </row>
    <row r="1188" spans="4:24" hidden="1" outlineLevel="1">
      <c r="D1188" s="246" t="s">
        <v>1058</v>
      </c>
      <c r="E1188" s="246" t="s">
        <v>49</v>
      </c>
      <c r="F1188" s="246" t="s">
        <v>465</v>
      </c>
      <c r="H1188" s="246" t="s">
        <v>466</v>
      </c>
      <c r="I1188" s="246" t="s">
        <v>1059</v>
      </c>
      <c r="J1188" s="246" t="s">
        <v>110</v>
      </c>
      <c r="L1188" s="253">
        <v>6</v>
      </c>
      <c r="M1188" s="253">
        <v>6</v>
      </c>
      <c r="N1188" s="253">
        <v>6</v>
      </c>
      <c r="O1188" s="253">
        <v>6</v>
      </c>
      <c r="P1188" s="253">
        <v>6</v>
      </c>
      <c r="Q1188" s="253">
        <v>6</v>
      </c>
      <c r="R1188" s="253">
        <v>6</v>
      </c>
      <c r="S1188" s="253">
        <v>6</v>
      </c>
      <c r="T1188" s="253">
        <v>6</v>
      </c>
      <c r="U1188" s="253">
        <v>6</v>
      </c>
      <c r="V1188" s="253">
        <v>6</v>
      </c>
      <c r="W1188" s="253">
        <v>3</v>
      </c>
      <c r="X1188" s="253"/>
    </row>
    <row r="1189" spans="4:24" hidden="1" outlineLevel="1">
      <c r="D1189" s="246" t="s">
        <v>1060</v>
      </c>
      <c r="E1189" s="246" t="s">
        <v>48</v>
      </c>
      <c r="F1189" s="246" t="s">
        <v>465</v>
      </c>
      <c r="H1189" s="246" t="s">
        <v>466</v>
      </c>
      <c r="I1189" s="246" t="s">
        <v>1061</v>
      </c>
      <c r="J1189" s="246" t="s">
        <v>109</v>
      </c>
      <c r="L1189" s="253">
        <v>0</v>
      </c>
      <c r="M1189" s="253">
        <v>0</v>
      </c>
      <c r="N1189" s="253">
        <v>0</v>
      </c>
      <c r="O1189" s="253">
        <v>0</v>
      </c>
      <c r="P1189" s="253">
        <v>0</v>
      </c>
      <c r="Q1189" s="253">
        <v>0</v>
      </c>
      <c r="R1189" s="253">
        <v>0</v>
      </c>
      <c r="S1189" s="253">
        <v>0</v>
      </c>
      <c r="T1189" s="253">
        <v>0</v>
      </c>
      <c r="U1189" s="253">
        <v>0</v>
      </c>
      <c r="V1189" s="253">
        <v>0</v>
      </c>
      <c r="W1189" s="253">
        <v>0</v>
      </c>
      <c r="X1189" s="253"/>
    </row>
    <row r="1190" spans="4:24" hidden="1" outlineLevel="1">
      <c r="D1190" s="246" t="s">
        <v>1574</v>
      </c>
      <c r="E1190" s="246" t="s">
        <v>49</v>
      </c>
      <c r="F1190" s="246" t="s">
        <v>465</v>
      </c>
      <c r="H1190" s="246" t="s">
        <v>466</v>
      </c>
      <c r="I1190" s="246" t="s">
        <v>1575</v>
      </c>
      <c r="J1190" s="246" t="s">
        <v>105</v>
      </c>
      <c r="L1190" s="253">
        <v>0</v>
      </c>
      <c r="M1190" s="253">
        <v>0</v>
      </c>
      <c r="N1190" s="253">
        <v>0</v>
      </c>
      <c r="O1190" s="253">
        <v>0</v>
      </c>
      <c r="P1190" s="253">
        <v>0</v>
      </c>
      <c r="Q1190" s="253">
        <v>0</v>
      </c>
      <c r="R1190" s="253">
        <v>0</v>
      </c>
      <c r="S1190" s="253">
        <v>0</v>
      </c>
      <c r="T1190" s="253">
        <v>0</v>
      </c>
      <c r="U1190" s="253">
        <v>0</v>
      </c>
      <c r="V1190" s="253">
        <v>0</v>
      </c>
      <c r="W1190" s="253">
        <v>0</v>
      </c>
      <c r="X1190" s="253"/>
    </row>
    <row r="1191" spans="4:24" hidden="1" outlineLevel="1">
      <c r="D1191" s="246" t="s">
        <v>1402</v>
      </c>
      <c r="E1191" s="246" t="s">
        <v>49</v>
      </c>
      <c r="F1191" s="246" t="s">
        <v>465</v>
      </c>
      <c r="H1191" s="246" t="s">
        <v>466</v>
      </c>
      <c r="I1191" s="246" t="s">
        <v>1062</v>
      </c>
      <c r="J1191" s="246" t="s">
        <v>430</v>
      </c>
      <c r="L1191" s="253">
        <v>0</v>
      </c>
      <c r="M1191" s="253">
        <v>0</v>
      </c>
      <c r="N1191" s="253">
        <v>0</v>
      </c>
      <c r="O1191" s="253">
        <v>0</v>
      </c>
      <c r="P1191" s="253">
        <v>0</v>
      </c>
      <c r="Q1191" s="253">
        <v>0</v>
      </c>
      <c r="R1191" s="253">
        <v>0</v>
      </c>
      <c r="S1191" s="253">
        <v>0</v>
      </c>
      <c r="T1191" s="253">
        <v>0</v>
      </c>
      <c r="U1191" s="253">
        <v>0</v>
      </c>
      <c r="V1191" s="253">
        <v>0</v>
      </c>
      <c r="W1191" s="253">
        <v>0</v>
      </c>
      <c r="X1191" s="253"/>
    </row>
    <row r="1192" spans="4:24" hidden="1" outlineLevel="1">
      <c r="D1192" s="246" t="s">
        <v>1576</v>
      </c>
      <c r="E1192" s="246" t="s">
        <v>49</v>
      </c>
      <c r="F1192" s="246" t="s">
        <v>465</v>
      </c>
      <c r="H1192" s="246" t="s">
        <v>466</v>
      </c>
      <c r="I1192" s="246" t="s">
        <v>1577</v>
      </c>
      <c r="J1192" s="246" t="s">
        <v>105</v>
      </c>
      <c r="L1192" s="253">
        <v>0</v>
      </c>
      <c r="M1192" s="253">
        <v>0</v>
      </c>
      <c r="N1192" s="253">
        <v>0</v>
      </c>
      <c r="O1192" s="253">
        <v>0</v>
      </c>
      <c r="P1192" s="253">
        <v>0</v>
      </c>
      <c r="Q1192" s="253">
        <v>0</v>
      </c>
      <c r="R1192" s="253">
        <v>0</v>
      </c>
      <c r="S1192" s="253">
        <v>0</v>
      </c>
      <c r="T1192" s="253">
        <v>0</v>
      </c>
      <c r="U1192" s="253">
        <v>0</v>
      </c>
      <c r="V1192" s="253">
        <v>0</v>
      </c>
      <c r="W1192" s="253">
        <v>0</v>
      </c>
      <c r="X1192" s="253"/>
    </row>
    <row r="1193" spans="4:24" hidden="1" outlineLevel="1">
      <c r="D1193" s="246" t="s">
        <v>2404</v>
      </c>
      <c r="E1193" s="246" t="s">
        <v>49</v>
      </c>
      <c r="F1193" s="246" t="s">
        <v>465</v>
      </c>
      <c r="H1193" s="246" t="s">
        <v>466</v>
      </c>
      <c r="I1193" s="246" t="s">
        <v>2405</v>
      </c>
      <c r="J1193" s="246" t="s">
        <v>106</v>
      </c>
      <c r="L1193" s="253">
        <v>0</v>
      </c>
      <c r="M1193" s="253">
        <v>0</v>
      </c>
      <c r="N1193" s="253">
        <v>0</v>
      </c>
      <c r="O1193" s="253">
        <v>0</v>
      </c>
      <c r="P1193" s="253">
        <v>0</v>
      </c>
      <c r="Q1193" s="253">
        <v>0</v>
      </c>
      <c r="R1193" s="253">
        <v>0</v>
      </c>
      <c r="S1193" s="253">
        <v>0</v>
      </c>
      <c r="T1193" s="253">
        <v>0</v>
      </c>
      <c r="U1193" s="253">
        <v>0</v>
      </c>
      <c r="V1193" s="253">
        <v>0</v>
      </c>
      <c r="W1193" s="253">
        <v>0</v>
      </c>
      <c r="X1193" s="253"/>
    </row>
    <row r="1194" spans="4:24" hidden="1" outlineLevel="1">
      <c r="D1194" s="246" t="s">
        <v>1578</v>
      </c>
      <c r="E1194" s="246" t="s">
        <v>49</v>
      </c>
      <c r="F1194" s="246" t="s">
        <v>465</v>
      </c>
      <c r="H1194" s="246" t="s">
        <v>466</v>
      </c>
      <c r="I1194" s="246" t="s">
        <v>1579</v>
      </c>
      <c r="J1194" s="246" t="s">
        <v>105</v>
      </c>
      <c r="L1194" s="253">
        <v>0</v>
      </c>
      <c r="M1194" s="253">
        <v>0</v>
      </c>
      <c r="N1194" s="253">
        <v>0</v>
      </c>
      <c r="O1194" s="253">
        <v>0</v>
      </c>
      <c r="P1194" s="253">
        <v>0</v>
      </c>
      <c r="Q1194" s="253">
        <v>0</v>
      </c>
      <c r="R1194" s="253">
        <v>0</v>
      </c>
      <c r="S1194" s="253">
        <v>0</v>
      </c>
      <c r="T1194" s="253">
        <v>0</v>
      </c>
      <c r="U1194" s="253">
        <v>0</v>
      </c>
      <c r="V1194" s="253">
        <v>0</v>
      </c>
      <c r="W1194" s="253">
        <v>0</v>
      </c>
      <c r="X1194" s="253"/>
    </row>
    <row r="1195" spans="4:24" hidden="1" outlineLevel="1">
      <c r="D1195" s="246" t="s">
        <v>2406</v>
      </c>
      <c r="E1195" s="246" t="s">
        <v>49</v>
      </c>
      <c r="F1195" s="246" t="s">
        <v>465</v>
      </c>
      <c r="H1195" s="246" t="s">
        <v>466</v>
      </c>
      <c r="I1195" s="246" t="s">
        <v>2407</v>
      </c>
      <c r="J1195" s="246" t="s">
        <v>19</v>
      </c>
      <c r="L1195" s="253">
        <v>0</v>
      </c>
      <c r="M1195" s="253">
        <v>0</v>
      </c>
      <c r="N1195" s="253">
        <v>0</v>
      </c>
      <c r="O1195" s="253">
        <v>0</v>
      </c>
      <c r="P1195" s="253">
        <v>0</v>
      </c>
      <c r="Q1195" s="253">
        <v>0</v>
      </c>
      <c r="R1195" s="253">
        <v>0</v>
      </c>
      <c r="S1195" s="253">
        <v>0</v>
      </c>
      <c r="T1195" s="253">
        <v>0</v>
      </c>
      <c r="U1195" s="253">
        <v>0</v>
      </c>
      <c r="V1195" s="253">
        <v>0</v>
      </c>
      <c r="W1195" s="253">
        <v>0</v>
      </c>
      <c r="X1195" s="253"/>
    </row>
    <row r="1196" spans="4:24" hidden="1" outlineLevel="1">
      <c r="D1196" s="246" t="s">
        <v>1063</v>
      </c>
      <c r="E1196" s="246" t="s">
        <v>49</v>
      </c>
      <c r="F1196" s="246" t="s">
        <v>465</v>
      </c>
      <c r="H1196" s="246" t="s">
        <v>466</v>
      </c>
      <c r="I1196" s="246" t="s">
        <v>1064</v>
      </c>
      <c r="J1196" s="246" t="s">
        <v>429</v>
      </c>
      <c r="L1196" s="253">
        <v>0</v>
      </c>
      <c r="M1196" s="253">
        <v>0</v>
      </c>
      <c r="N1196" s="253">
        <v>0</v>
      </c>
      <c r="O1196" s="253">
        <v>0</v>
      </c>
      <c r="P1196" s="253">
        <v>0</v>
      </c>
      <c r="Q1196" s="253">
        <v>0</v>
      </c>
      <c r="R1196" s="253">
        <v>0</v>
      </c>
      <c r="S1196" s="253">
        <v>0</v>
      </c>
      <c r="T1196" s="253">
        <v>0</v>
      </c>
      <c r="U1196" s="253">
        <v>0</v>
      </c>
      <c r="V1196" s="253">
        <v>0</v>
      </c>
      <c r="W1196" s="253">
        <v>0</v>
      </c>
      <c r="X1196" s="253"/>
    </row>
    <row r="1197" spans="4:24" hidden="1" outlineLevel="1">
      <c r="D1197" s="246" t="s">
        <v>1065</v>
      </c>
      <c r="E1197" s="246" t="s">
        <v>50</v>
      </c>
      <c r="F1197" s="246" t="s">
        <v>465</v>
      </c>
      <c r="H1197" s="246" t="s">
        <v>466</v>
      </c>
      <c r="I1197" s="246" t="s">
        <v>1066</v>
      </c>
      <c r="J1197" s="246" t="s">
        <v>108</v>
      </c>
      <c r="L1197" s="253">
        <v>0</v>
      </c>
      <c r="M1197" s="253">
        <v>0</v>
      </c>
      <c r="N1197" s="253">
        <v>0</v>
      </c>
      <c r="O1197" s="253">
        <v>0</v>
      </c>
      <c r="P1197" s="253">
        <v>0</v>
      </c>
      <c r="Q1197" s="253">
        <v>0</v>
      </c>
      <c r="R1197" s="253">
        <v>0</v>
      </c>
      <c r="S1197" s="253">
        <v>0</v>
      </c>
      <c r="T1197" s="253">
        <v>0</v>
      </c>
      <c r="U1197" s="253">
        <v>0</v>
      </c>
      <c r="V1197" s="253">
        <v>0</v>
      </c>
      <c r="W1197" s="253">
        <v>0</v>
      </c>
      <c r="X1197" s="253"/>
    </row>
    <row r="1198" spans="4:24" hidden="1" outlineLevel="1">
      <c r="D1198" s="246" t="s">
        <v>2540</v>
      </c>
      <c r="E1198" s="246" t="s">
        <v>49</v>
      </c>
      <c r="F1198" s="246" t="s">
        <v>465</v>
      </c>
      <c r="H1198" s="246" t="s">
        <v>466</v>
      </c>
      <c r="I1198" s="246" t="s">
        <v>2541</v>
      </c>
      <c r="J1198" s="246" t="s">
        <v>797</v>
      </c>
      <c r="L1198" s="253">
        <v>0</v>
      </c>
      <c r="M1198" s="253">
        <v>0</v>
      </c>
      <c r="N1198" s="253">
        <v>0</v>
      </c>
      <c r="O1198" s="253">
        <v>0</v>
      </c>
      <c r="P1198" s="253">
        <v>0</v>
      </c>
      <c r="Q1198" s="253">
        <v>0</v>
      </c>
      <c r="R1198" s="253">
        <v>0</v>
      </c>
      <c r="S1198" s="253">
        <v>0</v>
      </c>
      <c r="T1198" s="253">
        <v>0</v>
      </c>
      <c r="U1198" s="253">
        <v>0</v>
      </c>
      <c r="V1198" s="253">
        <v>0</v>
      </c>
      <c r="W1198" s="253">
        <v>0</v>
      </c>
      <c r="X1198" s="253"/>
    </row>
    <row r="1199" spans="4:24" hidden="1" outlineLevel="1">
      <c r="D1199" s="246" t="s">
        <v>1580</v>
      </c>
      <c r="E1199" s="246" t="s">
        <v>49</v>
      </c>
      <c r="F1199" s="246" t="s">
        <v>465</v>
      </c>
      <c r="H1199" s="246" t="s">
        <v>466</v>
      </c>
      <c r="I1199" s="246" t="s">
        <v>1581</v>
      </c>
      <c r="J1199" s="246" t="s">
        <v>105</v>
      </c>
      <c r="L1199" s="253">
        <v>0</v>
      </c>
      <c r="M1199" s="253">
        <v>0</v>
      </c>
      <c r="N1199" s="253">
        <v>0</v>
      </c>
      <c r="O1199" s="253">
        <v>0</v>
      </c>
      <c r="P1199" s="253">
        <v>0</v>
      </c>
      <c r="Q1199" s="253">
        <v>0</v>
      </c>
      <c r="R1199" s="253">
        <v>0</v>
      </c>
      <c r="S1199" s="253">
        <v>0</v>
      </c>
      <c r="T1199" s="253">
        <v>0</v>
      </c>
      <c r="U1199" s="253">
        <v>0</v>
      </c>
      <c r="V1199" s="253">
        <v>0</v>
      </c>
      <c r="W1199" s="253">
        <v>0</v>
      </c>
      <c r="X1199" s="253"/>
    </row>
    <row r="1200" spans="4:24" hidden="1" outlineLevel="1">
      <c r="D1200" s="246" t="s">
        <v>1067</v>
      </c>
      <c r="E1200" s="246" t="s">
        <v>49</v>
      </c>
      <c r="F1200" s="246" t="s">
        <v>465</v>
      </c>
      <c r="H1200" s="246" t="s">
        <v>466</v>
      </c>
      <c r="I1200" s="246" t="s">
        <v>1068</v>
      </c>
      <c r="J1200" s="246" t="s">
        <v>106</v>
      </c>
      <c r="L1200" s="253">
        <v>0</v>
      </c>
      <c r="M1200" s="253">
        <v>0</v>
      </c>
      <c r="N1200" s="253">
        <v>0</v>
      </c>
      <c r="O1200" s="253">
        <v>0</v>
      </c>
      <c r="P1200" s="253">
        <v>0</v>
      </c>
      <c r="Q1200" s="253">
        <v>0</v>
      </c>
      <c r="R1200" s="253">
        <v>0</v>
      </c>
      <c r="S1200" s="253">
        <v>0</v>
      </c>
      <c r="T1200" s="253">
        <v>0</v>
      </c>
      <c r="U1200" s="253">
        <v>0</v>
      </c>
      <c r="V1200" s="253">
        <v>0</v>
      </c>
      <c r="W1200" s="253">
        <v>0</v>
      </c>
      <c r="X1200" s="253"/>
    </row>
    <row r="1201" spans="4:24" hidden="1" outlineLevel="1">
      <c r="D1201" s="246" t="s">
        <v>1069</v>
      </c>
      <c r="E1201" s="246" t="s">
        <v>49</v>
      </c>
      <c r="F1201" s="246" t="s">
        <v>465</v>
      </c>
      <c r="H1201" s="246" t="s">
        <v>466</v>
      </c>
      <c r="I1201" s="246" t="s">
        <v>1070</v>
      </c>
      <c r="J1201" s="246" t="s">
        <v>106</v>
      </c>
      <c r="L1201" s="253">
        <v>0</v>
      </c>
      <c r="M1201" s="253">
        <v>0</v>
      </c>
      <c r="N1201" s="253">
        <v>0</v>
      </c>
      <c r="O1201" s="253">
        <v>0</v>
      </c>
      <c r="P1201" s="253">
        <v>0</v>
      </c>
      <c r="Q1201" s="253">
        <v>0</v>
      </c>
      <c r="R1201" s="253">
        <v>0</v>
      </c>
      <c r="S1201" s="253">
        <v>0</v>
      </c>
      <c r="T1201" s="253">
        <v>0</v>
      </c>
      <c r="U1201" s="253">
        <v>0</v>
      </c>
      <c r="V1201" s="253">
        <v>0</v>
      </c>
      <c r="W1201" s="253">
        <v>0</v>
      </c>
      <c r="X1201" s="253"/>
    </row>
    <row r="1202" spans="4:24" hidden="1" outlineLevel="1">
      <c r="D1202" s="246" t="s">
        <v>2178</v>
      </c>
      <c r="E1202" s="246" t="s">
        <v>49</v>
      </c>
      <c r="F1202" s="246" t="s">
        <v>465</v>
      </c>
      <c r="H1202" s="246" t="s">
        <v>466</v>
      </c>
      <c r="I1202" s="246" t="s">
        <v>2179</v>
      </c>
      <c r="J1202" s="246" t="s">
        <v>106</v>
      </c>
      <c r="L1202" s="253">
        <v>0</v>
      </c>
      <c r="M1202" s="253">
        <v>0</v>
      </c>
      <c r="N1202" s="253">
        <v>0</v>
      </c>
      <c r="O1202" s="253">
        <v>0</v>
      </c>
      <c r="P1202" s="253">
        <v>0</v>
      </c>
      <c r="Q1202" s="253">
        <v>0</v>
      </c>
      <c r="R1202" s="253">
        <v>0</v>
      </c>
      <c r="S1202" s="253">
        <v>0</v>
      </c>
      <c r="T1202" s="253">
        <v>0</v>
      </c>
      <c r="U1202" s="253">
        <v>0</v>
      </c>
      <c r="V1202" s="253">
        <v>0</v>
      </c>
      <c r="W1202" s="253">
        <v>0</v>
      </c>
      <c r="X1202" s="253"/>
    </row>
    <row r="1203" spans="4:24" hidden="1" outlineLevel="1">
      <c r="D1203" s="246" t="s">
        <v>2408</v>
      </c>
      <c r="E1203" s="246" t="s">
        <v>49</v>
      </c>
      <c r="F1203" s="246" t="s">
        <v>465</v>
      </c>
      <c r="H1203" s="246" t="s">
        <v>466</v>
      </c>
      <c r="I1203" s="246" t="s">
        <v>2409</v>
      </c>
      <c r="J1203" s="246" t="s">
        <v>774</v>
      </c>
      <c r="L1203" s="253">
        <v>0</v>
      </c>
      <c r="M1203" s="253">
        <v>0</v>
      </c>
      <c r="N1203" s="253">
        <v>0</v>
      </c>
      <c r="O1203" s="253">
        <v>0</v>
      </c>
      <c r="P1203" s="253">
        <v>0</v>
      </c>
      <c r="Q1203" s="253">
        <v>0</v>
      </c>
      <c r="R1203" s="253">
        <v>0</v>
      </c>
      <c r="S1203" s="253">
        <v>0</v>
      </c>
      <c r="T1203" s="253">
        <v>0</v>
      </c>
      <c r="U1203" s="253">
        <v>0</v>
      </c>
      <c r="V1203" s="253">
        <v>0</v>
      </c>
      <c r="W1203" s="253">
        <v>0</v>
      </c>
      <c r="X1203" s="253"/>
    </row>
    <row r="1204" spans="4:24" hidden="1" outlineLevel="1">
      <c r="D1204" s="246" t="s">
        <v>1071</v>
      </c>
      <c r="E1204" s="246" t="s">
        <v>49</v>
      </c>
      <c r="F1204" s="246" t="s">
        <v>465</v>
      </c>
      <c r="H1204" s="246" t="s">
        <v>466</v>
      </c>
      <c r="I1204" s="246" t="s">
        <v>1072</v>
      </c>
      <c r="J1204" s="246" t="s">
        <v>429</v>
      </c>
      <c r="L1204" s="253">
        <v>0</v>
      </c>
      <c r="M1204" s="253">
        <v>0</v>
      </c>
      <c r="N1204" s="253">
        <v>0</v>
      </c>
      <c r="O1204" s="253">
        <v>0</v>
      </c>
      <c r="P1204" s="253">
        <v>0</v>
      </c>
      <c r="Q1204" s="253">
        <v>0</v>
      </c>
      <c r="R1204" s="253">
        <v>0</v>
      </c>
      <c r="S1204" s="253">
        <v>0</v>
      </c>
      <c r="T1204" s="253">
        <v>0</v>
      </c>
      <c r="U1204" s="253">
        <v>0</v>
      </c>
      <c r="V1204" s="253">
        <v>0</v>
      </c>
      <c r="W1204" s="253">
        <v>0</v>
      </c>
      <c r="X1204" s="253"/>
    </row>
    <row r="1205" spans="4:24" hidden="1" outlineLevel="1">
      <c r="D1205" s="246" t="s">
        <v>1582</v>
      </c>
      <c r="E1205" s="246" t="s">
        <v>49</v>
      </c>
      <c r="F1205" s="246" t="s">
        <v>465</v>
      </c>
      <c r="H1205" s="246" t="s">
        <v>466</v>
      </c>
      <c r="I1205" s="246" t="s">
        <v>1583</v>
      </c>
      <c r="J1205" s="246" t="s">
        <v>105</v>
      </c>
      <c r="L1205" s="253">
        <v>0</v>
      </c>
      <c r="M1205" s="253">
        <v>0</v>
      </c>
      <c r="N1205" s="253">
        <v>0</v>
      </c>
      <c r="O1205" s="253">
        <v>0</v>
      </c>
      <c r="P1205" s="253">
        <v>0</v>
      </c>
      <c r="Q1205" s="253">
        <v>0</v>
      </c>
      <c r="R1205" s="253">
        <v>0</v>
      </c>
      <c r="S1205" s="253">
        <v>0</v>
      </c>
      <c r="T1205" s="253">
        <v>0</v>
      </c>
      <c r="U1205" s="253">
        <v>0</v>
      </c>
      <c r="V1205" s="253">
        <v>0</v>
      </c>
      <c r="W1205" s="253">
        <v>0</v>
      </c>
      <c r="X1205" s="253"/>
    </row>
    <row r="1206" spans="4:24" hidden="1" outlineLevel="1">
      <c r="D1206" s="246" t="s">
        <v>2410</v>
      </c>
      <c r="E1206" s="246" t="s">
        <v>49</v>
      </c>
      <c r="F1206" s="246" t="s">
        <v>465</v>
      </c>
      <c r="H1206" s="246" t="s">
        <v>466</v>
      </c>
      <c r="I1206" s="246" t="s">
        <v>2411</v>
      </c>
      <c r="J1206" s="246" t="s">
        <v>774</v>
      </c>
      <c r="L1206" s="253">
        <v>0</v>
      </c>
      <c r="M1206" s="253">
        <v>0</v>
      </c>
      <c r="N1206" s="253">
        <v>0</v>
      </c>
      <c r="O1206" s="253">
        <v>0</v>
      </c>
      <c r="P1206" s="253">
        <v>0</v>
      </c>
      <c r="Q1206" s="253">
        <v>0</v>
      </c>
      <c r="R1206" s="253">
        <v>0</v>
      </c>
      <c r="S1206" s="253">
        <v>0</v>
      </c>
      <c r="T1206" s="253">
        <v>0</v>
      </c>
      <c r="U1206" s="253">
        <v>0</v>
      </c>
      <c r="V1206" s="253">
        <v>0</v>
      </c>
      <c r="W1206" s="253">
        <v>0</v>
      </c>
      <c r="X1206" s="253"/>
    </row>
    <row r="1207" spans="4:24" hidden="1" outlineLevel="1">
      <c r="D1207" s="246" t="s">
        <v>2412</v>
      </c>
      <c r="E1207" s="246" t="s">
        <v>49</v>
      </c>
      <c r="F1207" s="246" t="s">
        <v>465</v>
      </c>
      <c r="H1207" s="246" t="s">
        <v>466</v>
      </c>
      <c r="I1207" s="246" t="s">
        <v>2413</v>
      </c>
      <c r="J1207" s="246" t="s">
        <v>110</v>
      </c>
      <c r="L1207" s="253">
        <v>0</v>
      </c>
      <c r="M1207" s="253">
        <v>0</v>
      </c>
      <c r="N1207" s="253">
        <v>0</v>
      </c>
      <c r="O1207" s="253">
        <v>0</v>
      </c>
      <c r="P1207" s="253">
        <v>0</v>
      </c>
      <c r="Q1207" s="253">
        <v>0</v>
      </c>
      <c r="R1207" s="253">
        <v>0</v>
      </c>
      <c r="S1207" s="253">
        <v>0</v>
      </c>
      <c r="T1207" s="253">
        <v>0</v>
      </c>
      <c r="U1207" s="253">
        <v>0</v>
      </c>
      <c r="V1207" s="253">
        <v>0</v>
      </c>
      <c r="W1207" s="253">
        <v>0</v>
      </c>
      <c r="X1207" s="253"/>
    </row>
    <row r="1208" spans="4:24" hidden="1" outlineLevel="1">
      <c r="D1208" s="246" t="s">
        <v>1073</v>
      </c>
      <c r="E1208" s="246" t="s">
        <v>49</v>
      </c>
      <c r="F1208" s="246" t="s">
        <v>465</v>
      </c>
      <c r="H1208" s="246" t="s">
        <v>466</v>
      </c>
      <c r="I1208" s="246" t="s">
        <v>1074</v>
      </c>
      <c r="J1208" s="246" t="s">
        <v>429</v>
      </c>
      <c r="L1208" s="253">
        <v>0</v>
      </c>
      <c r="M1208" s="253">
        <v>0</v>
      </c>
      <c r="N1208" s="253">
        <v>0</v>
      </c>
      <c r="O1208" s="253">
        <v>0</v>
      </c>
      <c r="P1208" s="253">
        <v>0</v>
      </c>
      <c r="Q1208" s="253">
        <v>0</v>
      </c>
      <c r="R1208" s="253">
        <v>0</v>
      </c>
      <c r="S1208" s="253">
        <v>0</v>
      </c>
      <c r="T1208" s="253">
        <v>0</v>
      </c>
      <c r="U1208" s="253">
        <v>0</v>
      </c>
      <c r="V1208" s="253">
        <v>0</v>
      </c>
      <c r="W1208" s="253">
        <v>0</v>
      </c>
      <c r="X1208" s="253"/>
    </row>
    <row r="1209" spans="4:24" hidden="1" outlineLevel="1">
      <c r="D1209" s="246" t="s">
        <v>1075</v>
      </c>
      <c r="E1209" s="246" t="s">
        <v>48</v>
      </c>
      <c r="F1209" s="246" t="s">
        <v>465</v>
      </c>
      <c r="H1209" s="246" t="s">
        <v>466</v>
      </c>
      <c r="I1209" s="246" t="s">
        <v>1076</v>
      </c>
      <c r="J1209" s="246" t="s">
        <v>109</v>
      </c>
      <c r="L1209" s="253">
        <v>56</v>
      </c>
      <c r="M1209" s="253">
        <v>279</v>
      </c>
      <c r="N1209" s="253">
        <v>409</v>
      </c>
      <c r="O1209" s="253">
        <v>409</v>
      </c>
      <c r="P1209" s="253">
        <v>409</v>
      </c>
      <c r="Q1209" s="253">
        <v>439</v>
      </c>
      <c r="R1209" s="253">
        <v>439</v>
      </c>
      <c r="S1209" s="253">
        <v>439</v>
      </c>
      <c r="T1209" s="253">
        <v>439</v>
      </c>
      <c r="U1209" s="253">
        <v>439</v>
      </c>
      <c r="V1209" s="253">
        <v>439</v>
      </c>
      <c r="W1209" s="253">
        <v>484</v>
      </c>
      <c r="X1209" s="253"/>
    </row>
    <row r="1210" spans="4:24" hidden="1" outlineLevel="1">
      <c r="D1210" s="246" t="s">
        <v>1077</v>
      </c>
      <c r="E1210" s="246" t="s">
        <v>49</v>
      </c>
      <c r="F1210" s="246" t="s">
        <v>465</v>
      </c>
      <c r="H1210" s="246" t="s">
        <v>466</v>
      </c>
      <c r="I1210" s="246" t="s">
        <v>1078</v>
      </c>
      <c r="J1210" s="246" t="s">
        <v>429</v>
      </c>
      <c r="L1210" s="253">
        <v>0</v>
      </c>
      <c r="M1210" s="253">
        <v>0</v>
      </c>
      <c r="N1210" s="253">
        <v>0</v>
      </c>
      <c r="O1210" s="253">
        <v>0</v>
      </c>
      <c r="P1210" s="253">
        <v>0</v>
      </c>
      <c r="Q1210" s="253">
        <v>0</v>
      </c>
      <c r="R1210" s="253">
        <v>0</v>
      </c>
      <c r="S1210" s="253">
        <v>0</v>
      </c>
      <c r="T1210" s="253">
        <v>0</v>
      </c>
      <c r="U1210" s="253">
        <v>0</v>
      </c>
      <c r="V1210" s="253">
        <v>0</v>
      </c>
      <c r="W1210" s="253">
        <v>0</v>
      </c>
      <c r="X1210" s="253"/>
    </row>
    <row r="1211" spans="4:24" hidden="1" outlineLevel="1">
      <c r="D1211" s="246" t="s">
        <v>2414</v>
      </c>
      <c r="E1211" s="246" t="s">
        <v>49</v>
      </c>
      <c r="F1211" s="246" t="s">
        <v>465</v>
      </c>
      <c r="H1211" s="246" t="s">
        <v>466</v>
      </c>
      <c r="I1211" s="246" t="s">
        <v>2415</v>
      </c>
      <c r="J1211" s="246" t="s">
        <v>472</v>
      </c>
      <c r="L1211" s="253">
        <v>0</v>
      </c>
      <c r="M1211" s="253">
        <v>0</v>
      </c>
      <c r="N1211" s="253">
        <v>0</v>
      </c>
      <c r="O1211" s="253">
        <v>0</v>
      </c>
      <c r="P1211" s="253">
        <v>0</v>
      </c>
      <c r="Q1211" s="253">
        <v>0</v>
      </c>
      <c r="R1211" s="253">
        <v>0</v>
      </c>
      <c r="S1211" s="253">
        <v>0</v>
      </c>
      <c r="T1211" s="253">
        <v>0</v>
      </c>
      <c r="U1211" s="253">
        <v>0</v>
      </c>
      <c r="V1211" s="253">
        <v>0</v>
      </c>
      <c r="W1211" s="253">
        <v>0</v>
      </c>
      <c r="X1211" s="253"/>
    </row>
    <row r="1212" spans="4:24" hidden="1" outlineLevel="1">
      <c r="D1212" s="246" t="s">
        <v>3243</v>
      </c>
      <c r="E1212" s="246" t="s">
        <v>2574</v>
      </c>
      <c r="F1212" s="246" t="s">
        <v>465</v>
      </c>
      <c r="H1212" s="246" t="s">
        <v>466</v>
      </c>
      <c r="I1212" s="246" t="s">
        <v>3244</v>
      </c>
      <c r="J1212" s="246" t="s">
        <v>471</v>
      </c>
      <c r="L1212" s="253"/>
      <c r="M1212" s="253"/>
      <c r="N1212" s="253"/>
      <c r="O1212" s="253">
        <v>0</v>
      </c>
      <c r="P1212" s="253">
        <v>0</v>
      </c>
      <c r="Q1212" s="253">
        <v>0</v>
      </c>
      <c r="R1212" s="253">
        <v>0</v>
      </c>
      <c r="S1212" s="253">
        <v>0</v>
      </c>
      <c r="T1212" s="253">
        <v>55</v>
      </c>
      <c r="U1212" s="253">
        <v>55</v>
      </c>
      <c r="V1212" s="253">
        <v>70</v>
      </c>
      <c r="W1212" s="253">
        <v>120</v>
      </c>
      <c r="X1212" s="253"/>
    </row>
    <row r="1213" spans="4:24" hidden="1" outlineLevel="1">
      <c r="D1213" s="246" t="s">
        <v>1079</v>
      </c>
      <c r="E1213" s="246" t="s">
        <v>49</v>
      </c>
      <c r="F1213" s="246" t="s">
        <v>465</v>
      </c>
      <c r="H1213" s="246" t="s">
        <v>466</v>
      </c>
      <c r="I1213" s="246" t="s">
        <v>1080</v>
      </c>
      <c r="J1213" s="246" t="s">
        <v>430</v>
      </c>
      <c r="L1213" s="253">
        <v>0</v>
      </c>
      <c r="M1213" s="253">
        <v>0</v>
      </c>
      <c r="N1213" s="253">
        <v>0</v>
      </c>
      <c r="O1213" s="253">
        <v>0</v>
      </c>
      <c r="P1213" s="253">
        <v>0</v>
      </c>
      <c r="Q1213" s="253">
        <v>0</v>
      </c>
      <c r="R1213" s="253">
        <v>0</v>
      </c>
      <c r="S1213" s="253">
        <v>0</v>
      </c>
      <c r="T1213" s="253">
        <v>0</v>
      </c>
      <c r="U1213" s="253">
        <v>0</v>
      </c>
      <c r="V1213" s="253">
        <v>0</v>
      </c>
      <c r="W1213" s="253">
        <v>0</v>
      </c>
      <c r="X1213" s="253"/>
    </row>
    <row r="1214" spans="4:24" hidden="1" outlineLevel="1">
      <c r="D1214" s="246" t="s">
        <v>1584</v>
      </c>
      <c r="E1214" s="246" t="s">
        <v>2574</v>
      </c>
      <c r="F1214" s="246" t="s">
        <v>465</v>
      </c>
      <c r="H1214" s="246" t="s">
        <v>466</v>
      </c>
      <c r="I1214" s="246" t="s">
        <v>3033</v>
      </c>
      <c r="J1214" s="246" t="s">
        <v>471</v>
      </c>
      <c r="L1214" s="253">
        <v>3320</v>
      </c>
      <c r="M1214" s="253">
        <v>3415</v>
      </c>
      <c r="N1214" s="253">
        <v>4010</v>
      </c>
      <c r="O1214" s="253">
        <v>4204</v>
      </c>
      <c r="P1214" s="253">
        <v>4012</v>
      </c>
      <c r="Q1214" s="253">
        <v>3295</v>
      </c>
      <c r="R1214" s="253">
        <v>3278</v>
      </c>
      <c r="S1214" s="253">
        <v>3238</v>
      </c>
      <c r="T1214" s="253">
        <v>3725</v>
      </c>
      <c r="U1214" s="253">
        <v>3125</v>
      </c>
      <c r="V1214" s="253">
        <v>3098</v>
      </c>
      <c r="W1214" s="253">
        <v>1192</v>
      </c>
      <c r="X1214" s="253"/>
    </row>
    <row r="1215" spans="4:24" hidden="1" outlineLevel="1">
      <c r="D1215" s="246" t="s">
        <v>2180</v>
      </c>
      <c r="E1215" s="246" t="s">
        <v>49</v>
      </c>
      <c r="F1215" s="246" t="s">
        <v>465</v>
      </c>
      <c r="H1215" s="246" t="s">
        <v>466</v>
      </c>
      <c r="I1215" s="246" t="s">
        <v>2181</v>
      </c>
      <c r="J1215" s="246" t="s">
        <v>430</v>
      </c>
      <c r="L1215" s="253">
        <v>0</v>
      </c>
      <c r="M1215" s="253">
        <v>0</v>
      </c>
      <c r="N1215" s="253">
        <v>0</v>
      </c>
      <c r="O1215" s="253">
        <v>0</v>
      </c>
      <c r="P1215" s="253">
        <v>0</v>
      </c>
      <c r="Q1215" s="253">
        <v>0</v>
      </c>
      <c r="R1215" s="253">
        <v>0</v>
      </c>
      <c r="S1215" s="253">
        <v>0</v>
      </c>
      <c r="T1215" s="253">
        <v>0</v>
      </c>
      <c r="U1215" s="253">
        <v>0</v>
      </c>
      <c r="V1215" s="253">
        <v>0</v>
      </c>
      <c r="W1215" s="253">
        <v>0</v>
      </c>
      <c r="X1215" s="253"/>
    </row>
    <row r="1216" spans="4:24" hidden="1" outlineLevel="1">
      <c r="D1216" s="246" t="s">
        <v>1081</v>
      </c>
      <c r="E1216" s="246" t="s">
        <v>49</v>
      </c>
      <c r="F1216" s="246" t="s">
        <v>465</v>
      </c>
      <c r="H1216" s="246" t="s">
        <v>466</v>
      </c>
      <c r="I1216" s="246" t="s">
        <v>1082</v>
      </c>
      <c r="J1216" s="246" t="s">
        <v>430</v>
      </c>
      <c r="L1216" s="253">
        <v>0</v>
      </c>
      <c r="M1216" s="253">
        <v>0</v>
      </c>
      <c r="N1216" s="253">
        <v>0</v>
      </c>
      <c r="O1216" s="253">
        <v>0</v>
      </c>
      <c r="P1216" s="253">
        <v>0</v>
      </c>
      <c r="Q1216" s="253">
        <v>0</v>
      </c>
      <c r="R1216" s="253">
        <v>0</v>
      </c>
      <c r="S1216" s="253">
        <v>0</v>
      </c>
      <c r="T1216" s="253">
        <v>0</v>
      </c>
      <c r="U1216" s="253">
        <v>0</v>
      </c>
      <c r="V1216" s="253">
        <v>0</v>
      </c>
      <c r="W1216" s="253">
        <v>0</v>
      </c>
      <c r="X1216" s="253"/>
    </row>
    <row r="1217" spans="4:24" hidden="1" outlineLevel="1">
      <c r="D1217" s="246" t="s">
        <v>1585</v>
      </c>
      <c r="E1217" s="246" t="s">
        <v>49</v>
      </c>
      <c r="F1217" s="246" t="s">
        <v>465</v>
      </c>
      <c r="H1217" s="246" t="s">
        <v>466</v>
      </c>
      <c r="I1217" s="246" t="s">
        <v>1586</v>
      </c>
      <c r="J1217" s="246" t="s">
        <v>105</v>
      </c>
      <c r="L1217" s="253">
        <v>0</v>
      </c>
      <c r="M1217" s="253">
        <v>0</v>
      </c>
      <c r="N1217" s="253">
        <v>0</v>
      </c>
      <c r="O1217" s="253">
        <v>0</v>
      </c>
      <c r="P1217" s="253">
        <v>0</v>
      </c>
      <c r="Q1217" s="253">
        <v>0</v>
      </c>
      <c r="R1217" s="253">
        <v>0</v>
      </c>
      <c r="S1217" s="253">
        <v>0</v>
      </c>
      <c r="T1217" s="253">
        <v>0</v>
      </c>
      <c r="U1217" s="253">
        <v>0</v>
      </c>
      <c r="V1217" s="253">
        <v>0</v>
      </c>
      <c r="W1217" s="253">
        <v>0</v>
      </c>
      <c r="X1217" s="253"/>
    </row>
    <row r="1218" spans="4:24" hidden="1" outlineLevel="1">
      <c r="D1218" s="246" t="s">
        <v>2182</v>
      </c>
      <c r="E1218" s="246" t="s">
        <v>49</v>
      </c>
      <c r="F1218" s="246" t="s">
        <v>465</v>
      </c>
      <c r="H1218" s="246" t="s">
        <v>466</v>
      </c>
      <c r="I1218" s="246" t="s">
        <v>2183</v>
      </c>
      <c r="J1218" s="246" t="s">
        <v>482</v>
      </c>
      <c r="L1218" s="253">
        <v>0</v>
      </c>
      <c r="M1218" s="253">
        <v>0</v>
      </c>
      <c r="N1218" s="253">
        <v>0</v>
      </c>
      <c r="O1218" s="253">
        <v>0</v>
      </c>
      <c r="P1218" s="253">
        <v>0</v>
      </c>
      <c r="Q1218" s="253">
        <v>0</v>
      </c>
      <c r="R1218" s="253">
        <v>0</v>
      </c>
      <c r="S1218" s="253">
        <v>0</v>
      </c>
      <c r="T1218" s="253">
        <v>0</v>
      </c>
      <c r="U1218" s="253">
        <v>0</v>
      </c>
      <c r="V1218" s="253">
        <v>0</v>
      </c>
      <c r="W1218" s="253">
        <v>0</v>
      </c>
      <c r="X1218" s="253"/>
    </row>
    <row r="1219" spans="4:24" hidden="1" outlineLevel="1">
      <c r="D1219" s="246" t="s">
        <v>1083</v>
      </c>
      <c r="E1219" s="246" t="s">
        <v>49</v>
      </c>
      <c r="F1219" s="246" t="s">
        <v>465</v>
      </c>
      <c r="H1219" s="246" t="s">
        <v>466</v>
      </c>
      <c r="I1219" s="246" t="s">
        <v>1084</v>
      </c>
      <c r="J1219" s="246" t="s">
        <v>430</v>
      </c>
      <c r="L1219" s="253">
        <v>0</v>
      </c>
      <c r="M1219" s="253">
        <v>0</v>
      </c>
      <c r="N1219" s="253">
        <v>0</v>
      </c>
      <c r="O1219" s="253">
        <v>0</v>
      </c>
      <c r="P1219" s="253">
        <v>0</v>
      </c>
      <c r="Q1219" s="253">
        <v>0</v>
      </c>
      <c r="R1219" s="253">
        <v>0</v>
      </c>
      <c r="S1219" s="253">
        <v>0</v>
      </c>
      <c r="T1219" s="253">
        <v>0</v>
      </c>
      <c r="U1219" s="253">
        <v>0</v>
      </c>
      <c r="V1219" s="253">
        <v>0</v>
      </c>
      <c r="W1219" s="253">
        <v>0</v>
      </c>
      <c r="X1219" s="253"/>
    </row>
    <row r="1220" spans="4:24" hidden="1" outlineLevel="1">
      <c r="D1220" s="246" t="s">
        <v>1085</v>
      </c>
      <c r="E1220" s="246" t="s">
        <v>49</v>
      </c>
      <c r="F1220" s="246" t="s">
        <v>465</v>
      </c>
      <c r="H1220" s="246" t="s">
        <v>466</v>
      </c>
      <c r="I1220" s="246" t="s">
        <v>1086</v>
      </c>
      <c r="J1220" s="246" t="s">
        <v>429</v>
      </c>
      <c r="L1220" s="253">
        <v>0</v>
      </c>
      <c r="M1220" s="253">
        <v>0</v>
      </c>
      <c r="N1220" s="253">
        <v>0</v>
      </c>
      <c r="O1220" s="253">
        <v>0</v>
      </c>
      <c r="P1220" s="253">
        <v>0</v>
      </c>
      <c r="Q1220" s="253">
        <v>0</v>
      </c>
      <c r="R1220" s="253">
        <v>0</v>
      </c>
      <c r="S1220" s="253">
        <v>0</v>
      </c>
      <c r="T1220" s="253">
        <v>0</v>
      </c>
      <c r="U1220" s="253">
        <v>0</v>
      </c>
      <c r="V1220" s="253">
        <v>0</v>
      </c>
      <c r="W1220" s="253">
        <v>0</v>
      </c>
      <c r="X1220" s="253"/>
    </row>
    <row r="1221" spans="4:24" hidden="1" outlineLevel="1">
      <c r="D1221" s="246" t="s">
        <v>1087</v>
      </c>
      <c r="E1221" s="246" t="s">
        <v>49</v>
      </c>
      <c r="F1221" s="246" t="s">
        <v>465</v>
      </c>
      <c r="H1221" s="246" t="s">
        <v>466</v>
      </c>
      <c r="I1221" s="246" t="s">
        <v>1088</v>
      </c>
      <c r="J1221" s="246" t="s">
        <v>110</v>
      </c>
      <c r="L1221" s="253">
        <v>0</v>
      </c>
      <c r="M1221" s="253">
        <v>0</v>
      </c>
      <c r="N1221" s="253">
        <v>0</v>
      </c>
      <c r="O1221" s="253">
        <v>0</v>
      </c>
      <c r="P1221" s="253">
        <v>0</v>
      </c>
      <c r="Q1221" s="253">
        <v>0</v>
      </c>
      <c r="R1221" s="253">
        <v>0</v>
      </c>
      <c r="S1221" s="253">
        <v>0</v>
      </c>
      <c r="T1221" s="253">
        <v>0</v>
      </c>
      <c r="U1221" s="253">
        <v>0</v>
      </c>
      <c r="V1221" s="253">
        <v>0</v>
      </c>
      <c r="W1221" s="253">
        <v>0</v>
      </c>
      <c r="X1221" s="253"/>
    </row>
    <row r="1222" spans="4:24" hidden="1" outlineLevel="1">
      <c r="D1222" s="246" t="s">
        <v>2184</v>
      </c>
      <c r="E1222" s="246" t="s">
        <v>49</v>
      </c>
      <c r="F1222" s="246" t="s">
        <v>465</v>
      </c>
      <c r="H1222" s="246" t="s">
        <v>466</v>
      </c>
      <c r="I1222" s="246" t="s">
        <v>2185</v>
      </c>
      <c r="J1222" s="246" t="s">
        <v>19</v>
      </c>
      <c r="L1222" s="253">
        <v>0</v>
      </c>
      <c r="M1222" s="253">
        <v>0</v>
      </c>
      <c r="N1222" s="253">
        <v>0</v>
      </c>
      <c r="O1222" s="253">
        <v>0</v>
      </c>
      <c r="P1222" s="253">
        <v>0</v>
      </c>
      <c r="Q1222" s="253">
        <v>0</v>
      </c>
      <c r="R1222" s="253">
        <v>0</v>
      </c>
      <c r="S1222" s="253">
        <v>0</v>
      </c>
      <c r="T1222" s="253">
        <v>0</v>
      </c>
      <c r="U1222" s="253">
        <v>0</v>
      </c>
      <c r="V1222" s="253">
        <v>0</v>
      </c>
      <c r="W1222" s="253">
        <v>0</v>
      </c>
      <c r="X1222" s="253"/>
    </row>
    <row r="1223" spans="4:24" hidden="1" outlineLevel="1">
      <c r="D1223" s="246" t="s">
        <v>1089</v>
      </c>
      <c r="E1223" s="246" t="s">
        <v>49</v>
      </c>
      <c r="F1223" s="246" t="s">
        <v>465</v>
      </c>
      <c r="H1223" s="246" t="s">
        <v>466</v>
      </c>
      <c r="I1223" s="246" t="s">
        <v>1090</v>
      </c>
      <c r="J1223" s="246" t="s">
        <v>110</v>
      </c>
      <c r="L1223" s="253">
        <v>10</v>
      </c>
      <c r="M1223" s="253">
        <v>10</v>
      </c>
      <c r="N1223" s="253">
        <v>10</v>
      </c>
      <c r="O1223" s="253">
        <v>10</v>
      </c>
      <c r="P1223" s="253">
        <v>10</v>
      </c>
      <c r="Q1223" s="253">
        <v>10</v>
      </c>
      <c r="R1223" s="253">
        <v>10</v>
      </c>
      <c r="S1223" s="253">
        <v>10</v>
      </c>
      <c r="T1223" s="253">
        <v>10</v>
      </c>
      <c r="U1223" s="253">
        <v>10</v>
      </c>
      <c r="V1223" s="253">
        <v>10</v>
      </c>
      <c r="W1223" s="253">
        <v>0</v>
      </c>
      <c r="X1223" s="253"/>
    </row>
    <row r="1224" spans="4:24" hidden="1" outlineLevel="1">
      <c r="D1224" s="246" t="s">
        <v>1091</v>
      </c>
      <c r="E1224" s="246" t="s">
        <v>49</v>
      </c>
      <c r="F1224" s="246" t="s">
        <v>465</v>
      </c>
      <c r="H1224" s="246" t="s">
        <v>466</v>
      </c>
      <c r="I1224" s="246" t="s">
        <v>1092</v>
      </c>
      <c r="J1224" s="246" t="s">
        <v>110</v>
      </c>
      <c r="L1224" s="253">
        <v>0</v>
      </c>
      <c r="M1224" s="253">
        <v>0</v>
      </c>
      <c r="N1224" s="253">
        <v>0</v>
      </c>
      <c r="O1224" s="253">
        <v>0</v>
      </c>
      <c r="P1224" s="253">
        <v>0</v>
      </c>
      <c r="Q1224" s="253">
        <v>0</v>
      </c>
      <c r="R1224" s="253">
        <v>0</v>
      </c>
      <c r="S1224" s="253">
        <v>0</v>
      </c>
      <c r="T1224" s="253">
        <v>0</v>
      </c>
      <c r="U1224" s="253">
        <v>0</v>
      </c>
      <c r="V1224" s="253">
        <v>0</v>
      </c>
      <c r="W1224" s="253">
        <v>0</v>
      </c>
      <c r="X1224" s="253"/>
    </row>
    <row r="1225" spans="4:24" hidden="1" outlineLevel="1">
      <c r="D1225" s="246" t="s">
        <v>2186</v>
      </c>
      <c r="E1225" s="246" t="s">
        <v>49</v>
      </c>
      <c r="F1225" s="246" t="s">
        <v>465</v>
      </c>
      <c r="H1225" s="246" t="s">
        <v>466</v>
      </c>
      <c r="I1225" s="246" t="s">
        <v>2187</v>
      </c>
      <c r="J1225" s="246" t="s">
        <v>106</v>
      </c>
      <c r="L1225" s="253">
        <v>0</v>
      </c>
      <c r="M1225" s="253">
        <v>0</v>
      </c>
      <c r="N1225" s="253">
        <v>0</v>
      </c>
      <c r="O1225" s="253">
        <v>0</v>
      </c>
      <c r="P1225" s="253">
        <v>0</v>
      </c>
      <c r="Q1225" s="253">
        <v>0</v>
      </c>
      <c r="R1225" s="253">
        <v>0</v>
      </c>
      <c r="S1225" s="253">
        <v>0</v>
      </c>
      <c r="T1225" s="253">
        <v>0</v>
      </c>
      <c r="U1225" s="253">
        <v>0</v>
      </c>
      <c r="V1225" s="253">
        <v>0</v>
      </c>
      <c r="W1225" s="253">
        <v>0</v>
      </c>
      <c r="X1225" s="253"/>
    </row>
    <row r="1226" spans="4:24" hidden="1" outlineLevel="1">
      <c r="D1226" s="246" t="s">
        <v>2416</v>
      </c>
      <c r="E1226" s="246" t="s">
        <v>49</v>
      </c>
      <c r="F1226" s="246" t="s">
        <v>465</v>
      </c>
      <c r="H1226" s="246" t="s">
        <v>466</v>
      </c>
      <c r="I1226" s="246" t="s">
        <v>2417</v>
      </c>
      <c r="J1226" s="246" t="s">
        <v>110</v>
      </c>
      <c r="L1226" s="253">
        <v>0</v>
      </c>
      <c r="M1226" s="253">
        <v>0</v>
      </c>
      <c r="N1226" s="253">
        <v>0</v>
      </c>
      <c r="O1226" s="253">
        <v>0</v>
      </c>
      <c r="P1226" s="253">
        <v>0</v>
      </c>
      <c r="Q1226" s="253">
        <v>0</v>
      </c>
      <c r="R1226" s="253">
        <v>0</v>
      </c>
      <c r="S1226" s="253">
        <v>0</v>
      </c>
      <c r="T1226" s="253">
        <v>0</v>
      </c>
      <c r="U1226" s="253">
        <v>0</v>
      </c>
      <c r="V1226" s="253">
        <v>0</v>
      </c>
      <c r="W1226" s="253">
        <v>0</v>
      </c>
      <c r="X1226" s="253"/>
    </row>
    <row r="1227" spans="4:24" hidden="1" outlineLevel="1">
      <c r="D1227" s="246" t="s">
        <v>1093</v>
      </c>
      <c r="E1227" s="246" t="s">
        <v>50</v>
      </c>
      <c r="F1227" s="246" t="s">
        <v>465</v>
      </c>
      <c r="H1227" s="246" t="s">
        <v>466</v>
      </c>
      <c r="I1227" s="246" t="s">
        <v>1094</v>
      </c>
      <c r="J1227" s="246" t="s">
        <v>108</v>
      </c>
      <c r="L1227" s="253">
        <v>0</v>
      </c>
      <c r="M1227" s="253">
        <v>0</v>
      </c>
      <c r="N1227" s="253">
        <v>0</v>
      </c>
      <c r="O1227" s="253">
        <v>0</v>
      </c>
      <c r="P1227" s="253">
        <v>0</v>
      </c>
      <c r="Q1227" s="253">
        <v>0</v>
      </c>
      <c r="R1227" s="253">
        <v>0</v>
      </c>
      <c r="S1227" s="253">
        <v>0</v>
      </c>
      <c r="T1227" s="253">
        <v>0</v>
      </c>
      <c r="U1227" s="253">
        <v>0</v>
      </c>
      <c r="V1227" s="253">
        <v>0</v>
      </c>
      <c r="W1227" s="253">
        <v>0</v>
      </c>
      <c r="X1227" s="253"/>
    </row>
    <row r="1228" spans="4:24" hidden="1" outlineLevel="1">
      <c r="D1228" s="246" t="s">
        <v>1095</v>
      </c>
      <c r="E1228" s="246" t="s">
        <v>48</v>
      </c>
      <c r="F1228" s="246" t="s">
        <v>465</v>
      </c>
      <c r="H1228" s="246" t="s">
        <v>466</v>
      </c>
      <c r="I1228" s="246" t="s">
        <v>1096</v>
      </c>
      <c r="J1228" s="246" t="s">
        <v>109</v>
      </c>
      <c r="L1228" s="253">
        <v>966</v>
      </c>
      <c r="M1228" s="253">
        <v>966</v>
      </c>
      <c r="N1228" s="253">
        <v>5</v>
      </c>
      <c r="O1228" s="253">
        <v>5</v>
      </c>
      <c r="P1228" s="253">
        <v>892</v>
      </c>
      <c r="Q1228" s="253">
        <v>965</v>
      </c>
      <c r="R1228" s="253">
        <v>965</v>
      </c>
      <c r="S1228" s="253">
        <v>965</v>
      </c>
      <c r="T1228" s="253">
        <v>181</v>
      </c>
      <c r="U1228" s="253">
        <v>269</v>
      </c>
      <c r="V1228" s="253">
        <v>269</v>
      </c>
      <c r="W1228" s="253">
        <v>100</v>
      </c>
      <c r="X1228" s="253"/>
    </row>
    <row r="1229" spans="4:24" hidden="1" outlineLevel="1">
      <c r="D1229" s="246" t="s">
        <v>1587</v>
      </c>
      <c r="E1229" s="246" t="s">
        <v>49</v>
      </c>
      <c r="F1229" s="246" t="s">
        <v>465</v>
      </c>
      <c r="H1229" s="246" t="s">
        <v>466</v>
      </c>
      <c r="I1229" s="246" t="s">
        <v>1588</v>
      </c>
      <c r="J1229" s="246" t="s">
        <v>105</v>
      </c>
      <c r="L1229" s="253">
        <v>0</v>
      </c>
      <c r="M1229" s="253">
        <v>0</v>
      </c>
      <c r="N1229" s="253">
        <v>0</v>
      </c>
      <c r="O1229" s="253">
        <v>0</v>
      </c>
      <c r="P1229" s="253">
        <v>0</v>
      </c>
      <c r="Q1229" s="253">
        <v>0</v>
      </c>
      <c r="R1229" s="253">
        <v>0</v>
      </c>
      <c r="S1229" s="253">
        <v>0</v>
      </c>
      <c r="T1229" s="253">
        <v>0</v>
      </c>
      <c r="U1229" s="253">
        <v>0</v>
      </c>
      <c r="V1229" s="253">
        <v>0</v>
      </c>
      <c r="W1229" s="253">
        <v>0</v>
      </c>
      <c r="X1229" s="253"/>
    </row>
    <row r="1230" spans="4:24" hidden="1" outlineLevel="1">
      <c r="D1230" s="246" t="s">
        <v>2418</v>
      </c>
      <c r="E1230" s="246" t="s">
        <v>49</v>
      </c>
      <c r="F1230" s="246" t="s">
        <v>465</v>
      </c>
      <c r="H1230" s="246" t="s">
        <v>466</v>
      </c>
      <c r="I1230" s="246" t="s">
        <v>2419</v>
      </c>
      <c r="J1230" s="246" t="s">
        <v>774</v>
      </c>
      <c r="L1230" s="253">
        <v>0</v>
      </c>
      <c r="M1230" s="253">
        <v>0</v>
      </c>
      <c r="N1230" s="253">
        <v>0</v>
      </c>
      <c r="O1230" s="253">
        <v>0</v>
      </c>
      <c r="P1230" s="253">
        <v>0</v>
      </c>
      <c r="Q1230" s="253">
        <v>0</v>
      </c>
      <c r="R1230" s="253">
        <v>0</v>
      </c>
      <c r="S1230" s="253">
        <v>0</v>
      </c>
      <c r="T1230" s="253">
        <v>0</v>
      </c>
      <c r="U1230" s="253">
        <v>0</v>
      </c>
      <c r="V1230" s="253">
        <v>0</v>
      </c>
      <c r="W1230" s="253">
        <v>0</v>
      </c>
      <c r="X1230" s="253"/>
    </row>
    <row r="1231" spans="4:24" hidden="1" outlineLevel="1">
      <c r="D1231" s="246" t="s">
        <v>1097</v>
      </c>
      <c r="E1231" s="246" t="s">
        <v>48</v>
      </c>
      <c r="F1231" s="246" t="s">
        <v>465</v>
      </c>
      <c r="H1231" s="246" t="s">
        <v>466</v>
      </c>
      <c r="I1231" s="246" t="s">
        <v>1098</v>
      </c>
      <c r="J1231" s="246" t="s">
        <v>109</v>
      </c>
      <c r="L1231" s="253">
        <v>0</v>
      </c>
      <c r="M1231" s="253">
        <v>0</v>
      </c>
      <c r="N1231" s="253">
        <v>0</v>
      </c>
      <c r="O1231" s="253">
        <v>0</v>
      </c>
      <c r="P1231" s="253">
        <v>0</v>
      </c>
      <c r="Q1231" s="253">
        <v>0</v>
      </c>
      <c r="R1231" s="253">
        <v>0</v>
      </c>
      <c r="S1231" s="253">
        <v>0</v>
      </c>
      <c r="T1231" s="253">
        <v>0</v>
      </c>
      <c r="U1231" s="253">
        <v>0</v>
      </c>
      <c r="V1231" s="253">
        <v>0</v>
      </c>
      <c r="W1231" s="253">
        <v>0</v>
      </c>
      <c r="X1231" s="253"/>
    </row>
    <row r="1232" spans="4:24" hidden="1" outlineLevel="1">
      <c r="D1232" s="246" t="s">
        <v>1099</v>
      </c>
      <c r="E1232" s="246" t="s">
        <v>48</v>
      </c>
      <c r="F1232" s="246" t="s">
        <v>465</v>
      </c>
      <c r="H1232" s="246" t="s">
        <v>466</v>
      </c>
      <c r="I1232" s="246" t="s">
        <v>1100</v>
      </c>
      <c r="J1232" s="246" t="s">
        <v>109</v>
      </c>
      <c r="L1232" s="253">
        <v>0</v>
      </c>
      <c r="M1232" s="253">
        <v>0</v>
      </c>
      <c r="N1232" s="253">
        <v>0</v>
      </c>
      <c r="O1232" s="253">
        <v>0</v>
      </c>
      <c r="P1232" s="253">
        <v>0</v>
      </c>
      <c r="Q1232" s="253">
        <v>0</v>
      </c>
      <c r="R1232" s="253">
        <v>0</v>
      </c>
      <c r="S1232" s="253">
        <v>0</v>
      </c>
      <c r="T1232" s="253">
        <v>0</v>
      </c>
      <c r="U1232" s="253">
        <v>0</v>
      </c>
      <c r="V1232" s="253">
        <v>0</v>
      </c>
      <c r="W1232" s="253">
        <v>0</v>
      </c>
      <c r="X1232" s="253"/>
    </row>
    <row r="1233" spans="4:24" hidden="1" outlineLevel="1">
      <c r="D1233" s="246" t="s">
        <v>1101</v>
      </c>
      <c r="E1233" s="246" t="s">
        <v>49</v>
      </c>
      <c r="F1233" s="246" t="s">
        <v>465</v>
      </c>
      <c r="H1233" s="246" t="s">
        <v>466</v>
      </c>
      <c r="I1233" s="246" t="s">
        <v>1102</v>
      </c>
      <c r="J1233" s="246" t="s">
        <v>429</v>
      </c>
      <c r="L1233" s="253">
        <v>0</v>
      </c>
      <c r="M1233" s="253">
        <v>0</v>
      </c>
      <c r="N1233" s="253">
        <v>0</v>
      </c>
      <c r="O1233" s="253">
        <v>0</v>
      </c>
      <c r="P1233" s="253">
        <v>0</v>
      </c>
      <c r="Q1233" s="253">
        <v>0</v>
      </c>
      <c r="R1233" s="253">
        <v>0</v>
      </c>
      <c r="S1233" s="253">
        <v>0</v>
      </c>
      <c r="T1233" s="253">
        <v>0</v>
      </c>
      <c r="U1233" s="253">
        <v>0</v>
      </c>
      <c r="V1233" s="253">
        <v>0</v>
      </c>
      <c r="W1233" s="253">
        <v>0</v>
      </c>
      <c r="X1233" s="253"/>
    </row>
    <row r="1234" spans="4:24" hidden="1" outlineLevel="1">
      <c r="D1234" s="246" t="s">
        <v>3245</v>
      </c>
      <c r="E1234" s="246" t="s">
        <v>2574</v>
      </c>
      <c r="F1234" s="246" t="s">
        <v>465</v>
      </c>
      <c r="H1234" s="246" t="s">
        <v>466</v>
      </c>
      <c r="I1234" s="246" t="s">
        <v>3246</v>
      </c>
      <c r="J1234" s="246" t="s">
        <v>471</v>
      </c>
      <c r="L1234" s="253"/>
      <c r="M1234" s="253"/>
      <c r="N1234" s="253"/>
      <c r="O1234" s="253">
        <v>0</v>
      </c>
      <c r="P1234" s="253">
        <v>0</v>
      </c>
      <c r="Q1234" s="253">
        <v>0</v>
      </c>
      <c r="R1234" s="253">
        <v>0</v>
      </c>
      <c r="S1234" s="253">
        <v>0</v>
      </c>
      <c r="T1234" s="253">
        <v>0</v>
      </c>
      <c r="U1234" s="253">
        <v>0</v>
      </c>
      <c r="V1234" s="253">
        <v>0</v>
      </c>
      <c r="W1234" s="253">
        <v>0</v>
      </c>
      <c r="X1234" s="253"/>
    </row>
    <row r="1235" spans="4:24" hidden="1" outlineLevel="1">
      <c r="D1235" s="246" t="s">
        <v>1103</v>
      </c>
      <c r="E1235" s="246" t="s">
        <v>50</v>
      </c>
      <c r="F1235" s="246" t="s">
        <v>465</v>
      </c>
      <c r="H1235" s="246" t="s">
        <v>466</v>
      </c>
      <c r="I1235" s="246" t="s">
        <v>1104</v>
      </c>
      <c r="J1235" s="246" t="s">
        <v>108</v>
      </c>
      <c r="L1235" s="253">
        <v>0</v>
      </c>
      <c r="M1235" s="253">
        <v>0</v>
      </c>
      <c r="N1235" s="253">
        <v>0</v>
      </c>
      <c r="O1235" s="253">
        <v>0</v>
      </c>
      <c r="P1235" s="253">
        <v>0</v>
      </c>
      <c r="Q1235" s="253">
        <v>0</v>
      </c>
      <c r="R1235" s="253">
        <v>0</v>
      </c>
      <c r="S1235" s="253">
        <v>0</v>
      </c>
      <c r="T1235" s="253">
        <v>0</v>
      </c>
      <c r="U1235" s="253">
        <v>0</v>
      </c>
      <c r="V1235" s="253">
        <v>0</v>
      </c>
      <c r="W1235" s="253">
        <v>0</v>
      </c>
      <c r="X1235" s="253"/>
    </row>
    <row r="1236" spans="4:24" hidden="1" outlineLevel="1">
      <c r="D1236" s="246" t="s">
        <v>2420</v>
      </c>
      <c r="E1236" s="246" t="s">
        <v>49</v>
      </c>
      <c r="F1236" s="246" t="s">
        <v>465</v>
      </c>
      <c r="H1236" s="246" t="s">
        <v>466</v>
      </c>
      <c r="I1236" s="246" t="s">
        <v>2421</v>
      </c>
      <c r="J1236" s="246" t="s">
        <v>110</v>
      </c>
      <c r="L1236" s="253">
        <v>0</v>
      </c>
      <c r="M1236" s="253">
        <v>0</v>
      </c>
      <c r="N1236" s="253">
        <v>0</v>
      </c>
      <c r="O1236" s="253">
        <v>0</v>
      </c>
      <c r="P1236" s="253">
        <v>0</v>
      </c>
      <c r="Q1236" s="253">
        <v>0</v>
      </c>
      <c r="R1236" s="253">
        <v>0</v>
      </c>
      <c r="S1236" s="253">
        <v>0</v>
      </c>
      <c r="T1236" s="253">
        <v>0</v>
      </c>
      <c r="U1236" s="253">
        <v>0</v>
      </c>
      <c r="V1236" s="253">
        <v>0</v>
      </c>
      <c r="W1236" s="253">
        <v>0</v>
      </c>
      <c r="X1236" s="253"/>
    </row>
    <row r="1237" spans="4:24" hidden="1" outlineLevel="1">
      <c r="D1237" s="246" t="s">
        <v>1589</v>
      </c>
      <c r="E1237" s="246" t="s">
        <v>49</v>
      </c>
      <c r="F1237" s="246" t="s">
        <v>465</v>
      </c>
      <c r="H1237" s="246" t="s">
        <v>466</v>
      </c>
      <c r="I1237" s="246" t="s">
        <v>1590</v>
      </c>
      <c r="J1237" s="246" t="s">
        <v>105</v>
      </c>
      <c r="L1237" s="253">
        <v>0</v>
      </c>
      <c r="M1237" s="253">
        <v>0</v>
      </c>
      <c r="N1237" s="253">
        <v>0</v>
      </c>
      <c r="O1237" s="253">
        <v>0</v>
      </c>
      <c r="P1237" s="253">
        <v>0</v>
      </c>
      <c r="Q1237" s="253">
        <v>0</v>
      </c>
      <c r="R1237" s="253">
        <v>0</v>
      </c>
      <c r="S1237" s="253">
        <v>0</v>
      </c>
      <c r="T1237" s="253">
        <v>0</v>
      </c>
      <c r="U1237" s="253">
        <v>0</v>
      </c>
      <c r="V1237" s="253">
        <v>0</v>
      </c>
      <c r="W1237" s="253">
        <v>0</v>
      </c>
      <c r="X1237" s="253"/>
    </row>
    <row r="1238" spans="4:24" hidden="1" outlineLevel="1">
      <c r="D1238" s="246" t="s">
        <v>1105</v>
      </c>
      <c r="E1238" s="246" t="s">
        <v>49</v>
      </c>
      <c r="F1238" s="246" t="s">
        <v>465</v>
      </c>
      <c r="H1238" s="246" t="s">
        <v>466</v>
      </c>
      <c r="I1238" s="246" t="s">
        <v>1106</v>
      </c>
      <c r="J1238" s="246" t="s">
        <v>429</v>
      </c>
      <c r="L1238" s="253">
        <v>0</v>
      </c>
      <c r="M1238" s="253">
        <v>0</v>
      </c>
      <c r="N1238" s="253">
        <v>0</v>
      </c>
      <c r="O1238" s="253">
        <v>0</v>
      </c>
      <c r="P1238" s="253">
        <v>0</v>
      </c>
      <c r="Q1238" s="253">
        <v>0</v>
      </c>
      <c r="R1238" s="253">
        <v>0</v>
      </c>
      <c r="S1238" s="253">
        <v>0</v>
      </c>
      <c r="T1238" s="253">
        <v>0</v>
      </c>
      <c r="U1238" s="253">
        <v>0</v>
      </c>
      <c r="V1238" s="253">
        <v>0</v>
      </c>
      <c r="W1238" s="253">
        <v>0</v>
      </c>
      <c r="X1238" s="253"/>
    </row>
    <row r="1239" spans="4:24" hidden="1" outlineLevel="1">
      <c r="D1239" s="246" t="s">
        <v>1591</v>
      </c>
      <c r="E1239" s="246" t="s">
        <v>49</v>
      </c>
      <c r="F1239" s="246" t="s">
        <v>465</v>
      </c>
      <c r="H1239" s="246" t="s">
        <v>466</v>
      </c>
      <c r="I1239" s="246" t="s">
        <v>1592</v>
      </c>
      <c r="J1239" s="246" t="s">
        <v>105</v>
      </c>
      <c r="L1239" s="253">
        <v>0</v>
      </c>
      <c r="M1239" s="253">
        <v>0</v>
      </c>
      <c r="N1239" s="253">
        <v>0</v>
      </c>
      <c r="O1239" s="253">
        <v>0</v>
      </c>
      <c r="P1239" s="253">
        <v>0</v>
      </c>
      <c r="Q1239" s="253">
        <v>0</v>
      </c>
      <c r="R1239" s="253">
        <v>0</v>
      </c>
      <c r="S1239" s="253">
        <v>0</v>
      </c>
      <c r="T1239" s="253">
        <v>0</v>
      </c>
      <c r="U1239" s="253">
        <v>0</v>
      </c>
      <c r="V1239" s="253">
        <v>0</v>
      </c>
      <c r="W1239" s="253">
        <v>0</v>
      </c>
      <c r="X1239" s="253"/>
    </row>
    <row r="1240" spans="4:24" hidden="1" outlineLevel="1">
      <c r="D1240" s="246" t="s">
        <v>1107</v>
      </c>
      <c r="E1240" s="246" t="s">
        <v>49</v>
      </c>
      <c r="F1240" s="246" t="s">
        <v>465</v>
      </c>
      <c r="H1240" s="246" t="s">
        <v>466</v>
      </c>
      <c r="I1240" s="246" t="s">
        <v>1108</v>
      </c>
      <c r="J1240" s="246" t="s">
        <v>429</v>
      </c>
      <c r="L1240" s="253">
        <v>0</v>
      </c>
      <c r="M1240" s="253">
        <v>0</v>
      </c>
      <c r="N1240" s="253">
        <v>0</v>
      </c>
      <c r="O1240" s="253">
        <v>0</v>
      </c>
      <c r="P1240" s="253">
        <v>0</v>
      </c>
      <c r="Q1240" s="253">
        <v>0</v>
      </c>
      <c r="R1240" s="253">
        <v>0</v>
      </c>
      <c r="S1240" s="253">
        <v>0</v>
      </c>
      <c r="T1240" s="253">
        <v>0</v>
      </c>
      <c r="U1240" s="253">
        <v>0</v>
      </c>
      <c r="V1240" s="253">
        <v>0</v>
      </c>
      <c r="W1240" s="253">
        <v>0</v>
      </c>
      <c r="X1240" s="253"/>
    </row>
    <row r="1241" spans="4:24" hidden="1" outlineLevel="1">
      <c r="D1241" s="246" t="s">
        <v>1109</v>
      </c>
      <c r="E1241" s="246" t="s">
        <v>49</v>
      </c>
      <c r="F1241" s="246" t="s">
        <v>465</v>
      </c>
      <c r="H1241" s="246" t="s">
        <v>466</v>
      </c>
      <c r="I1241" s="246" t="s">
        <v>1110</v>
      </c>
      <c r="J1241" s="246" t="s">
        <v>430</v>
      </c>
      <c r="L1241" s="253">
        <v>0</v>
      </c>
      <c r="M1241" s="253">
        <v>0</v>
      </c>
      <c r="N1241" s="253">
        <v>0</v>
      </c>
      <c r="O1241" s="253">
        <v>0</v>
      </c>
      <c r="P1241" s="253">
        <v>0</v>
      </c>
      <c r="Q1241" s="253">
        <v>0</v>
      </c>
      <c r="R1241" s="253">
        <v>0</v>
      </c>
      <c r="S1241" s="253">
        <v>0</v>
      </c>
      <c r="T1241" s="253">
        <v>0</v>
      </c>
      <c r="U1241" s="253">
        <v>0</v>
      </c>
      <c r="V1241" s="253">
        <v>0</v>
      </c>
      <c r="W1241" s="253">
        <v>0</v>
      </c>
      <c r="X1241" s="253"/>
    </row>
    <row r="1242" spans="4:24" hidden="1" outlineLevel="1">
      <c r="D1242" s="246" t="s">
        <v>1593</v>
      </c>
      <c r="E1242" s="246" t="s">
        <v>48</v>
      </c>
      <c r="F1242" s="246" t="s">
        <v>465</v>
      </c>
      <c r="H1242" s="246" t="s">
        <v>466</v>
      </c>
      <c r="I1242" s="246" t="s">
        <v>1111</v>
      </c>
      <c r="J1242" s="246" t="s">
        <v>109</v>
      </c>
      <c r="L1242" s="253">
        <v>0</v>
      </c>
      <c r="M1242" s="253">
        <v>0</v>
      </c>
      <c r="N1242" s="253">
        <v>0</v>
      </c>
      <c r="O1242" s="253">
        <v>0</v>
      </c>
      <c r="P1242" s="253">
        <v>0</v>
      </c>
      <c r="Q1242" s="253">
        <v>0</v>
      </c>
      <c r="R1242" s="253">
        <v>0</v>
      </c>
      <c r="S1242" s="253">
        <v>0</v>
      </c>
      <c r="T1242" s="253">
        <v>0</v>
      </c>
      <c r="U1242" s="253">
        <v>0</v>
      </c>
      <c r="V1242" s="253">
        <v>0</v>
      </c>
      <c r="W1242" s="253">
        <v>0</v>
      </c>
      <c r="X1242" s="253"/>
    </row>
    <row r="1243" spans="4:24" hidden="1" outlineLevel="1">
      <c r="D1243" s="246" t="s">
        <v>1112</v>
      </c>
      <c r="E1243" s="246" t="s">
        <v>48</v>
      </c>
      <c r="F1243" s="246" t="s">
        <v>465</v>
      </c>
      <c r="H1243" s="246" t="s">
        <v>466</v>
      </c>
      <c r="I1243" s="246" t="s">
        <v>1113</v>
      </c>
      <c r="J1243" s="246" t="s">
        <v>109</v>
      </c>
      <c r="L1243" s="253">
        <v>0</v>
      </c>
      <c r="M1243" s="253">
        <v>0</v>
      </c>
      <c r="N1243" s="253">
        <v>0</v>
      </c>
      <c r="O1243" s="253">
        <v>0</v>
      </c>
      <c r="P1243" s="253">
        <v>0</v>
      </c>
      <c r="Q1243" s="253">
        <v>0</v>
      </c>
      <c r="R1243" s="253">
        <v>0</v>
      </c>
      <c r="S1243" s="253">
        <v>0</v>
      </c>
      <c r="T1243" s="253">
        <v>0</v>
      </c>
      <c r="U1243" s="253">
        <v>0</v>
      </c>
      <c r="V1243" s="253">
        <v>0</v>
      </c>
      <c r="W1243" s="253">
        <v>0</v>
      </c>
      <c r="X1243" s="253"/>
    </row>
    <row r="1244" spans="4:24" hidden="1" outlineLevel="1">
      <c r="D1244" s="246" t="s">
        <v>1594</v>
      </c>
      <c r="E1244" s="246" t="s">
        <v>49</v>
      </c>
      <c r="F1244" s="246" t="s">
        <v>465</v>
      </c>
      <c r="H1244" s="246" t="s">
        <v>466</v>
      </c>
      <c r="I1244" s="246" t="s">
        <v>1416</v>
      </c>
      <c r="J1244" s="246" t="s">
        <v>110</v>
      </c>
      <c r="L1244" s="253">
        <v>0</v>
      </c>
      <c r="M1244" s="253">
        <v>0</v>
      </c>
      <c r="N1244" s="253">
        <v>0</v>
      </c>
      <c r="O1244" s="253">
        <v>0</v>
      </c>
      <c r="P1244" s="253">
        <v>0</v>
      </c>
      <c r="Q1244" s="253">
        <v>0</v>
      </c>
      <c r="R1244" s="253">
        <v>0</v>
      </c>
      <c r="S1244" s="253">
        <v>0</v>
      </c>
      <c r="T1244" s="253">
        <v>0</v>
      </c>
      <c r="U1244" s="253">
        <v>0</v>
      </c>
      <c r="V1244" s="253">
        <v>0</v>
      </c>
      <c r="W1244" s="253">
        <v>0</v>
      </c>
      <c r="X1244" s="253"/>
    </row>
    <row r="1245" spans="4:24" hidden="1" outlineLevel="1">
      <c r="D1245" s="246" t="s">
        <v>1114</v>
      </c>
      <c r="E1245" s="246" t="s">
        <v>49</v>
      </c>
      <c r="F1245" s="246" t="s">
        <v>465</v>
      </c>
      <c r="H1245" s="246" t="s">
        <v>466</v>
      </c>
      <c r="I1245" s="246" t="s">
        <v>1115</v>
      </c>
      <c r="J1245" s="246" t="s">
        <v>429</v>
      </c>
      <c r="L1245" s="253">
        <v>0</v>
      </c>
      <c r="M1245" s="253">
        <v>0</v>
      </c>
      <c r="N1245" s="253">
        <v>0</v>
      </c>
      <c r="O1245" s="253">
        <v>0</v>
      </c>
      <c r="P1245" s="253">
        <v>0</v>
      </c>
      <c r="Q1245" s="253">
        <v>0</v>
      </c>
      <c r="R1245" s="253">
        <v>0</v>
      </c>
      <c r="S1245" s="253">
        <v>0</v>
      </c>
      <c r="T1245" s="253">
        <v>0</v>
      </c>
      <c r="U1245" s="253">
        <v>0</v>
      </c>
      <c r="V1245" s="253">
        <v>0</v>
      </c>
      <c r="W1245" s="253">
        <v>0</v>
      </c>
      <c r="X1245" s="253"/>
    </row>
    <row r="1246" spans="4:24" hidden="1" outlineLevel="1">
      <c r="D1246" s="246" t="s">
        <v>1595</v>
      </c>
      <c r="E1246" s="246" t="s">
        <v>49</v>
      </c>
      <c r="F1246" s="246" t="s">
        <v>465</v>
      </c>
      <c r="H1246" s="246" t="s">
        <v>466</v>
      </c>
      <c r="I1246" s="246" t="s">
        <v>1596</v>
      </c>
      <c r="J1246" s="246" t="s">
        <v>105</v>
      </c>
      <c r="L1246" s="253">
        <v>0</v>
      </c>
      <c r="M1246" s="253">
        <v>0</v>
      </c>
      <c r="N1246" s="253">
        <v>0</v>
      </c>
      <c r="O1246" s="253">
        <v>0</v>
      </c>
      <c r="P1246" s="253">
        <v>0</v>
      </c>
      <c r="Q1246" s="253">
        <v>0</v>
      </c>
      <c r="R1246" s="253">
        <v>0</v>
      </c>
      <c r="S1246" s="253">
        <v>0</v>
      </c>
      <c r="T1246" s="253">
        <v>0</v>
      </c>
      <c r="U1246" s="253">
        <v>0</v>
      </c>
      <c r="V1246" s="253">
        <v>0</v>
      </c>
      <c r="W1246" s="253">
        <v>0</v>
      </c>
      <c r="X1246" s="253"/>
    </row>
    <row r="1247" spans="4:24" hidden="1" outlineLevel="1">
      <c r="D1247" s="246" t="s">
        <v>1597</v>
      </c>
      <c r="E1247" s="246" t="s">
        <v>49</v>
      </c>
      <c r="F1247" s="246" t="s">
        <v>465</v>
      </c>
      <c r="H1247" s="246" t="s">
        <v>466</v>
      </c>
      <c r="I1247" s="246" t="s">
        <v>1598</v>
      </c>
      <c r="J1247" s="246" t="s">
        <v>105</v>
      </c>
      <c r="L1247" s="253">
        <v>0</v>
      </c>
      <c r="M1247" s="253">
        <v>0</v>
      </c>
      <c r="N1247" s="253">
        <v>0</v>
      </c>
      <c r="O1247" s="253">
        <v>0</v>
      </c>
      <c r="P1247" s="253">
        <v>0</v>
      </c>
      <c r="Q1247" s="253">
        <v>0</v>
      </c>
      <c r="R1247" s="253">
        <v>0</v>
      </c>
      <c r="S1247" s="253">
        <v>0</v>
      </c>
      <c r="T1247" s="253">
        <v>0</v>
      </c>
      <c r="U1247" s="253">
        <v>0</v>
      </c>
      <c r="V1247" s="253">
        <v>0</v>
      </c>
      <c r="W1247" s="253">
        <v>0</v>
      </c>
      <c r="X1247" s="253"/>
    </row>
    <row r="1248" spans="4:24" hidden="1" outlineLevel="1">
      <c r="D1248" s="246" t="s">
        <v>1599</v>
      </c>
      <c r="E1248" s="246" t="s">
        <v>49</v>
      </c>
      <c r="F1248" s="246" t="s">
        <v>465</v>
      </c>
      <c r="H1248" s="246" t="s">
        <v>466</v>
      </c>
      <c r="I1248" s="246" t="s">
        <v>1600</v>
      </c>
      <c r="J1248" s="246" t="s">
        <v>105</v>
      </c>
      <c r="L1248" s="253">
        <v>0</v>
      </c>
      <c r="M1248" s="253">
        <v>0</v>
      </c>
      <c r="N1248" s="253">
        <v>0</v>
      </c>
      <c r="O1248" s="253">
        <v>0</v>
      </c>
      <c r="P1248" s="253">
        <v>0</v>
      </c>
      <c r="Q1248" s="253">
        <v>0</v>
      </c>
      <c r="R1248" s="253">
        <v>0</v>
      </c>
      <c r="S1248" s="253">
        <v>0</v>
      </c>
      <c r="T1248" s="253">
        <v>0</v>
      </c>
      <c r="U1248" s="253">
        <v>0</v>
      </c>
      <c r="V1248" s="253">
        <v>0</v>
      </c>
      <c r="W1248" s="253">
        <v>0</v>
      </c>
      <c r="X1248" s="253"/>
    </row>
    <row r="1249" spans="4:24" hidden="1" outlineLevel="1">
      <c r="D1249" s="246" t="s">
        <v>1601</v>
      </c>
      <c r="E1249" s="246" t="s">
        <v>49</v>
      </c>
      <c r="F1249" s="246" t="s">
        <v>465</v>
      </c>
      <c r="H1249" s="246" t="s">
        <v>466</v>
      </c>
      <c r="I1249" s="246" t="s">
        <v>1602</v>
      </c>
      <c r="J1249" s="246" t="s">
        <v>105</v>
      </c>
      <c r="L1249" s="253">
        <v>0</v>
      </c>
      <c r="M1249" s="253">
        <v>0</v>
      </c>
      <c r="N1249" s="253">
        <v>0</v>
      </c>
      <c r="O1249" s="253">
        <v>0</v>
      </c>
      <c r="P1249" s="253">
        <v>0</v>
      </c>
      <c r="Q1249" s="253">
        <v>0</v>
      </c>
      <c r="R1249" s="253">
        <v>0</v>
      </c>
      <c r="S1249" s="253">
        <v>0</v>
      </c>
      <c r="T1249" s="253">
        <v>0</v>
      </c>
      <c r="U1249" s="253">
        <v>0</v>
      </c>
      <c r="V1249" s="253">
        <v>0</v>
      </c>
      <c r="W1249" s="253">
        <v>0</v>
      </c>
      <c r="X1249" s="253"/>
    </row>
    <row r="1250" spans="4:24" hidden="1" outlineLevel="1">
      <c r="D1250" s="246" t="s">
        <v>1603</v>
      </c>
      <c r="E1250" s="246" t="s">
        <v>49</v>
      </c>
      <c r="F1250" s="246" t="s">
        <v>465</v>
      </c>
      <c r="H1250" s="246" t="s">
        <v>466</v>
      </c>
      <c r="I1250" s="246" t="s">
        <v>1604</v>
      </c>
      <c r="J1250" s="246" t="s">
        <v>105</v>
      </c>
      <c r="L1250" s="253">
        <v>0</v>
      </c>
      <c r="M1250" s="253">
        <v>0</v>
      </c>
      <c r="N1250" s="253">
        <v>0</v>
      </c>
      <c r="O1250" s="253">
        <v>0</v>
      </c>
      <c r="P1250" s="253">
        <v>0</v>
      </c>
      <c r="Q1250" s="253">
        <v>0</v>
      </c>
      <c r="R1250" s="253">
        <v>0</v>
      </c>
      <c r="S1250" s="253">
        <v>0</v>
      </c>
      <c r="T1250" s="253">
        <v>0</v>
      </c>
      <c r="U1250" s="253">
        <v>0</v>
      </c>
      <c r="V1250" s="253">
        <v>0</v>
      </c>
      <c r="W1250" s="253">
        <v>0</v>
      </c>
      <c r="X1250" s="253"/>
    </row>
    <row r="1251" spans="4:24" hidden="1" outlineLevel="1">
      <c r="D1251" s="246" t="s">
        <v>1116</v>
      </c>
      <c r="E1251" s="246" t="s">
        <v>49</v>
      </c>
      <c r="F1251" s="246" t="s">
        <v>465</v>
      </c>
      <c r="H1251" s="246" t="s">
        <v>466</v>
      </c>
      <c r="I1251" s="246" t="s">
        <v>1117</v>
      </c>
      <c r="J1251" s="246" t="s">
        <v>429</v>
      </c>
      <c r="L1251" s="253">
        <v>0</v>
      </c>
      <c r="M1251" s="253">
        <v>0</v>
      </c>
      <c r="N1251" s="253">
        <v>0</v>
      </c>
      <c r="O1251" s="253">
        <v>0</v>
      </c>
      <c r="P1251" s="253">
        <v>0</v>
      </c>
      <c r="Q1251" s="253">
        <v>0</v>
      </c>
      <c r="R1251" s="253">
        <v>0</v>
      </c>
      <c r="S1251" s="253">
        <v>0</v>
      </c>
      <c r="T1251" s="253">
        <v>0</v>
      </c>
      <c r="U1251" s="253">
        <v>0</v>
      </c>
      <c r="V1251" s="253">
        <v>0</v>
      </c>
      <c r="W1251" s="253">
        <v>0</v>
      </c>
      <c r="X1251" s="253"/>
    </row>
    <row r="1252" spans="4:24" hidden="1" outlineLevel="1">
      <c r="D1252" s="246" t="s">
        <v>2188</v>
      </c>
      <c r="E1252" s="246" t="s">
        <v>50</v>
      </c>
      <c r="F1252" s="246" t="s">
        <v>465</v>
      </c>
      <c r="H1252" s="246" t="s">
        <v>466</v>
      </c>
      <c r="I1252" s="246" t="s">
        <v>2189</v>
      </c>
      <c r="J1252" s="246" t="s">
        <v>108</v>
      </c>
      <c r="L1252" s="253">
        <v>0</v>
      </c>
      <c r="M1252" s="253">
        <v>0</v>
      </c>
      <c r="N1252" s="253">
        <v>0</v>
      </c>
      <c r="O1252" s="253">
        <v>0</v>
      </c>
      <c r="P1252" s="253">
        <v>0</v>
      </c>
      <c r="Q1252" s="253">
        <v>0</v>
      </c>
      <c r="R1252" s="253">
        <v>0</v>
      </c>
      <c r="S1252" s="253">
        <v>0</v>
      </c>
      <c r="T1252" s="253">
        <v>0</v>
      </c>
      <c r="U1252" s="253">
        <v>0</v>
      </c>
      <c r="V1252" s="253">
        <v>0</v>
      </c>
      <c r="W1252" s="253">
        <v>0</v>
      </c>
      <c r="X1252" s="253"/>
    </row>
    <row r="1253" spans="4:24" hidden="1" outlineLevel="1">
      <c r="D1253" s="246" t="s">
        <v>1118</v>
      </c>
      <c r="E1253" s="246" t="s">
        <v>50</v>
      </c>
      <c r="F1253" s="246" t="s">
        <v>465</v>
      </c>
      <c r="H1253" s="246" t="s">
        <v>466</v>
      </c>
      <c r="I1253" s="246" t="s">
        <v>1119</v>
      </c>
      <c r="J1253" s="246" t="s">
        <v>108</v>
      </c>
      <c r="L1253" s="253">
        <v>0</v>
      </c>
      <c r="M1253" s="253">
        <v>0</v>
      </c>
      <c r="N1253" s="253">
        <v>0</v>
      </c>
      <c r="O1253" s="253">
        <v>0</v>
      </c>
      <c r="P1253" s="253">
        <v>0</v>
      </c>
      <c r="Q1253" s="253">
        <v>0</v>
      </c>
      <c r="R1253" s="253">
        <v>0</v>
      </c>
      <c r="S1253" s="253">
        <v>0</v>
      </c>
      <c r="T1253" s="253">
        <v>0</v>
      </c>
      <c r="U1253" s="253">
        <v>0</v>
      </c>
      <c r="V1253" s="253">
        <v>0</v>
      </c>
      <c r="W1253" s="253">
        <v>0</v>
      </c>
      <c r="X1253" s="253"/>
    </row>
    <row r="1254" spans="4:24" hidden="1" outlineLevel="1">
      <c r="D1254" s="246" t="s">
        <v>1605</v>
      </c>
      <c r="E1254" s="246" t="s">
        <v>49</v>
      </c>
      <c r="F1254" s="246" t="s">
        <v>465</v>
      </c>
      <c r="H1254" s="246" t="s">
        <v>466</v>
      </c>
      <c r="I1254" s="246" t="s">
        <v>1606</v>
      </c>
      <c r="J1254" s="246" t="s">
        <v>105</v>
      </c>
      <c r="L1254" s="253">
        <v>0</v>
      </c>
      <c r="M1254" s="253">
        <v>0</v>
      </c>
      <c r="N1254" s="253">
        <v>0</v>
      </c>
      <c r="O1254" s="253">
        <v>0</v>
      </c>
      <c r="P1254" s="253">
        <v>0</v>
      </c>
      <c r="Q1254" s="253">
        <v>0</v>
      </c>
      <c r="R1254" s="253">
        <v>0</v>
      </c>
      <c r="S1254" s="253">
        <v>0</v>
      </c>
      <c r="T1254" s="253">
        <v>0</v>
      </c>
      <c r="U1254" s="253">
        <v>0</v>
      </c>
      <c r="V1254" s="253">
        <v>0</v>
      </c>
      <c r="W1254" s="253">
        <v>0</v>
      </c>
      <c r="X1254" s="253"/>
    </row>
    <row r="1255" spans="4:24" hidden="1" outlineLevel="1">
      <c r="D1255" s="246" t="s">
        <v>1120</v>
      </c>
      <c r="E1255" s="246" t="s">
        <v>49</v>
      </c>
      <c r="F1255" s="246" t="s">
        <v>465</v>
      </c>
      <c r="H1255" s="246" t="s">
        <v>466</v>
      </c>
      <c r="I1255" s="246" t="s">
        <v>1121</v>
      </c>
      <c r="J1255" s="246" t="s">
        <v>472</v>
      </c>
      <c r="L1255" s="253">
        <v>0</v>
      </c>
      <c r="M1255" s="253">
        <v>0</v>
      </c>
      <c r="N1255" s="253">
        <v>0</v>
      </c>
      <c r="O1255" s="253">
        <v>0</v>
      </c>
      <c r="P1255" s="253">
        <v>0</v>
      </c>
      <c r="Q1255" s="253">
        <v>0</v>
      </c>
      <c r="R1255" s="253">
        <v>0</v>
      </c>
      <c r="S1255" s="253">
        <v>0</v>
      </c>
      <c r="T1255" s="253">
        <v>0</v>
      </c>
      <c r="U1255" s="253">
        <v>0</v>
      </c>
      <c r="V1255" s="253">
        <v>0</v>
      </c>
      <c r="W1255" s="253">
        <v>0</v>
      </c>
      <c r="X1255" s="253"/>
    </row>
    <row r="1256" spans="4:24" hidden="1" outlineLevel="1">
      <c r="D1256" s="246" t="s">
        <v>1122</v>
      </c>
      <c r="E1256" s="246" t="s">
        <v>49</v>
      </c>
      <c r="F1256" s="246" t="s">
        <v>465</v>
      </c>
      <c r="H1256" s="246" t="s">
        <v>466</v>
      </c>
      <c r="I1256" s="246" t="s">
        <v>1123</v>
      </c>
      <c r="J1256" s="246" t="s">
        <v>429</v>
      </c>
      <c r="L1256" s="253">
        <v>0</v>
      </c>
      <c r="M1256" s="253">
        <v>0</v>
      </c>
      <c r="N1256" s="253">
        <v>0</v>
      </c>
      <c r="O1256" s="253">
        <v>0</v>
      </c>
      <c r="P1256" s="253">
        <v>0</v>
      </c>
      <c r="Q1256" s="253">
        <v>0</v>
      </c>
      <c r="R1256" s="253">
        <v>0</v>
      </c>
      <c r="S1256" s="253">
        <v>0</v>
      </c>
      <c r="T1256" s="253">
        <v>0</v>
      </c>
      <c r="U1256" s="253">
        <v>0</v>
      </c>
      <c r="V1256" s="253">
        <v>0</v>
      </c>
      <c r="W1256" s="253">
        <v>0</v>
      </c>
      <c r="X1256" s="253"/>
    </row>
    <row r="1257" spans="4:24" hidden="1" outlineLevel="1">
      <c r="D1257" s="246" t="s">
        <v>1124</v>
      </c>
      <c r="E1257" s="246" t="s">
        <v>48</v>
      </c>
      <c r="F1257" s="246" t="s">
        <v>465</v>
      </c>
      <c r="H1257" s="246" t="s">
        <v>466</v>
      </c>
      <c r="I1257" s="246" t="s">
        <v>1125</v>
      </c>
      <c r="J1257" s="246" t="s">
        <v>109</v>
      </c>
      <c r="L1257" s="253">
        <v>62</v>
      </c>
      <c r="M1257" s="253">
        <v>73</v>
      </c>
      <c r="N1257" s="253">
        <v>73</v>
      </c>
      <c r="O1257" s="253">
        <v>73</v>
      </c>
      <c r="P1257" s="253">
        <v>73</v>
      </c>
      <c r="Q1257" s="253">
        <v>73</v>
      </c>
      <c r="R1257" s="253">
        <v>73</v>
      </c>
      <c r="S1257" s="253">
        <v>73</v>
      </c>
      <c r="T1257" s="253">
        <v>73</v>
      </c>
      <c r="U1257" s="253">
        <v>73</v>
      </c>
      <c r="V1257" s="253">
        <v>73</v>
      </c>
      <c r="W1257" s="253">
        <v>73</v>
      </c>
      <c r="X1257" s="253"/>
    </row>
    <row r="1258" spans="4:24" hidden="1" outlineLevel="1">
      <c r="D1258" s="246" t="s">
        <v>1607</v>
      </c>
      <c r="E1258" s="246" t="s">
        <v>49</v>
      </c>
      <c r="F1258" s="246" t="s">
        <v>465</v>
      </c>
      <c r="H1258" s="246" t="s">
        <v>466</v>
      </c>
      <c r="I1258" s="246" t="s">
        <v>1608</v>
      </c>
      <c r="J1258" s="246" t="s">
        <v>105</v>
      </c>
      <c r="L1258" s="253">
        <v>0</v>
      </c>
      <c r="M1258" s="253">
        <v>0</v>
      </c>
      <c r="N1258" s="253">
        <v>0</v>
      </c>
      <c r="O1258" s="253">
        <v>0</v>
      </c>
      <c r="P1258" s="253">
        <v>0</v>
      </c>
      <c r="Q1258" s="253">
        <v>0</v>
      </c>
      <c r="R1258" s="253">
        <v>0</v>
      </c>
      <c r="S1258" s="253">
        <v>0</v>
      </c>
      <c r="T1258" s="253">
        <v>0</v>
      </c>
      <c r="U1258" s="253">
        <v>0</v>
      </c>
      <c r="V1258" s="253">
        <v>0</v>
      </c>
      <c r="W1258" s="253">
        <v>0</v>
      </c>
      <c r="X1258" s="253"/>
    </row>
    <row r="1259" spans="4:24" hidden="1" outlineLevel="1">
      <c r="D1259" s="246" t="s">
        <v>2422</v>
      </c>
      <c r="E1259" s="246" t="s">
        <v>49</v>
      </c>
      <c r="F1259" s="246" t="s">
        <v>465</v>
      </c>
      <c r="H1259" s="246" t="s">
        <v>466</v>
      </c>
      <c r="I1259" s="246" t="s">
        <v>2423</v>
      </c>
      <c r="J1259" s="246" t="s">
        <v>110</v>
      </c>
      <c r="L1259" s="253">
        <v>0</v>
      </c>
      <c r="M1259" s="253">
        <v>0</v>
      </c>
      <c r="N1259" s="253">
        <v>0</v>
      </c>
      <c r="O1259" s="253">
        <v>0</v>
      </c>
      <c r="P1259" s="253">
        <v>0</v>
      </c>
      <c r="Q1259" s="253">
        <v>0</v>
      </c>
      <c r="R1259" s="253">
        <v>0</v>
      </c>
      <c r="S1259" s="253">
        <v>0</v>
      </c>
      <c r="T1259" s="253">
        <v>0</v>
      </c>
      <c r="U1259" s="253">
        <v>0</v>
      </c>
      <c r="V1259" s="253">
        <v>0</v>
      </c>
      <c r="W1259" s="253">
        <v>0</v>
      </c>
      <c r="X1259" s="253"/>
    </row>
    <row r="1260" spans="4:24" hidden="1" outlineLevel="1">
      <c r="D1260" s="246" t="s">
        <v>1126</v>
      </c>
      <c r="E1260" s="246" t="s">
        <v>48</v>
      </c>
      <c r="F1260" s="246" t="s">
        <v>465</v>
      </c>
      <c r="H1260" s="246" t="s">
        <v>466</v>
      </c>
      <c r="I1260" s="246" t="s">
        <v>1127</v>
      </c>
      <c r="J1260" s="246" t="s">
        <v>109</v>
      </c>
      <c r="L1260" s="253">
        <v>0</v>
      </c>
      <c r="M1260" s="253">
        <v>0</v>
      </c>
      <c r="N1260" s="253">
        <v>0</v>
      </c>
      <c r="O1260" s="253">
        <v>0</v>
      </c>
      <c r="P1260" s="253">
        <v>0</v>
      </c>
      <c r="Q1260" s="253">
        <v>0</v>
      </c>
      <c r="R1260" s="253">
        <v>0</v>
      </c>
      <c r="S1260" s="253">
        <v>0</v>
      </c>
      <c r="T1260" s="253">
        <v>0</v>
      </c>
      <c r="U1260" s="253">
        <v>0</v>
      </c>
      <c r="V1260" s="253">
        <v>0</v>
      </c>
      <c r="W1260" s="253">
        <v>0</v>
      </c>
      <c r="X1260" s="253"/>
    </row>
    <row r="1261" spans="4:24" hidden="1" outlineLevel="1">
      <c r="D1261" s="246" t="s">
        <v>2424</v>
      </c>
      <c r="E1261" s="246" t="s">
        <v>48</v>
      </c>
      <c r="F1261" s="246" t="s">
        <v>465</v>
      </c>
      <c r="H1261" s="246" t="s">
        <v>466</v>
      </c>
      <c r="I1261" s="246" t="s">
        <v>2425</v>
      </c>
      <c r="J1261" s="246" t="s">
        <v>109</v>
      </c>
      <c r="L1261" s="253">
        <v>0</v>
      </c>
      <c r="M1261" s="253">
        <v>0</v>
      </c>
      <c r="N1261" s="253">
        <v>0</v>
      </c>
      <c r="O1261" s="253">
        <v>0</v>
      </c>
      <c r="P1261" s="253">
        <v>0</v>
      </c>
      <c r="Q1261" s="253">
        <v>0</v>
      </c>
      <c r="R1261" s="253">
        <v>0</v>
      </c>
      <c r="S1261" s="253">
        <v>0</v>
      </c>
      <c r="T1261" s="253">
        <v>0</v>
      </c>
      <c r="U1261" s="253">
        <v>0</v>
      </c>
      <c r="V1261" s="253">
        <v>0</v>
      </c>
      <c r="W1261" s="253">
        <v>0</v>
      </c>
      <c r="X1261" s="253"/>
    </row>
    <row r="1262" spans="4:24" hidden="1" outlineLevel="1">
      <c r="D1262" s="246" t="s">
        <v>2426</v>
      </c>
      <c r="E1262" s="246" t="s">
        <v>48</v>
      </c>
      <c r="F1262" s="246" t="s">
        <v>465</v>
      </c>
      <c r="H1262" s="246" t="s">
        <v>466</v>
      </c>
      <c r="I1262" s="246" t="s">
        <v>2427</v>
      </c>
      <c r="J1262" s="246" t="s">
        <v>109</v>
      </c>
      <c r="L1262" s="253">
        <v>0</v>
      </c>
      <c r="M1262" s="253">
        <v>0</v>
      </c>
      <c r="N1262" s="253">
        <v>0</v>
      </c>
      <c r="O1262" s="253">
        <v>0</v>
      </c>
      <c r="P1262" s="253">
        <v>0</v>
      </c>
      <c r="Q1262" s="253">
        <v>0</v>
      </c>
      <c r="R1262" s="253">
        <v>0</v>
      </c>
      <c r="S1262" s="253">
        <v>0</v>
      </c>
      <c r="T1262" s="253">
        <v>0</v>
      </c>
      <c r="U1262" s="253">
        <v>0</v>
      </c>
      <c r="V1262" s="253">
        <v>0</v>
      </c>
      <c r="W1262" s="253">
        <v>0</v>
      </c>
      <c r="X1262" s="253"/>
    </row>
    <row r="1263" spans="4:24" hidden="1" outlineLevel="1">
      <c r="D1263" s="246" t="s">
        <v>1128</v>
      </c>
      <c r="E1263" s="246" t="s">
        <v>49</v>
      </c>
      <c r="F1263" s="246" t="s">
        <v>465</v>
      </c>
      <c r="H1263" s="246" t="s">
        <v>466</v>
      </c>
      <c r="I1263" s="246" t="s">
        <v>1129</v>
      </c>
      <c r="J1263" s="246" t="s">
        <v>110</v>
      </c>
      <c r="L1263" s="253">
        <v>454</v>
      </c>
      <c r="M1263" s="253">
        <v>454</v>
      </c>
      <c r="N1263" s="253">
        <v>0</v>
      </c>
      <c r="O1263" s="253">
        <v>0</v>
      </c>
      <c r="P1263" s="253">
        <v>0</v>
      </c>
      <c r="Q1263" s="253">
        <v>0</v>
      </c>
      <c r="R1263" s="253">
        <v>0</v>
      </c>
      <c r="S1263" s="253">
        <v>0</v>
      </c>
      <c r="T1263" s="253">
        <v>0</v>
      </c>
      <c r="U1263" s="253">
        <v>0</v>
      </c>
      <c r="V1263" s="253">
        <v>0</v>
      </c>
      <c r="W1263" s="253">
        <v>0</v>
      </c>
      <c r="X1263" s="253"/>
    </row>
    <row r="1264" spans="4:24" hidden="1" outlineLevel="1">
      <c r="D1264" s="246" t="s">
        <v>1130</v>
      </c>
      <c r="E1264" s="246" t="s">
        <v>49</v>
      </c>
      <c r="F1264" s="246" t="s">
        <v>465</v>
      </c>
      <c r="H1264" s="246" t="s">
        <v>466</v>
      </c>
      <c r="I1264" s="246" t="s">
        <v>1131</v>
      </c>
      <c r="J1264" s="246" t="s">
        <v>110</v>
      </c>
      <c r="L1264" s="253">
        <v>0</v>
      </c>
      <c r="M1264" s="253">
        <v>0</v>
      </c>
      <c r="N1264" s="253">
        <v>0</v>
      </c>
      <c r="O1264" s="253">
        <v>0</v>
      </c>
      <c r="P1264" s="253">
        <v>0</v>
      </c>
      <c r="Q1264" s="253">
        <v>0</v>
      </c>
      <c r="R1264" s="253">
        <v>0</v>
      </c>
      <c r="S1264" s="253">
        <v>0</v>
      </c>
      <c r="T1264" s="253">
        <v>0</v>
      </c>
      <c r="U1264" s="253">
        <v>0</v>
      </c>
      <c r="V1264" s="253">
        <v>0</v>
      </c>
      <c r="W1264" s="253">
        <v>0</v>
      </c>
      <c r="X1264" s="253"/>
    </row>
    <row r="1265" spans="4:24" hidden="1" outlineLevel="1">
      <c r="D1265" s="246" t="s">
        <v>1132</v>
      </c>
      <c r="E1265" s="246" t="s">
        <v>49</v>
      </c>
      <c r="F1265" s="246" t="s">
        <v>465</v>
      </c>
      <c r="H1265" s="246" t="s">
        <v>466</v>
      </c>
      <c r="I1265" s="246" t="s">
        <v>1133</v>
      </c>
      <c r="J1265" s="246" t="s">
        <v>110</v>
      </c>
      <c r="L1265" s="253">
        <v>0</v>
      </c>
      <c r="M1265" s="253">
        <v>0</v>
      </c>
      <c r="N1265" s="253">
        <v>0</v>
      </c>
      <c r="O1265" s="253">
        <v>0</v>
      </c>
      <c r="P1265" s="253">
        <v>0</v>
      </c>
      <c r="Q1265" s="253">
        <v>0</v>
      </c>
      <c r="R1265" s="253">
        <v>0</v>
      </c>
      <c r="S1265" s="253">
        <v>0</v>
      </c>
      <c r="T1265" s="253">
        <v>0</v>
      </c>
      <c r="U1265" s="253">
        <v>0</v>
      </c>
      <c r="V1265" s="253">
        <v>0</v>
      </c>
      <c r="W1265" s="253">
        <v>0</v>
      </c>
      <c r="X1265" s="253"/>
    </row>
    <row r="1266" spans="4:24" hidden="1" outlineLevel="1">
      <c r="D1266" s="246" t="s">
        <v>1134</v>
      </c>
      <c r="E1266" s="246" t="s">
        <v>49</v>
      </c>
      <c r="F1266" s="246" t="s">
        <v>465</v>
      </c>
      <c r="H1266" s="246" t="s">
        <v>466</v>
      </c>
      <c r="I1266" s="246" t="s">
        <v>1135</v>
      </c>
      <c r="J1266" s="246" t="s">
        <v>110</v>
      </c>
      <c r="L1266" s="253">
        <v>0</v>
      </c>
      <c r="M1266" s="253">
        <v>0</v>
      </c>
      <c r="N1266" s="253">
        <v>0</v>
      </c>
      <c r="O1266" s="253">
        <v>0</v>
      </c>
      <c r="P1266" s="253">
        <v>0</v>
      </c>
      <c r="Q1266" s="253">
        <v>0</v>
      </c>
      <c r="R1266" s="253">
        <v>0</v>
      </c>
      <c r="S1266" s="253">
        <v>0</v>
      </c>
      <c r="T1266" s="253">
        <v>0</v>
      </c>
      <c r="U1266" s="253">
        <v>0</v>
      </c>
      <c r="V1266" s="253">
        <v>0</v>
      </c>
      <c r="W1266" s="253">
        <v>0</v>
      </c>
      <c r="X1266" s="253"/>
    </row>
    <row r="1267" spans="4:24" hidden="1" outlineLevel="1">
      <c r="D1267" s="246" t="s">
        <v>1136</v>
      </c>
      <c r="E1267" s="246" t="s">
        <v>49</v>
      </c>
      <c r="F1267" s="246" t="s">
        <v>465</v>
      </c>
      <c r="H1267" s="246" t="s">
        <v>466</v>
      </c>
      <c r="I1267" s="246" t="s">
        <v>1137</v>
      </c>
      <c r="J1267" s="246" t="s">
        <v>110</v>
      </c>
      <c r="L1267" s="253">
        <v>5</v>
      </c>
      <c r="M1267" s="253">
        <v>5</v>
      </c>
      <c r="N1267" s="253">
        <v>5</v>
      </c>
      <c r="O1267" s="253">
        <v>55</v>
      </c>
      <c r="P1267" s="253">
        <v>55</v>
      </c>
      <c r="Q1267" s="253">
        <v>55</v>
      </c>
      <c r="R1267" s="253">
        <v>55</v>
      </c>
      <c r="S1267" s="253">
        <v>55</v>
      </c>
      <c r="T1267" s="253">
        <v>55</v>
      </c>
      <c r="U1267" s="253">
        <v>55</v>
      </c>
      <c r="V1267" s="253">
        <v>55</v>
      </c>
      <c r="W1267" s="253">
        <v>55</v>
      </c>
      <c r="X1267" s="253"/>
    </row>
    <row r="1268" spans="4:24" hidden="1" outlineLevel="1">
      <c r="D1268" s="246" t="s">
        <v>1138</v>
      </c>
      <c r="E1268" s="246" t="s">
        <v>49</v>
      </c>
      <c r="F1268" s="246" t="s">
        <v>465</v>
      </c>
      <c r="H1268" s="246" t="s">
        <v>466</v>
      </c>
      <c r="I1268" s="246" t="s">
        <v>1139</v>
      </c>
      <c r="J1268" s="246" t="s">
        <v>429</v>
      </c>
      <c r="L1268" s="253">
        <v>0</v>
      </c>
      <c r="M1268" s="253">
        <v>0</v>
      </c>
      <c r="N1268" s="253">
        <v>0</v>
      </c>
      <c r="O1268" s="253">
        <v>0</v>
      </c>
      <c r="P1268" s="253">
        <v>0</v>
      </c>
      <c r="Q1268" s="253">
        <v>0</v>
      </c>
      <c r="R1268" s="253">
        <v>0</v>
      </c>
      <c r="S1268" s="253">
        <v>0</v>
      </c>
      <c r="T1268" s="253">
        <v>0</v>
      </c>
      <c r="U1268" s="253">
        <v>0</v>
      </c>
      <c r="V1268" s="253">
        <v>0</v>
      </c>
      <c r="W1268" s="253">
        <v>0</v>
      </c>
      <c r="X1268" s="253"/>
    </row>
    <row r="1269" spans="4:24" hidden="1" outlineLevel="1">
      <c r="D1269" s="246" t="s">
        <v>2191</v>
      </c>
      <c r="E1269" s="246" t="s">
        <v>50</v>
      </c>
      <c r="F1269" s="246" t="s">
        <v>465</v>
      </c>
      <c r="H1269" s="246" t="s">
        <v>466</v>
      </c>
      <c r="I1269" s="246" t="s">
        <v>1140</v>
      </c>
      <c r="J1269" s="246" t="s">
        <v>108</v>
      </c>
      <c r="L1269" s="253">
        <v>0</v>
      </c>
      <c r="M1269" s="253">
        <v>0</v>
      </c>
      <c r="N1269" s="253">
        <v>0</v>
      </c>
      <c r="O1269" s="253">
        <v>0</v>
      </c>
      <c r="P1269" s="253">
        <v>0</v>
      </c>
      <c r="Q1269" s="253">
        <v>0</v>
      </c>
      <c r="R1269" s="253">
        <v>0</v>
      </c>
      <c r="S1269" s="253">
        <v>0</v>
      </c>
      <c r="T1269" s="253">
        <v>0</v>
      </c>
      <c r="U1269" s="253">
        <v>0</v>
      </c>
      <c r="V1269" s="253">
        <v>0</v>
      </c>
      <c r="W1269" s="253">
        <v>0</v>
      </c>
      <c r="X1269" s="253"/>
    </row>
    <row r="1270" spans="4:24" hidden="1" outlineLevel="1">
      <c r="D1270" s="246" t="s">
        <v>1141</v>
      </c>
      <c r="E1270" s="246" t="s">
        <v>49</v>
      </c>
      <c r="F1270" s="246" t="s">
        <v>465</v>
      </c>
      <c r="H1270" s="246" t="s">
        <v>466</v>
      </c>
      <c r="I1270" s="246" t="s">
        <v>1142</v>
      </c>
      <c r="J1270" s="246" t="s">
        <v>430</v>
      </c>
      <c r="L1270" s="253">
        <v>0</v>
      </c>
      <c r="M1270" s="253">
        <v>0</v>
      </c>
      <c r="N1270" s="253"/>
      <c r="O1270" s="253"/>
      <c r="P1270" s="253"/>
      <c r="Q1270" s="253"/>
      <c r="R1270" s="253"/>
      <c r="S1270" s="253"/>
      <c r="T1270" s="253"/>
      <c r="U1270" s="253"/>
      <c r="V1270" s="253"/>
      <c r="W1270" s="253"/>
      <c r="X1270" s="253"/>
    </row>
    <row r="1271" spans="4:24" hidden="1" outlineLevel="1">
      <c r="D1271" s="246" t="s">
        <v>2542</v>
      </c>
      <c r="E1271" s="246" t="s">
        <v>1759</v>
      </c>
      <c r="F1271" s="246" t="s">
        <v>465</v>
      </c>
      <c r="H1271" s="246" t="s">
        <v>466</v>
      </c>
      <c r="I1271" s="246" t="s">
        <v>2543</v>
      </c>
      <c r="J1271" s="246" t="s">
        <v>789</v>
      </c>
      <c r="L1271" s="253">
        <v>0</v>
      </c>
      <c r="M1271" s="253">
        <v>0</v>
      </c>
      <c r="N1271" s="253">
        <v>0</v>
      </c>
      <c r="O1271" s="253">
        <v>0</v>
      </c>
      <c r="P1271" s="253">
        <v>0</v>
      </c>
      <c r="Q1271" s="253">
        <v>0</v>
      </c>
      <c r="R1271" s="253">
        <v>0</v>
      </c>
      <c r="S1271" s="253">
        <v>0</v>
      </c>
      <c r="T1271" s="253">
        <v>0</v>
      </c>
      <c r="U1271" s="253">
        <v>0</v>
      </c>
      <c r="V1271" s="253">
        <v>0</v>
      </c>
      <c r="W1271" s="253">
        <v>0</v>
      </c>
      <c r="X1271" s="253"/>
    </row>
    <row r="1272" spans="4:24" hidden="1" outlineLevel="1">
      <c r="D1272" s="246" t="s">
        <v>2544</v>
      </c>
      <c r="E1272" s="246" t="s">
        <v>49</v>
      </c>
      <c r="F1272" s="246" t="s">
        <v>465</v>
      </c>
      <c r="H1272" s="246" t="s">
        <v>466</v>
      </c>
      <c r="I1272" s="246" t="s">
        <v>1143</v>
      </c>
      <c r="J1272" s="246" t="s">
        <v>106</v>
      </c>
      <c r="L1272" s="253">
        <v>0</v>
      </c>
      <c r="M1272" s="253">
        <v>0</v>
      </c>
      <c r="N1272" s="253">
        <v>0</v>
      </c>
      <c r="O1272" s="253">
        <v>0</v>
      </c>
      <c r="P1272" s="253">
        <v>0</v>
      </c>
      <c r="Q1272" s="253">
        <v>0</v>
      </c>
      <c r="R1272" s="253">
        <v>0</v>
      </c>
      <c r="S1272" s="253">
        <v>0</v>
      </c>
      <c r="T1272" s="253">
        <v>0</v>
      </c>
      <c r="U1272" s="253">
        <v>0</v>
      </c>
      <c r="V1272" s="253">
        <v>0</v>
      </c>
      <c r="W1272" s="253">
        <v>0</v>
      </c>
      <c r="X1272" s="253"/>
    </row>
    <row r="1273" spans="4:24" hidden="1" outlineLevel="1">
      <c r="D1273" s="246" t="s">
        <v>1609</v>
      </c>
      <c r="E1273" s="246" t="s">
        <v>49</v>
      </c>
      <c r="F1273" s="246" t="s">
        <v>465</v>
      </c>
      <c r="H1273" s="246" t="s">
        <v>466</v>
      </c>
      <c r="I1273" s="246" t="s">
        <v>1610</v>
      </c>
      <c r="J1273" s="246" t="s">
        <v>105</v>
      </c>
      <c r="L1273" s="253">
        <v>0</v>
      </c>
      <c r="M1273" s="253">
        <v>0</v>
      </c>
      <c r="N1273" s="253">
        <v>0</v>
      </c>
      <c r="O1273" s="253">
        <v>0</v>
      </c>
      <c r="P1273" s="253">
        <v>0</v>
      </c>
      <c r="Q1273" s="253">
        <v>0</v>
      </c>
      <c r="R1273" s="253">
        <v>0</v>
      </c>
      <c r="S1273" s="253">
        <v>0</v>
      </c>
      <c r="T1273" s="253">
        <v>0</v>
      </c>
      <c r="U1273" s="253">
        <v>0</v>
      </c>
      <c r="V1273" s="253">
        <v>0</v>
      </c>
      <c r="W1273" s="253">
        <v>0</v>
      </c>
      <c r="X1273" s="253"/>
    </row>
    <row r="1274" spans="4:24" hidden="1" outlineLevel="1">
      <c r="D1274" s="246" t="s">
        <v>1144</v>
      </c>
      <c r="E1274" s="246" t="s">
        <v>49</v>
      </c>
      <c r="F1274" s="246" t="s">
        <v>465</v>
      </c>
      <c r="H1274" s="246" t="s">
        <v>466</v>
      </c>
      <c r="I1274" s="246" t="s">
        <v>1145</v>
      </c>
      <c r="J1274" s="246" t="s">
        <v>110</v>
      </c>
      <c r="L1274" s="253">
        <v>0</v>
      </c>
      <c r="M1274" s="253">
        <v>0</v>
      </c>
      <c r="N1274" s="253">
        <v>0</v>
      </c>
      <c r="O1274" s="253">
        <v>0</v>
      </c>
      <c r="P1274" s="253">
        <v>0</v>
      </c>
      <c r="Q1274" s="253">
        <v>0</v>
      </c>
      <c r="R1274" s="253">
        <v>0</v>
      </c>
      <c r="S1274" s="253">
        <v>0</v>
      </c>
      <c r="T1274" s="253">
        <v>0</v>
      </c>
      <c r="U1274" s="253">
        <v>0</v>
      </c>
      <c r="V1274" s="253">
        <v>0</v>
      </c>
      <c r="W1274" s="253">
        <v>0</v>
      </c>
      <c r="X1274" s="253"/>
    </row>
    <row r="1275" spans="4:24" hidden="1" outlineLevel="1">
      <c r="D1275" s="246" t="s">
        <v>3247</v>
      </c>
      <c r="E1275" s="246" t="s">
        <v>61</v>
      </c>
      <c r="F1275" s="246" t="s">
        <v>465</v>
      </c>
      <c r="H1275" s="246" t="s">
        <v>466</v>
      </c>
      <c r="I1275" s="246" t="s">
        <v>2194</v>
      </c>
      <c r="J1275" s="246" t="s">
        <v>0</v>
      </c>
      <c r="L1275" s="253">
        <v>0</v>
      </c>
      <c r="M1275" s="253">
        <v>0</v>
      </c>
      <c r="N1275" s="253">
        <v>0</v>
      </c>
      <c r="O1275" s="253">
        <v>0</v>
      </c>
      <c r="P1275" s="253">
        <v>0</v>
      </c>
      <c r="Q1275" s="253">
        <v>0</v>
      </c>
      <c r="R1275" s="253">
        <v>0</v>
      </c>
      <c r="S1275" s="253">
        <v>0</v>
      </c>
      <c r="T1275" s="253">
        <v>0</v>
      </c>
      <c r="U1275" s="253">
        <v>0</v>
      </c>
      <c r="V1275" s="253">
        <v>0</v>
      </c>
      <c r="W1275" s="253">
        <v>0</v>
      </c>
      <c r="X1275" s="253"/>
    </row>
    <row r="1276" spans="4:24" hidden="1" outlineLevel="1">
      <c r="D1276" s="246" t="s">
        <v>2192</v>
      </c>
      <c r="E1276" s="246" t="s">
        <v>61</v>
      </c>
      <c r="F1276" s="246" t="s">
        <v>465</v>
      </c>
      <c r="H1276" s="246" t="s">
        <v>466</v>
      </c>
      <c r="I1276" s="246" t="s">
        <v>2193</v>
      </c>
      <c r="J1276" s="246" t="s">
        <v>0</v>
      </c>
      <c r="L1276" s="253">
        <v>0</v>
      </c>
      <c r="M1276" s="253">
        <v>0</v>
      </c>
      <c r="N1276" s="253">
        <v>0</v>
      </c>
      <c r="O1276" s="253">
        <v>0</v>
      </c>
      <c r="P1276" s="253">
        <v>0</v>
      </c>
      <c r="Q1276" s="253">
        <v>0</v>
      </c>
      <c r="R1276" s="253">
        <v>0</v>
      </c>
      <c r="S1276" s="253">
        <v>0</v>
      </c>
      <c r="T1276" s="253">
        <v>0</v>
      </c>
      <c r="U1276" s="253">
        <v>0</v>
      </c>
      <c r="V1276" s="253">
        <v>0</v>
      </c>
      <c r="W1276" s="253">
        <v>0</v>
      </c>
      <c r="X1276" s="253"/>
    </row>
    <row r="1277" spans="4:24" hidden="1" outlineLevel="1">
      <c r="D1277" s="246" t="s">
        <v>1403</v>
      </c>
      <c r="E1277" s="246" t="s">
        <v>49</v>
      </c>
      <c r="F1277" s="246" t="s">
        <v>465</v>
      </c>
      <c r="H1277" s="246" t="s">
        <v>466</v>
      </c>
      <c r="I1277" s="246" t="s">
        <v>1404</v>
      </c>
      <c r="J1277" s="246" t="s">
        <v>774</v>
      </c>
      <c r="L1277" s="253">
        <v>0</v>
      </c>
      <c r="M1277" s="253">
        <v>0</v>
      </c>
      <c r="N1277" s="253">
        <v>0</v>
      </c>
      <c r="O1277" s="253">
        <v>0</v>
      </c>
      <c r="P1277" s="253">
        <v>0</v>
      </c>
      <c r="Q1277" s="253">
        <v>0</v>
      </c>
      <c r="R1277" s="253">
        <v>0</v>
      </c>
      <c r="S1277" s="253">
        <v>0</v>
      </c>
      <c r="T1277" s="253">
        <v>0</v>
      </c>
      <c r="U1277" s="253">
        <v>0</v>
      </c>
      <c r="V1277" s="253">
        <v>0</v>
      </c>
      <c r="W1277" s="253">
        <v>0</v>
      </c>
      <c r="X1277" s="253"/>
    </row>
    <row r="1278" spans="4:24" hidden="1" outlineLevel="1">
      <c r="D1278" s="246" t="s">
        <v>1611</v>
      </c>
      <c r="E1278" s="246" t="s">
        <v>49</v>
      </c>
      <c r="F1278" s="246" t="s">
        <v>465</v>
      </c>
      <c r="H1278" s="246" t="s">
        <v>466</v>
      </c>
      <c r="I1278" s="246" t="s">
        <v>1612</v>
      </c>
      <c r="J1278" s="246" t="s">
        <v>105</v>
      </c>
      <c r="L1278" s="253">
        <v>0</v>
      </c>
      <c r="M1278" s="253">
        <v>0</v>
      </c>
      <c r="N1278" s="253">
        <v>0</v>
      </c>
      <c r="O1278" s="253">
        <v>0</v>
      </c>
      <c r="P1278" s="253">
        <v>0</v>
      </c>
      <c r="Q1278" s="253">
        <v>0</v>
      </c>
      <c r="R1278" s="253">
        <v>0</v>
      </c>
      <c r="S1278" s="253">
        <v>0</v>
      </c>
      <c r="T1278" s="253">
        <v>0</v>
      </c>
      <c r="U1278" s="253">
        <v>0</v>
      </c>
      <c r="V1278" s="253">
        <v>0</v>
      </c>
      <c r="W1278" s="253">
        <v>0</v>
      </c>
      <c r="X1278" s="253"/>
    </row>
    <row r="1279" spans="4:24" hidden="1" outlineLevel="1">
      <c r="D1279" s="246" t="s">
        <v>1868</v>
      </c>
      <c r="E1279" s="246" t="s">
        <v>50</v>
      </c>
      <c r="F1279" s="246" t="s">
        <v>465</v>
      </c>
      <c r="H1279" s="246" t="s">
        <v>466</v>
      </c>
      <c r="I1279" s="246" t="s">
        <v>1146</v>
      </c>
      <c r="J1279" s="246" t="s">
        <v>108</v>
      </c>
      <c r="L1279" s="253">
        <v>0</v>
      </c>
      <c r="M1279" s="253">
        <v>0</v>
      </c>
      <c r="N1279" s="253">
        <v>0</v>
      </c>
      <c r="O1279" s="253">
        <v>0</v>
      </c>
      <c r="P1279" s="253">
        <v>0</v>
      </c>
      <c r="Q1279" s="253">
        <v>0</v>
      </c>
      <c r="R1279" s="253">
        <v>0</v>
      </c>
      <c r="S1279" s="253">
        <v>0</v>
      </c>
      <c r="T1279" s="253">
        <v>0</v>
      </c>
      <c r="U1279" s="253">
        <v>0</v>
      </c>
      <c r="V1279" s="253">
        <v>0</v>
      </c>
      <c r="W1279" s="253">
        <v>0</v>
      </c>
      <c r="X1279" s="253"/>
    </row>
    <row r="1280" spans="4:24" hidden="1" outlineLevel="1">
      <c r="D1280" s="246" t="s">
        <v>1869</v>
      </c>
      <c r="E1280" s="246" t="s">
        <v>48</v>
      </c>
      <c r="F1280" s="246" t="s">
        <v>465</v>
      </c>
      <c r="H1280" s="246" t="s">
        <v>466</v>
      </c>
      <c r="I1280" s="246" t="s">
        <v>1870</v>
      </c>
      <c r="J1280" s="246" t="s">
        <v>109</v>
      </c>
      <c r="L1280" s="253">
        <v>0</v>
      </c>
      <c r="M1280" s="253">
        <v>0</v>
      </c>
      <c r="N1280" s="253">
        <v>0</v>
      </c>
      <c r="O1280" s="253">
        <v>0</v>
      </c>
      <c r="P1280" s="253">
        <v>0</v>
      </c>
      <c r="Q1280" s="253">
        <v>0</v>
      </c>
      <c r="R1280" s="253">
        <v>0</v>
      </c>
      <c r="S1280" s="253">
        <v>0</v>
      </c>
      <c r="T1280" s="253">
        <v>0</v>
      </c>
      <c r="U1280" s="253">
        <v>0</v>
      </c>
      <c r="V1280" s="253">
        <v>0</v>
      </c>
      <c r="W1280" s="253">
        <v>0</v>
      </c>
      <c r="X1280" s="253"/>
    </row>
    <row r="1281" spans="4:24" hidden="1" outlineLevel="1">
      <c r="D1281" s="246" t="s">
        <v>1613</v>
      </c>
      <c r="E1281" s="246" t="s">
        <v>49</v>
      </c>
      <c r="F1281" s="246" t="s">
        <v>465</v>
      </c>
      <c r="H1281" s="246" t="s">
        <v>466</v>
      </c>
      <c r="I1281" s="246" t="s">
        <v>1614</v>
      </c>
      <c r="J1281" s="246" t="s">
        <v>455</v>
      </c>
      <c r="L1281" s="253">
        <v>0</v>
      </c>
      <c r="M1281" s="253">
        <v>0</v>
      </c>
      <c r="N1281" s="253">
        <v>0</v>
      </c>
      <c r="O1281" s="253">
        <v>0</v>
      </c>
      <c r="P1281" s="253">
        <v>0</v>
      </c>
      <c r="Q1281" s="253">
        <v>0</v>
      </c>
      <c r="R1281" s="253">
        <v>0</v>
      </c>
      <c r="S1281" s="253">
        <v>0</v>
      </c>
      <c r="T1281" s="253">
        <v>0</v>
      </c>
      <c r="U1281" s="253">
        <v>0</v>
      </c>
      <c r="V1281" s="253">
        <v>0</v>
      </c>
      <c r="W1281" s="253">
        <v>0</v>
      </c>
      <c r="X1281" s="253"/>
    </row>
    <row r="1282" spans="4:24" hidden="1" outlineLevel="1">
      <c r="D1282" s="246" t="s">
        <v>1147</v>
      </c>
      <c r="E1282" s="246" t="s">
        <v>49</v>
      </c>
      <c r="F1282" s="246" t="s">
        <v>465</v>
      </c>
      <c r="H1282" s="246" t="s">
        <v>466</v>
      </c>
      <c r="I1282" s="246" t="s">
        <v>1148</v>
      </c>
      <c r="J1282" s="246" t="s">
        <v>430</v>
      </c>
      <c r="L1282" s="253">
        <v>0</v>
      </c>
      <c r="M1282" s="253">
        <v>0</v>
      </c>
      <c r="N1282" s="253">
        <v>0</v>
      </c>
      <c r="O1282" s="253">
        <v>0</v>
      </c>
      <c r="P1282" s="253">
        <v>0</v>
      </c>
      <c r="Q1282" s="253">
        <v>0</v>
      </c>
      <c r="R1282" s="253">
        <v>0</v>
      </c>
      <c r="S1282" s="253">
        <v>0</v>
      </c>
      <c r="T1282" s="253">
        <v>0</v>
      </c>
      <c r="U1282" s="253">
        <v>0</v>
      </c>
      <c r="V1282" s="253">
        <v>0</v>
      </c>
      <c r="W1282" s="253">
        <v>0</v>
      </c>
      <c r="X1282" s="253"/>
    </row>
    <row r="1283" spans="4:24" hidden="1" outlineLevel="1">
      <c r="D1283" s="246" t="s">
        <v>1149</v>
      </c>
      <c r="E1283" s="246" t="s">
        <v>49</v>
      </c>
      <c r="F1283" s="246" t="s">
        <v>465</v>
      </c>
      <c r="H1283" s="246" t="s">
        <v>466</v>
      </c>
      <c r="I1283" s="246" t="s">
        <v>1150</v>
      </c>
      <c r="J1283" s="246" t="s">
        <v>430</v>
      </c>
      <c r="L1283" s="253">
        <v>0</v>
      </c>
      <c r="M1283" s="253">
        <v>0</v>
      </c>
      <c r="N1283" s="253">
        <v>0</v>
      </c>
      <c r="O1283" s="253">
        <v>0</v>
      </c>
      <c r="P1283" s="253">
        <v>0</v>
      </c>
      <c r="Q1283" s="253">
        <v>0</v>
      </c>
      <c r="R1283" s="253">
        <v>0</v>
      </c>
      <c r="S1283" s="253">
        <v>0</v>
      </c>
      <c r="T1283" s="253">
        <v>0</v>
      </c>
      <c r="U1283" s="253">
        <v>0</v>
      </c>
      <c r="V1283" s="253">
        <v>0</v>
      </c>
      <c r="W1283" s="253">
        <v>0</v>
      </c>
      <c r="X1283" s="253"/>
    </row>
    <row r="1284" spans="4:24" hidden="1" outlineLevel="1">
      <c r="D1284" s="246" t="s">
        <v>1151</v>
      </c>
      <c r="E1284" s="246" t="s">
        <v>2574</v>
      </c>
      <c r="F1284" s="246" t="s">
        <v>465</v>
      </c>
      <c r="H1284" s="246" t="s">
        <v>466</v>
      </c>
      <c r="I1284" s="246" t="s">
        <v>3034</v>
      </c>
      <c r="J1284" s="246" t="s">
        <v>471</v>
      </c>
      <c r="L1284" s="253">
        <v>6</v>
      </c>
      <c r="M1284" s="253">
        <v>6</v>
      </c>
      <c r="N1284" s="253">
        <v>6</v>
      </c>
      <c r="O1284" s="253">
        <v>6</v>
      </c>
      <c r="P1284" s="253">
        <v>6</v>
      </c>
      <c r="Q1284" s="253">
        <v>6</v>
      </c>
      <c r="R1284" s="253">
        <v>6</v>
      </c>
      <c r="S1284" s="253">
        <v>43</v>
      </c>
      <c r="T1284" s="253">
        <v>43</v>
      </c>
      <c r="U1284" s="253">
        <v>103</v>
      </c>
      <c r="V1284" s="253">
        <v>103</v>
      </c>
      <c r="W1284" s="253">
        <v>97</v>
      </c>
      <c r="X1284" s="253"/>
    </row>
    <row r="1285" spans="4:24" hidden="1" outlineLevel="1">
      <c r="D1285" s="246" t="s">
        <v>1152</v>
      </c>
      <c r="E1285" s="246" t="s">
        <v>48</v>
      </c>
      <c r="F1285" s="246" t="s">
        <v>465</v>
      </c>
      <c r="H1285" s="246" t="s">
        <v>466</v>
      </c>
      <c r="I1285" s="246" t="s">
        <v>1153</v>
      </c>
      <c r="J1285" s="246" t="s">
        <v>109</v>
      </c>
      <c r="L1285" s="253">
        <v>15</v>
      </c>
      <c r="M1285" s="253">
        <v>27</v>
      </c>
      <c r="N1285" s="253">
        <v>27</v>
      </c>
      <c r="O1285" s="253">
        <v>27</v>
      </c>
      <c r="P1285" s="253">
        <v>27</v>
      </c>
      <c r="Q1285" s="253">
        <v>27</v>
      </c>
      <c r="R1285" s="253">
        <v>27</v>
      </c>
      <c r="S1285" s="253">
        <v>27</v>
      </c>
      <c r="T1285" s="253">
        <v>27</v>
      </c>
      <c r="U1285" s="253">
        <v>27</v>
      </c>
      <c r="V1285" s="253">
        <v>27</v>
      </c>
      <c r="W1285" s="253">
        <v>27</v>
      </c>
      <c r="X1285" s="253"/>
    </row>
    <row r="1286" spans="4:24" hidden="1" outlineLevel="1">
      <c r="D1286" s="246" t="s">
        <v>1154</v>
      </c>
      <c r="E1286" s="246" t="s">
        <v>2574</v>
      </c>
      <c r="F1286" s="246" t="s">
        <v>465</v>
      </c>
      <c r="H1286" s="246" t="s">
        <v>466</v>
      </c>
      <c r="I1286" s="246" t="s">
        <v>3035</v>
      </c>
      <c r="J1286" s="246" t="s">
        <v>471</v>
      </c>
      <c r="L1286" s="253">
        <v>0</v>
      </c>
      <c r="M1286" s="253">
        <v>16</v>
      </c>
      <c r="N1286" s="253">
        <v>16</v>
      </c>
      <c r="O1286" s="253">
        <v>16</v>
      </c>
      <c r="P1286" s="253">
        <v>16</v>
      </c>
      <c r="Q1286" s="253">
        <v>16</v>
      </c>
      <c r="R1286" s="253">
        <v>16</v>
      </c>
      <c r="S1286" s="253">
        <v>16</v>
      </c>
      <c r="T1286" s="253">
        <v>16</v>
      </c>
      <c r="U1286" s="253">
        <v>16</v>
      </c>
      <c r="V1286" s="253">
        <v>16</v>
      </c>
      <c r="W1286" s="253">
        <v>16</v>
      </c>
      <c r="X1286" s="253"/>
    </row>
    <row r="1287" spans="4:24" hidden="1" outlineLevel="1">
      <c r="D1287" s="246" t="s">
        <v>3248</v>
      </c>
      <c r="E1287" s="246" t="s">
        <v>49</v>
      </c>
      <c r="F1287" s="246" t="s">
        <v>465</v>
      </c>
      <c r="H1287" s="246" t="s">
        <v>466</v>
      </c>
      <c r="I1287" s="246" t="s">
        <v>3249</v>
      </c>
      <c r="J1287" s="246" t="s">
        <v>789</v>
      </c>
      <c r="L1287" s="253">
        <v>0</v>
      </c>
      <c r="M1287" s="253">
        <v>0</v>
      </c>
      <c r="N1287" s="253">
        <v>0</v>
      </c>
      <c r="O1287" s="253">
        <v>0</v>
      </c>
      <c r="P1287" s="253">
        <v>0</v>
      </c>
      <c r="Q1287" s="253">
        <v>0</v>
      </c>
      <c r="R1287" s="253">
        <v>0</v>
      </c>
      <c r="S1287" s="253">
        <v>0</v>
      </c>
      <c r="T1287" s="253">
        <v>0</v>
      </c>
      <c r="U1287" s="253">
        <v>0</v>
      </c>
      <c r="V1287" s="253">
        <v>0</v>
      </c>
      <c r="W1287" s="253">
        <v>0</v>
      </c>
      <c r="X1287" s="253"/>
    </row>
    <row r="1288" spans="4:24" hidden="1" outlineLevel="1">
      <c r="D1288" s="246" t="s">
        <v>1405</v>
      </c>
      <c r="E1288" s="246" t="s">
        <v>49</v>
      </c>
      <c r="F1288" s="246" t="s">
        <v>465</v>
      </c>
      <c r="H1288" s="246" t="s">
        <v>466</v>
      </c>
      <c r="I1288" s="246" t="s">
        <v>1406</v>
      </c>
      <c r="J1288" s="246" t="s">
        <v>774</v>
      </c>
      <c r="L1288" s="253">
        <v>0</v>
      </c>
      <c r="M1288" s="253">
        <v>0</v>
      </c>
      <c r="N1288" s="253">
        <v>0</v>
      </c>
      <c r="O1288" s="253">
        <v>0</v>
      </c>
      <c r="P1288" s="253">
        <v>0</v>
      </c>
      <c r="Q1288" s="253">
        <v>0</v>
      </c>
      <c r="R1288" s="253">
        <v>0</v>
      </c>
      <c r="S1288" s="253">
        <v>0</v>
      </c>
      <c r="T1288" s="253">
        <v>0</v>
      </c>
      <c r="U1288" s="253">
        <v>0</v>
      </c>
      <c r="V1288" s="253">
        <v>0</v>
      </c>
      <c r="W1288" s="253">
        <v>0</v>
      </c>
      <c r="X1288" s="253"/>
    </row>
    <row r="1289" spans="4:24" hidden="1" outlineLevel="1">
      <c r="D1289" s="246" t="s">
        <v>2195</v>
      </c>
      <c r="E1289" s="246" t="s">
        <v>49</v>
      </c>
      <c r="F1289" s="246" t="s">
        <v>465</v>
      </c>
      <c r="H1289" s="246" t="s">
        <v>466</v>
      </c>
      <c r="I1289" s="246" t="s">
        <v>2196</v>
      </c>
      <c r="J1289" s="246" t="s">
        <v>19</v>
      </c>
      <c r="L1289" s="253">
        <v>0</v>
      </c>
      <c r="M1289" s="253">
        <v>0</v>
      </c>
      <c r="N1289" s="253">
        <v>0</v>
      </c>
      <c r="O1289" s="253">
        <v>0</v>
      </c>
      <c r="P1289" s="253">
        <v>0</v>
      </c>
      <c r="Q1289" s="253">
        <v>0</v>
      </c>
      <c r="R1289" s="253">
        <v>0</v>
      </c>
      <c r="S1289" s="253">
        <v>0</v>
      </c>
      <c r="T1289" s="253">
        <v>0</v>
      </c>
      <c r="U1289" s="253">
        <v>0</v>
      </c>
      <c r="V1289" s="253">
        <v>0</v>
      </c>
      <c r="W1289" s="253">
        <v>0</v>
      </c>
      <c r="X1289" s="253"/>
    </row>
    <row r="1290" spans="4:24" hidden="1" outlineLevel="1">
      <c r="D1290" s="246" t="s">
        <v>1711</v>
      </c>
      <c r="E1290" s="246" t="s">
        <v>48</v>
      </c>
      <c r="F1290" s="246" t="s">
        <v>465</v>
      </c>
      <c r="H1290" s="246" t="s">
        <v>466</v>
      </c>
      <c r="I1290" s="246" t="s">
        <v>1155</v>
      </c>
      <c r="J1290" s="246" t="s">
        <v>109</v>
      </c>
      <c r="L1290" s="253">
        <v>0</v>
      </c>
      <c r="M1290" s="253">
        <v>0</v>
      </c>
      <c r="N1290" s="253">
        <v>0</v>
      </c>
      <c r="O1290" s="253">
        <v>0</v>
      </c>
      <c r="P1290" s="253">
        <v>0</v>
      </c>
      <c r="Q1290" s="253">
        <v>0</v>
      </c>
      <c r="R1290" s="253">
        <v>0</v>
      </c>
      <c r="S1290" s="253">
        <v>0</v>
      </c>
      <c r="T1290" s="253">
        <v>0</v>
      </c>
      <c r="U1290" s="253">
        <v>0</v>
      </c>
      <c r="V1290" s="253">
        <v>0</v>
      </c>
      <c r="W1290" s="253">
        <v>0</v>
      </c>
      <c r="X1290" s="253"/>
    </row>
    <row r="1291" spans="4:24" hidden="1" outlineLevel="1">
      <c r="D1291" s="246" t="s">
        <v>2428</v>
      </c>
      <c r="E1291" s="246" t="s">
        <v>49</v>
      </c>
      <c r="F1291" s="246" t="s">
        <v>465</v>
      </c>
      <c r="H1291" s="246" t="s">
        <v>466</v>
      </c>
      <c r="I1291" s="246" t="s">
        <v>2429</v>
      </c>
      <c r="J1291" s="246" t="s">
        <v>774</v>
      </c>
      <c r="L1291" s="253">
        <v>0</v>
      </c>
      <c r="M1291" s="253">
        <v>0</v>
      </c>
      <c r="N1291" s="253">
        <v>0</v>
      </c>
      <c r="O1291" s="253">
        <v>0</v>
      </c>
      <c r="P1291" s="253">
        <v>0</v>
      </c>
      <c r="Q1291" s="253">
        <v>0</v>
      </c>
      <c r="R1291" s="253">
        <v>0</v>
      </c>
      <c r="S1291" s="253">
        <v>0</v>
      </c>
      <c r="T1291" s="253">
        <v>0</v>
      </c>
      <c r="U1291" s="253">
        <v>0</v>
      </c>
      <c r="V1291" s="253">
        <v>0</v>
      </c>
      <c r="W1291" s="253">
        <v>0</v>
      </c>
      <c r="X1291" s="253"/>
    </row>
    <row r="1292" spans="4:24" hidden="1" outlineLevel="1">
      <c r="D1292" s="246" t="s">
        <v>2197</v>
      </c>
      <c r="E1292" s="246" t="s">
        <v>48</v>
      </c>
      <c r="F1292" s="246" t="s">
        <v>465</v>
      </c>
      <c r="H1292" s="246" t="s">
        <v>466</v>
      </c>
      <c r="I1292" s="246" t="s">
        <v>2198</v>
      </c>
      <c r="J1292" s="246" t="s">
        <v>109</v>
      </c>
      <c r="L1292" s="253">
        <v>0</v>
      </c>
      <c r="M1292" s="253">
        <v>0</v>
      </c>
      <c r="N1292" s="253">
        <v>0</v>
      </c>
      <c r="O1292" s="253">
        <v>0</v>
      </c>
      <c r="P1292" s="253">
        <v>0</v>
      </c>
      <c r="Q1292" s="253">
        <v>0</v>
      </c>
      <c r="R1292" s="253">
        <v>0</v>
      </c>
      <c r="S1292" s="253">
        <v>0</v>
      </c>
      <c r="T1292" s="253">
        <v>0</v>
      </c>
      <c r="U1292" s="253">
        <v>0</v>
      </c>
      <c r="V1292" s="253">
        <v>0</v>
      </c>
      <c r="W1292" s="253">
        <v>0</v>
      </c>
      <c r="X1292" s="253"/>
    </row>
    <row r="1293" spans="4:24" hidden="1" outlineLevel="1">
      <c r="D1293" s="246" t="s">
        <v>2430</v>
      </c>
      <c r="E1293" s="246" t="s">
        <v>49</v>
      </c>
      <c r="F1293" s="246" t="s">
        <v>465</v>
      </c>
      <c r="H1293" s="246" t="s">
        <v>466</v>
      </c>
      <c r="I1293" s="246" t="s">
        <v>2431</v>
      </c>
      <c r="J1293" s="246" t="s">
        <v>106</v>
      </c>
      <c r="L1293" s="253">
        <v>0</v>
      </c>
      <c r="M1293" s="253">
        <v>0</v>
      </c>
      <c r="N1293" s="253">
        <v>0</v>
      </c>
      <c r="O1293" s="253">
        <v>0</v>
      </c>
      <c r="P1293" s="253">
        <v>0</v>
      </c>
      <c r="Q1293" s="253">
        <v>0</v>
      </c>
      <c r="R1293" s="253">
        <v>0</v>
      </c>
      <c r="S1293" s="253">
        <v>0</v>
      </c>
      <c r="T1293" s="253">
        <v>0</v>
      </c>
      <c r="U1293" s="253">
        <v>0</v>
      </c>
      <c r="V1293" s="253">
        <v>0</v>
      </c>
      <c r="W1293" s="253">
        <v>0</v>
      </c>
      <c r="X1293" s="253"/>
    </row>
    <row r="1294" spans="4:24" hidden="1" outlineLevel="1">
      <c r="D1294" s="246" t="s">
        <v>1156</v>
      </c>
      <c r="E1294" s="246" t="s">
        <v>48</v>
      </c>
      <c r="F1294" s="246" t="s">
        <v>465</v>
      </c>
      <c r="H1294" s="246" t="s">
        <v>466</v>
      </c>
      <c r="I1294" s="246" t="s">
        <v>1157</v>
      </c>
      <c r="J1294" s="246" t="s">
        <v>109</v>
      </c>
      <c r="L1294" s="253">
        <v>0</v>
      </c>
      <c r="M1294" s="253">
        <v>0</v>
      </c>
      <c r="N1294" s="253">
        <v>0</v>
      </c>
      <c r="O1294" s="253">
        <v>0</v>
      </c>
      <c r="P1294" s="253">
        <v>0</v>
      </c>
      <c r="Q1294" s="253">
        <v>0</v>
      </c>
      <c r="R1294" s="253">
        <v>0</v>
      </c>
      <c r="S1294" s="253">
        <v>0</v>
      </c>
      <c r="T1294" s="253">
        <v>0</v>
      </c>
      <c r="U1294" s="253">
        <v>0</v>
      </c>
      <c r="V1294" s="253">
        <v>0</v>
      </c>
      <c r="W1294" s="253">
        <v>0</v>
      </c>
      <c r="X1294" s="253"/>
    </row>
    <row r="1295" spans="4:24" hidden="1" outlineLevel="1">
      <c r="D1295" s="246" t="s">
        <v>3250</v>
      </c>
      <c r="E1295" s="246" t="s">
        <v>49</v>
      </c>
      <c r="F1295" s="246" t="s">
        <v>465</v>
      </c>
      <c r="H1295" s="246" t="s">
        <v>466</v>
      </c>
      <c r="I1295" s="246" t="s">
        <v>3251</v>
      </c>
      <c r="J1295" s="246" t="s">
        <v>774</v>
      </c>
      <c r="L1295" s="253">
        <v>0</v>
      </c>
      <c r="M1295" s="253">
        <v>0</v>
      </c>
      <c r="N1295" s="253">
        <v>0</v>
      </c>
      <c r="O1295" s="253">
        <v>0</v>
      </c>
      <c r="P1295" s="253">
        <v>0</v>
      </c>
      <c r="Q1295" s="253">
        <v>0</v>
      </c>
      <c r="R1295" s="253">
        <v>0</v>
      </c>
      <c r="S1295" s="253">
        <v>0</v>
      </c>
      <c r="T1295" s="253">
        <v>0</v>
      </c>
      <c r="U1295" s="253">
        <v>0</v>
      </c>
      <c r="V1295" s="253">
        <v>0</v>
      </c>
      <c r="W1295" s="253">
        <v>0</v>
      </c>
      <c r="X1295" s="253"/>
    </row>
    <row r="1296" spans="4:24" hidden="1" outlineLevel="1">
      <c r="D1296" s="246" t="s">
        <v>2432</v>
      </c>
      <c r="E1296" s="246" t="s">
        <v>49</v>
      </c>
      <c r="F1296" s="246" t="s">
        <v>465</v>
      </c>
      <c r="H1296" s="246" t="s">
        <v>466</v>
      </c>
      <c r="I1296" s="246" t="s">
        <v>2433</v>
      </c>
      <c r="J1296" s="246" t="s">
        <v>106</v>
      </c>
      <c r="L1296" s="253">
        <v>0</v>
      </c>
      <c r="M1296" s="253">
        <v>0</v>
      </c>
      <c r="N1296" s="253">
        <v>0</v>
      </c>
      <c r="O1296" s="253">
        <v>0</v>
      </c>
      <c r="P1296" s="253">
        <v>0</v>
      </c>
      <c r="Q1296" s="253">
        <v>0</v>
      </c>
      <c r="R1296" s="253">
        <v>0</v>
      </c>
      <c r="S1296" s="253">
        <v>0</v>
      </c>
      <c r="T1296" s="253">
        <v>0</v>
      </c>
      <c r="U1296" s="253">
        <v>0</v>
      </c>
      <c r="V1296" s="253">
        <v>0</v>
      </c>
      <c r="W1296" s="253">
        <v>0</v>
      </c>
      <c r="X1296" s="253"/>
    </row>
    <row r="1297" spans="4:24" hidden="1" outlineLevel="1">
      <c r="D1297" s="246" t="s">
        <v>1158</v>
      </c>
      <c r="E1297" s="246" t="s">
        <v>49</v>
      </c>
      <c r="F1297" s="246" t="s">
        <v>465</v>
      </c>
      <c r="H1297" s="246" t="s">
        <v>466</v>
      </c>
      <c r="I1297" s="246" t="s">
        <v>1159</v>
      </c>
      <c r="J1297" s="246" t="s">
        <v>429</v>
      </c>
      <c r="L1297" s="253">
        <v>0</v>
      </c>
      <c r="M1297" s="253">
        <v>0</v>
      </c>
      <c r="N1297" s="253">
        <v>0</v>
      </c>
      <c r="O1297" s="253">
        <v>0</v>
      </c>
      <c r="P1297" s="253">
        <v>0</v>
      </c>
      <c r="Q1297" s="253">
        <v>0</v>
      </c>
      <c r="R1297" s="253">
        <v>0</v>
      </c>
      <c r="S1297" s="253">
        <v>0</v>
      </c>
      <c r="T1297" s="253">
        <v>0</v>
      </c>
      <c r="U1297" s="253">
        <v>0</v>
      </c>
      <c r="V1297" s="253">
        <v>0</v>
      </c>
      <c r="W1297" s="253">
        <v>0</v>
      </c>
      <c r="X1297" s="253"/>
    </row>
    <row r="1298" spans="4:24" hidden="1" outlineLevel="1">
      <c r="D1298" s="246" t="s">
        <v>1615</v>
      </c>
      <c r="E1298" s="246" t="s">
        <v>49</v>
      </c>
      <c r="F1298" s="246" t="s">
        <v>465</v>
      </c>
      <c r="H1298" s="246" t="s">
        <v>466</v>
      </c>
      <c r="I1298" s="246" t="s">
        <v>1616</v>
      </c>
      <c r="J1298" s="246" t="s">
        <v>105</v>
      </c>
      <c r="L1298" s="253">
        <v>0</v>
      </c>
      <c r="M1298" s="253">
        <v>0</v>
      </c>
      <c r="N1298" s="253">
        <v>0</v>
      </c>
      <c r="O1298" s="253">
        <v>0</v>
      </c>
      <c r="P1298" s="253">
        <v>0</v>
      </c>
      <c r="Q1298" s="253">
        <v>0</v>
      </c>
      <c r="R1298" s="253">
        <v>0</v>
      </c>
      <c r="S1298" s="253">
        <v>0</v>
      </c>
      <c r="T1298" s="253">
        <v>0</v>
      </c>
      <c r="U1298" s="253">
        <v>0</v>
      </c>
      <c r="V1298" s="253">
        <v>0</v>
      </c>
      <c r="W1298" s="253">
        <v>0</v>
      </c>
      <c r="X1298" s="253"/>
    </row>
    <row r="1299" spans="4:24" hidden="1" outlineLevel="1">
      <c r="D1299" s="246" t="s">
        <v>3036</v>
      </c>
      <c r="E1299" s="246" t="s">
        <v>2574</v>
      </c>
      <c r="F1299" s="246" t="s">
        <v>465</v>
      </c>
      <c r="H1299" s="246" t="s">
        <v>466</v>
      </c>
      <c r="I1299" s="246" t="s">
        <v>3037</v>
      </c>
      <c r="J1299" s="246" t="s">
        <v>471</v>
      </c>
      <c r="L1299" s="253">
        <v>0</v>
      </c>
      <c r="M1299" s="253">
        <v>0</v>
      </c>
      <c r="N1299" s="253">
        <v>0</v>
      </c>
      <c r="O1299" s="253">
        <v>0</v>
      </c>
      <c r="P1299" s="253">
        <v>0</v>
      </c>
      <c r="Q1299" s="253">
        <v>0</v>
      </c>
      <c r="R1299" s="253">
        <v>0</v>
      </c>
      <c r="S1299" s="253">
        <v>0</v>
      </c>
      <c r="T1299" s="253">
        <v>0</v>
      </c>
      <c r="U1299" s="253">
        <v>0</v>
      </c>
      <c r="V1299" s="253">
        <v>0</v>
      </c>
      <c r="W1299" s="253">
        <v>0</v>
      </c>
      <c r="X1299" s="253"/>
    </row>
    <row r="1300" spans="4:24" hidden="1" outlineLevel="1">
      <c r="D1300" s="246" t="s">
        <v>2545</v>
      </c>
      <c r="E1300" s="246" t="s">
        <v>49</v>
      </c>
      <c r="F1300" s="246" t="s">
        <v>465</v>
      </c>
      <c r="H1300" s="246" t="s">
        <v>466</v>
      </c>
      <c r="I1300" s="246" t="s">
        <v>1160</v>
      </c>
      <c r="J1300" s="246" t="s">
        <v>106</v>
      </c>
      <c r="L1300" s="253">
        <v>0</v>
      </c>
      <c r="M1300" s="253">
        <v>0</v>
      </c>
      <c r="N1300" s="253">
        <v>0</v>
      </c>
      <c r="O1300" s="253">
        <v>0</v>
      </c>
      <c r="P1300" s="253">
        <v>0</v>
      </c>
      <c r="Q1300" s="253">
        <v>0</v>
      </c>
      <c r="R1300" s="253">
        <v>0</v>
      </c>
      <c r="S1300" s="253">
        <v>0</v>
      </c>
      <c r="T1300" s="253">
        <v>0</v>
      </c>
      <c r="U1300" s="253">
        <v>0</v>
      </c>
      <c r="V1300" s="253">
        <v>0</v>
      </c>
      <c r="W1300" s="253">
        <v>0</v>
      </c>
      <c r="X1300" s="253"/>
    </row>
    <row r="1301" spans="4:24" hidden="1" outlineLevel="1">
      <c r="D1301" s="246" t="s">
        <v>2199</v>
      </c>
      <c r="E1301" s="246" t="s">
        <v>49</v>
      </c>
      <c r="F1301" s="246" t="s">
        <v>465</v>
      </c>
      <c r="H1301" s="246" t="s">
        <v>466</v>
      </c>
      <c r="I1301" s="246" t="s">
        <v>2200</v>
      </c>
      <c r="J1301" s="246" t="s">
        <v>106</v>
      </c>
      <c r="L1301" s="253">
        <v>0</v>
      </c>
      <c r="M1301" s="253">
        <v>0</v>
      </c>
      <c r="N1301" s="253">
        <v>0</v>
      </c>
      <c r="O1301" s="253">
        <v>0</v>
      </c>
      <c r="P1301" s="253">
        <v>0</v>
      </c>
      <c r="Q1301" s="253">
        <v>0</v>
      </c>
      <c r="R1301" s="253">
        <v>0</v>
      </c>
      <c r="S1301" s="253">
        <v>0</v>
      </c>
      <c r="T1301" s="253">
        <v>0</v>
      </c>
      <c r="U1301" s="253">
        <v>0</v>
      </c>
      <c r="V1301" s="253">
        <v>0</v>
      </c>
      <c r="W1301" s="253">
        <v>0</v>
      </c>
      <c r="X1301" s="253"/>
    </row>
    <row r="1302" spans="4:24" hidden="1" outlineLevel="1">
      <c r="D1302" s="246" t="s">
        <v>1617</v>
      </c>
      <c r="E1302" s="246" t="s">
        <v>49</v>
      </c>
      <c r="F1302" s="246" t="s">
        <v>465</v>
      </c>
      <c r="H1302" s="246" t="s">
        <v>466</v>
      </c>
      <c r="I1302" s="246" t="s">
        <v>1618</v>
      </c>
      <c r="J1302" s="246" t="s">
        <v>105</v>
      </c>
      <c r="L1302" s="253">
        <v>0</v>
      </c>
      <c r="M1302" s="253">
        <v>0</v>
      </c>
      <c r="N1302" s="253">
        <v>0</v>
      </c>
      <c r="O1302" s="253">
        <v>0</v>
      </c>
      <c r="P1302" s="253">
        <v>0</v>
      </c>
      <c r="Q1302" s="253">
        <v>0</v>
      </c>
      <c r="R1302" s="253">
        <v>0</v>
      </c>
      <c r="S1302" s="253">
        <v>0</v>
      </c>
      <c r="T1302" s="253">
        <v>0</v>
      </c>
      <c r="U1302" s="253">
        <v>0</v>
      </c>
      <c r="V1302" s="253">
        <v>0</v>
      </c>
      <c r="W1302" s="253">
        <v>0</v>
      </c>
      <c r="X1302" s="253"/>
    </row>
    <row r="1303" spans="4:24" hidden="1" outlineLevel="1">
      <c r="D1303" s="246" t="s">
        <v>1407</v>
      </c>
      <c r="E1303" s="246" t="s">
        <v>49</v>
      </c>
      <c r="F1303" s="246" t="s">
        <v>465</v>
      </c>
      <c r="H1303" s="246" t="s">
        <v>466</v>
      </c>
      <c r="I1303" s="246" t="s">
        <v>1408</v>
      </c>
      <c r="J1303" s="246" t="s">
        <v>455</v>
      </c>
      <c r="L1303" s="253">
        <v>0</v>
      </c>
      <c r="M1303" s="253">
        <v>0</v>
      </c>
      <c r="N1303" s="253">
        <v>0</v>
      </c>
      <c r="O1303" s="253">
        <v>0</v>
      </c>
      <c r="P1303" s="253">
        <v>0</v>
      </c>
      <c r="Q1303" s="253">
        <v>0</v>
      </c>
      <c r="R1303" s="253">
        <v>0</v>
      </c>
      <c r="S1303" s="253">
        <v>0</v>
      </c>
      <c r="T1303" s="253">
        <v>0</v>
      </c>
      <c r="U1303" s="253">
        <v>0</v>
      </c>
      <c r="V1303" s="253">
        <v>0</v>
      </c>
      <c r="W1303" s="253">
        <v>0</v>
      </c>
      <c r="X1303" s="253"/>
    </row>
    <row r="1304" spans="4:24" hidden="1" outlineLevel="1">
      <c r="D1304" s="246" t="s">
        <v>2434</v>
      </c>
      <c r="E1304" s="246" t="s">
        <v>49</v>
      </c>
      <c r="F1304" s="246" t="s">
        <v>465</v>
      </c>
      <c r="H1304" s="246" t="s">
        <v>466</v>
      </c>
      <c r="I1304" s="246" t="s">
        <v>2435</v>
      </c>
      <c r="J1304" s="246" t="s">
        <v>110</v>
      </c>
      <c r="L1304" s="253">
        <v>0</v>
      </c>
      <c r="M1304" s="253">
        <v>0</v>
      </c>
      <c r="N1304" s="253">
        <v>0</v>
      </c>
      <c r="O1304" s="253">
        <v>0</v>
      </c>
      <c r="P1304" s="253">
        <v>0</v>
      </c>
      <c r="Q1304" s="253">
        <v>0</v>
      </c>
      <c r="R1304" s="253">
        <v>0</v>
      </c>
      <c r="S1304" s="253">
        <v>0</v>
      </c>
      <c r="T1304" s="253">
        <v>0</v>
      </c>
      <c r="U1304" s="253">
        <v>0</v>
      </c>
      <c r="V1304" s="253">
        <v>0</v>
      </c>
      <c r="W1304" s="253">
        <v>0</v>
      </c>
      <c r="X1304" s="253"/>
    </row>
    <row r="1305" spans="4:24" hidden="1" outlineLevel="1">
      <c r="D1305" s="246" t="s">
        <v>1161</v>
      </c>
      <c r="E1305" s="246" t="s">
        <v>49</v>
      </c>
      <c r="F1305" s="246" t="s">
        <v>465</v>
      </c>
      <c r="H1305" s="246" t="s">
        <v>466</v>
      </c>
      <c r="I1305" s="246" t="s">
        <v>1162</v>
      </c>
      <c r="J1305" s="246" t="s">
        <v>110</v>
      </c>
      <c r="L1305" s="253">
        <v>0</v>
      </c>
      <c r="M1305" s="253">
        <v>0</v>
      </c>
      <c r="N1305" s="253">
        <v>0</v>
      </c>
      <c r="O1305" s="253">
        <v>0</v>
      </c>
      <c r="P1305" s="253">
        <v>0</v>
      </c>
      <c r="Q1305" s="253">
        <v>0</v>
      </c>
      <c r="R1305" s="253">
        <v>0</v>
      </c>
      <c r="S1305" s="253">
        <v>0</v>
      </c>
      <c r="T1305" s="253">
        <v>0</v>
      </c>
      <c r="U1305" s="253">
        <v>0</v>
      </c>
      <c r="V1305" s="253">
        <v>0</v>
      </c>
      <c r="W1305" s="253">
        <v>0</v>
      </c>
      <c r="X1305" s="253"/>
    </row>
    <row r="1306" spans="4:24" hidden="1" outlineLevel="1">
      <c r="D1306" s="246" t="s">
        <v>2201</v>
      </c>
      <c r="E1306" s="246" t="s">
        <v>49</v>
      </c>
      <c r="F1306" s="246" t="s">
        <v>465</v>
      </c>
      <c r="H1306" s="246" t="s">
        <v>466</v>
      </c>
      <c r="I1306" s="246" t="s">
        <v>2202</v>
      </c>
      <c r="J1306" s="246" t="s">
        <v>106</v>
      </c>
      <c r="L1306" s="253">
        <v>0</v>
      </c>
      <c r="M1306" s="253">
        <v>0</v>
      </c>
      <c r="N1306" s="253">
        <v>0</v>
      </c>
      <c r="O1306" s="253">
        <v>0</v>
      </c>
      <c r="P1306" s="253">
        <v>0</v>
      </c>
      <c r="Q1306" s="253">
        <v>0</v>
      </c>
      <c r="R1306" s="253">
        <v>0</v>
      </c>
      <c r="S1306" s="253">
        <v>0</v>
      </c>
      <c r="T1306" s="253">
        <v>0</v>
      </c>
      <c r="U1306" s="253">
        <v>0</v>
      </c>
      <c r="V1306" s="253">
        <v>0</v>
      </c>
      <c r="W1306" s="253">
        <v>0</v>
      </c>
      <c r="X1306" s="253"/>
    </row>
    <row r="1307" spans="4:24" hidden="1" outlineLevel="1">
      <c r="D1307" s="246" t="s">
        <v>1163</v>
      </c>
      <c r="E1307" s="246" t="s">
        <v>49</v>
      </c>
      <c r="F1307" s="246" t="s">
        <v>465</v>
      </c>
      <c r="H1307" s="246" t="s">
        <v>466</v>
      </c>
      <c r="I1307" s="246" t="s">
        <v>1164</v>
      </c>
      <c r="J1307" s="246" t="s">
        <v>106</v>
      </c>
      <c r="L1307" s="253">
        <v>0</v>
      </c>
      <c r="M1307" s="253">
        <v>0</v>
      </c>
      <c r="N1307" s="253">
        <v>0</v>
      </c>
      <c r="O1307" s="253">
        <v>0</v>
      </c>
      <c r="P1307" s="253">
        <v>0</v>
      </c>
      <c r="Q1307" s="253">
        <v>0</v>
      </c>
      <c r="R1307" s="253">
        <v>0</v>
      </c>
      <c r="S1307" s="253">
        <v>0</v>
      </c>
      <c r="T1307" s="253">
        <v>0</v>
      </c>
      <c r="U1307" s="253">
        <v>0</v>
      </c>
      <c r="V1307" s="253">
        <v>0</v>
      </c>
      <c r="W1307" s="253">
        <v>0</v>
      </c>
      <c r="X1307" s="253"/>
    </row>
    <row r="1308" spans="4:24" hidden="1" outlineLevel="1">
      <c r="D1308" s="246" t="s">
        <v>1165</v>
      </c>
      <c r="E1308" s="246" t="s">
        <v>61</v>
      </c>
      <c r="F1308" s="246" t="s">
        <v>465</v>
      </c>
      <c r="H1308" s="246" t="s">
        <v>466</v>
      </c>
      <c r="I1308" s="246" t="s">
        <v>1166</v>
      </c>
      <c r="J1308" s="246" t="s">
        <v>0</v>
      </c>
      <c r="L1308" s="253">
        <v>0</v>
      </c>
      <c r="M1308" s="253">
        <v>0</v>
      </c>
      <c r="N1308" s="253">
        <v>0</v>
      </c>
      <c r="O1308" s="253">
        <v>0</v>
      </c>
      <c r="P1308" s="253">
        <v>0</v>
      </c>
      <c r="Q1308" s="253">
        <v>0</v>
      </c>
      <c r="R1308" s="253">
        <v>0</v>
      </c>
      <c r="S1308" s="253">
        <v>0</v>
      </c>
      <c r="T1308" s="253">
        <v>0</v>
      </c>
      <c r="U1308" s="253">
        <v>0</v>
      </c>
      <c r="V1308" s="253">
        <v>0</v>
      </c>
      <c r="W1308" s="253">
        <v>0</v>
      </c>
      <c r="X1308" s="253"/>
    </row>
    <row r="1309" spans="4:24" hidden="1" outlineLevel="1">
      <c r="D1309" s="246" t="s">
        <v>3038</v>
      </c>
      <c r="E1309" s="246" t="s">
        <v>49</v>
      </c>
      <c r="F1309" s="246" t="s">
        <v>465</v>
      </c>
      <c r="H1309" s="246" t="s">
        <v>466</v>
      </c>
      <c r="I1309" s="246" t="s">
        <v>1619</v>
      </c>
      <c r="J1309" s="246" t="s">
        <v>105</v>
      </c>
      <c r="L1309" s="253">
        <v>0</v>
      </c>
      <c r="M1309" s="253">
        <v>0</v>
      </c>
      <c r="N1309" s="253">
        <v>0</v>
      </c>
      <c r="O1309" s="253">
        <v>0</v>
      </c>
      <c r="P1309" s="253">
        <v>0</v>
      </c>
      <c r="Q1309" s="253">
        <v>0</v>
      </c>
      <c r="R1309" s="253">
        <v>0</v>
      </c>
      <c r="S1309" s="253">
        <v>0</v>
      </c>
      <c r="T1309" s="253">
        <v>0</v>
      </c>
      <c r="U1309" s="253">
        <v>0</v>
      </c>
      <c r="V1309" s="253">
        <v>0</v>
      </c>
      <c r="W1309" s="253">
        <v>0</v>
      </c>
      <c r="X1309" s="253"/>
    </row>
    <row r="1310" spans="4:24" hidden="1" outlineLevel="1">
      <c r="D1310" s="246" t="s">
        <v>1168</v>
      </c>
      <c r="E1310" s="246" t="s">
        <v>49</v>
      </c>
      <c r="F1310" s="246" t="s">
        <v>465</v>
      </c>
      <c r="H1310" s="246" t="s">
        <v>466</v>
      </c>
      <c r="I1310" s="246" t="s">
        <v>1169</v>
      </c>
      <c r="J1310" s="246" t="s">
        <v>472</v>
      </c>
      <c r="L1310" s="253">
        <v>0</v>
      </c>
      <c r="M1310" s="253">
        <v>0</v>
      </c>
      <c r="N1310" s="253">
        <v>0</v>
      </c>
      <c r="O1310" s="253">
        <v>0</v>
      </c>
      <c r="P1310" s="253">
        <v>0</v>
      </c>
      <c r="Q1310" s="253">
        <v>0</v>
      </c>
      <c r="R1310" s="253">
        <v>0</v>
      </c>
      <c r="S1310" s="253">
        <v>0</v>
      </c>
      <c r="T1310" s="253">
        <v>0</v>
      </c>
      <c r="U1310" s="253">
        <v>0</v>
      </c>
      <c r="V1310" s="253">
        <v>0</v>
      </c>
      <c r="W1310" s="253">
        <v>0</v>
      </c>
      <c r="X1310" s="253"/>
    </row>
    <row r="1311" spans="4:24" hidden="1" outlineLevel="1">
      <c r="D1311" s="246" t="s">
        <v>1620</v>
      </c>
      <c r="E1311" s="246" t="s">
        <v>49</v>
      </c>
      <c r="F1311" s="246" t="s">
        <v>465</v>
      </c>
      <c r="H1311" s="246" t="s">
        <v>466</v>
      </c>
      <c r="I1311" s="246" t="s">
        <v>1621</v>
      </c>
      <c r="J1311" s="246" t="s">
        <v>105</v>
      </c>
      <c r="L1311" s="253">
        <v>0</v>
      </c>
      <c r="M1311" s="253">
        <v>0</v>
      </c>
      <c r="N1311" s="253">
        <v>0</v>
      </c>
      <c r="O1311" s="253">
        <v>0</v>
      </c>
      <c r="P1311" s="253">
        <v>0</v>
      </c>
      <c r="Q1311" s="253">
        <v>0</v>
      </c>
      <c r="R1311" s="253">
        <v>0</v>
      </c>
      <c r="S1311" s="253">
        <v>0</v>
      </c>
      <c r="T1311" s="253">
        <v>0</v>
      </c>
      <c r="U1311" s="253">
        <v>0</v>
      </c>
      <c r="V1311" s="253">
        <v>0</v>
      </c>
      <c r="W1311" s="253">
        <v>0</v>
      </c>
      <c r="X1311" s="253"/>
    </row>
    <row r="1312" spans="4:24" hidden="1" outlineLevel="1">
      <c r="D1312" s="246" t="s">
        <v>3039</v>
      </c>
      <c r="E1312" s="246" t="s">
        <v>2574</v>
      </c>
      <c r="F1312" s="246" t="s">
        <v>465</v>
      </c>
      <c r="H1312" s="246" t="s">
        <v>466</v>
      </c>
      <c r="I1312" s="246" t="s">
        <v>3040</v>
      </c>
      <c r="J1312" s="246" t="s">
        <v>471</v>
      </c>
      <c r="L1312" s="253">
        <v>15</v>
      </c>
      <c r="M1312" s="253">
        <v>20</v>
      </c>
      <c r="N1312" s="253">
        <v>20</v>
      </c>
      <c r="O1312" s="253">
        <v>20</v>
      </c>
      <c r="P1312" s="253">
        <v>20</v>
      </c>
      <c r="Q1312" s="253">
        <v>15</v>
      </c>
      <c r="R1312" s="253">
        <v>15</v>
      </c>
      <c r="S1312" s="253">
        <v>15</v>
      </c>
      <c r="T1312" s="253">
        <v>15</v>
      </c>
      <c r="U1312" s="253">
        <v>15</v>
      </c>
      <c r="V1312" s="253">
        <v>15</v>
      </c>
      <c r="W1312" s="253">
        <v>5</v>
      </c>
      <c r="X1312" s="253"/>
    </row>
    <row r="1313" spans="4:24" hidden="1" outlineLevel="1">
      <c r="D1313" s="246" t="s">
        <v>2436</v>
      </c>
      <c r="E1313" s="246" t="s">
        <v>49</v>
      </c>
      <c r="F1313" s="246" t="s">
        <v>465</v>
      </c>
      <c r="H1313" s="246" t="s">
        <v>466</v>
      </c>
      <c r="I1313" s="246" t="s">
        <v>2437</v>
      </c>
      <c r="J1313" s="246" t="s">
        <v>774</v>
      </c>
      <c r="L1313" s="253">
        <v>0</v>
      </c>
      <c r="M1313" s="253">
        <v>0</v>
      </c>
      <c r="N1313" s="253">
        <v>0</v>
      </c>
      <c r="O1313" s="253">
        <v>0</v>
      </c>
      <c r="P1313" s="253">
        <v>0</v>
      </c>
      <c r="Q1313" s="253">
        <v>0</v>
      </c>
      <c r="R1313" s="253">
        <v>0</v>
      </c>
      <c r="S1313" s="253">
        <v>0</v>
      </c>
      <c r="T1313" s="253">
        <v>0</v>
      </c>
      <c r="U1313" s="253">
        <v>0</v>
      </c>
      <c r="V1313" s="253">
        <v>0</v>
      </c>
      <c r="W1313" s="253">
        <v>0</v>
      </c>
      <c r="X1313" s="253"/>
    </row>
    <row r="1314" spans="4:24" hidden="1" outlineLevel="1">
      <c r="D1314" s="246" t="s">
        <v>1622</v>
      </c>
      <c r="E1314" s="246" t="s">
        <v>49</v>
      </c>
      <c r="F1314" s="246" t="s">
        <v>465</v>
      </c>
      <c r="H1314" s="246" t="s">
        <v>466</v>
      </c>
      <c r="I1314" s="246" t="s">
        <v>1623</v>
      </c>
      <c r="J1314" s="246" t="s">
        <v>105</v>
      </c>
      <c r="L1314" s="253">
        <v>0</v>
      </c>
      <c r="M1314" s="253">
        <v>0</v>
      </c>
      <c r="N1314" s="253">
        <v>0</v>
      </c>
      <c r="O1314" s="253">
        <v>0</v>
      </c>
      <c r="P1314" s="253">
        <v>0</v>
      </c>
      <c r="Q1314" s="253">
        <v>0</v>
      </c>
      <c r="R1314" s="253">
        <v>0</v>
      </c>
      <c r="S1314" s="253">
        <v>0</v>
      </c>
      <c r="T1314" s="253">
        <v>0</v>
      </c>
      <c r="U1314" s="253">
        <v>0</v>
      </c>
      <c r="V1314" s="253">
        <v>0</v>
      </c>
      <c r="W1314" s="253">
        <v>0</v>
      </c>
      <c r="X1314" s="253"/>
    </row>
    <row r="1315" spans="4:24" hidden="1" outlineLevel="1">
      <c r="D1315" s="246" t="s">
        <v>1170</v>
      </c>
      <c r="E1315" s="246" t="s">
        <v>49</v>
      </c>
      <c r="F1315" s="246" t="s">
        <v>465</v>
      </c>
      <c r="H1315" s="246" t="s">
        <v>466</v>
      </c>
      <c r="I1315" s="246" t="s">
        <v>1171</v>
      </c>
      <c r="J1315" s="246" t="s">
        <v>472</v>
      </c>
      <c r="L1315" s="253">
        <v>0</v>
      </c>
      <c r="M1315" s="253">
        <v>0</v>
      </c>
      <c r="N1315" s="253">
        <v>0</v>
      </c>
      <c r="O1315" s="253">
        <v>0</v>
      </c>
      <c r="P1315" s="253">
        <v>0</v>
      </c>
      <c r="Q1315" s="253">
        <v>0</v>
      </c>
      <c r="R1315" s="253">
        <v>0</v>
      </c>
      <c r="S1315" s="253">
        <v>0</v>
      </c>
      <c r="T1315" s="253">
        <v>0</v>
      </c>
      <c r="U1315" s="253">
        <v>0</v>
      </c>
      <c r="V1315" s="253">
        <v>0</v>
      </c>
      <c r="W1315" s="253">
        <v>0</v>
      </c>
      <c r="X1315" s="253"/>
    </row>
    <row r="1316" spans="4:24" hidden="1" outlineLevel="1">
      <c r="D1316" s="246" t="s">
        <v>2546</v>
      </c>
      <c r="E1316" s="246" t="s">
        <v>1759</v>
      </c>
      <c r="F1316" s="246" t="s">
        <v>465</v>
      </c>
      <c r="H1316" s="246" t="s">
        <v>466</v>
      </c>
      <c r="I1316" s="246" t="s">
        <v>2547</v>
      </c>
      <c r="J1316" s="246" t="s">
        <v>789</v>
      </c>
      <c r="L1316" s="253">
        <v>0</v>
      </c>
      <c r="M1316" s="253">
        <v>0</v>
      </c>
      <c r="N1316" s="253">
        <v>0</v>
      </c>
      <c r="O1316" s="253">
        <v>0</v>
      </c>
      <c r="P1316" s="253">
        <v>0</v>
      </c>
      <c r="Q1316" s="253">
        <v>0</v>
      </c>
      <c r="R1316" s="253">
        <v>0</v>
      </c>
      <c r="S1316" s="253">
        <v>0</v>
      </c>
      <c r="T1316" s="253">
        <v>0</v>
      </c>
      <c r="U1316" s="253">
        <v>0</v>
      </c>
      <c r="V1316" s="253">
        <v>0</v>
      </c>
      <c r="W1316" s="253">
        <v>0</v>
      </c>
      <c r="X1316" s="253"/>
    </row>
    <row r="1317" spans="4:24" hidden="1" outlineLevel="1">
      <c r="D1317" s="246" t="s">
        <v>1173</v>
      </c>
      <c r="E1317" s="246" t="s">
        <v>49</v>
      </c>
      <c r="F1317" s="246" t="s">
        <v>465</v>
      </c>
      <c r="H1317" s="246" t="s">
        <v>466</v>
      </c>
      <c r="I1317" s="246" t="s">
        <v>1174</v>
      </c>
      <c r="J1317" s="246" t="s">
        <v>429</v>
      </c>
      <c r="L1317" s="253">
        <v>0</v>
      </c>
      <c r="M1317" s="253">
        <v>0</v>
      </c>
      <c r="N1317" s="253">
        <v>0</v>
      </c>
      <c r="O1317" s="253">
        <v>0</v>
      </c>
      <c r="P1317" s="253">
        <v>0</v>
      </c>
      <c r="Q1317" s="253">
        <v>0</v>
      </c>
      <c r="R1317" s="253">
        <v>0</v>
      </c>
      <c r="S1317" s="253">
        <v>0</v>
      </c>
      <c r="T1317" s="253">
        <v>0</v>
      </c>
      <c r="U1317" s="253">
        <v>0</v>
      </c>
      <c r="V1317" s="253">
        <v>0</v>
      </c>
      <c r="W1317" s="253">
        <v>0</v>
      </c>
      <c r="X1317" s="253"/>
    </row>
    <row r="1318" spans="4:24" hidden="1" outlineLevel="1">
      <c r="D1318" s="246" t="s">
        <v>1624</v>
      </c>
      <c r="E1318" s="246" t="s">
        <v>49</v>
      </c>
      <c r="F1318" s="246" t="s">
        <v>465</v>
      </c>
      <c r="H1318" s="246" t="s">
        <v>466</v>
      </c>
      <c r="I1318" s="246" t="s">
        <v>1625</v>
      </c>
      <c r="J1318" s="246" t="s">
        <v>105</v>
      </c>
      <c r="L1318" s="253">
        <v>0</v>
      </c>
      <c r="M1318" s="253">
        <v>0</v>
      </c>
      <c r="N1318" s="253">
        <v>0</v>
      </c>
      <c r="O1318" s="253">
        <v>0</v>
      </c>
      <c r="P1318" s="253">
        <v>0</v>
      </c>
      <c r="Q1318" s="253">
        <v>0</v>
      </c>
      <c r="R1318" s="253">
        <v>0</v>
      </c>
      <c r="S1318" s="253">
        <v>0</v>
      </c>
      <c r="T1318" s="253">
        <v>0</v>
      </c>
      <c r="U1318" s="253">
        <v>0</v>
      </c>
      <c r="V1318" s="253">
        <v>0</v>
      </c>
      <c r="W1318" s="253">
        <v>0</v>
      </c>
      <c r="X1318" s="253"/>
    </row>
    <row r="1319" spans="4:24" hidden="1" outlineLevel="1">
      <c r="D1319" s="246" t="s">
        <v>1175</v>
      </c>
      <c r="E1319" s="246" t="s">
        <v>50</v>
      </c>
      <c r="F1319" s="246" t="s">
        <v>465</v>
      </c>
      <c r="H1319" s="246" t="s">
        <v>466</v>
      </c>
      <c r="I1319" s="246" t="s">
        <v>1176</v>
      </c>
      <c r="J1319" s="246" t="s">
        <v>108</v>
      </c>
      <c r="L1319" s="253">
        <v>0</v>
      </c>
      <c r="M1319" s="253">
        <v>0</v>
      </c>
      <c r="N1319" s="253">
        <v>0</v>
      </c>
      <c r="O1319" s="253">
        <v>0</v>
      </c>
      <c r="P1319" s="253">
        <v>0</v>
      </c>
      <c r="Q1319" s="253">
        <v>0</v>
      </c>
      <c r="R1319" s="253">
        <v>0</v>
      </c>
      <c r="S1319" s="253">
        <v>0</v>
      </c>
      <c r="T1319" s="253">
        <v>0</v>
      </c>
      <c r="U1319" s="253">
        <v>0</v>
      </c>
      <c r="V1319" s="253">
        <v>0</v>
      </c>
      <c r="W1319" s="253">
        <v>0</v>
      </c>
      <c r="X1319" s="253"/>
    </row>
    <row r="1320" spans="4:24" hidden="1" outlineLevel="1">
      <c r="D1320" s="246" t="s">
        <v>2438</v>
      </c>
      <c r="E1320" s="246" t="s">
        <v>49</v>
      </c>
      <c r="F1320" s="246" t="s">
        <v>465</v>
      </c>
      <c r="H1320" s="246" t="s">
        <v>466</v>
      </c>
      <c r="I1320" s="246" t="s">
        <v>1172</v>
      </c>
      <c r="J1320" s="246" t="s">
        <v>429</v>
      </c>
      <c r="L1320" s="253">
        <v>0</v>
      </c>
      <c r="M1320" s="253">
        <v>0</v>
      </c>
      <c r="N1320" s="253">
        <v>0</v>
      </c>
      <c r="O1320" s="253">
        <v>0</v>
      </c>
      <c r="P1320" s="253">
        <v>0</v>
      </c>
      <c r="Q1320" s="253">
        <v>0</v>
      </c>
      <c r="R1320" s="253">
        <v>0</v>
      </c>
      <c r="S1320" s="253">
        <v>0</v>
      </c>
      <c r="T1320" s="253">
        <v>0</v>
      </c>
      <c r="U1320" s="253">
        <v>0</v>
      </c>
      <c r="V1320" s="253">
        <v>0</v>
      </c>
      <c r="W1320" s="253">
        <v>0</v>
      </c>
      <c r="X1320" s="253"/>
    </row>
    <row r="1321" spans="4:24" hidden="1" outlineLevel="1">
      <c r="D1321" s="246" t="s">
        <v>2548</v>
      </c>
      <c r="E1321" s="246" t="s">
        <v>49</v>
      </c>
      <c r="F1321" s="246" t="s">
        <v>465</v>
      </c>
      <c r="H1321" s="246" t="s">
        <v>466</v>
      </c>
      <c r="I1321" s="246" t="s">
        <v>2439</v>
      </c>
      <c r="J1321" s="246" t="s">
        <v>110</v>
      </c>
      <c r="L1321" s="253">
        <v>0</v>
      </c>
      <c r="M1321" s="253">
        <v>0</v>
      </c>
      <c r="N1321" s="253">
        <v>0</v>
      </c>
      <c r="O1321" s="253">
        <v>0</v>
      </c>
      <c r="P1321" s="253">
        <v>0</v>
      </c>
      <c r="Q1321" s="253">
        <v>0</v>
      </c>
      <c r="R1321" s="253">
        <v>0</v>
      </c>
      <c r="S1321" s="253">
        <v>0</v>
      </c>
      <c r="T1321" s="253">
        <v>0</v>
      </c>
      <c r="U1321" s="253">
        <v>0</v>
      </c>
      <c r="V1321" s="253">
        <v>0</v>
      </c>
      <c r="W1321" s="253">
        <v>0</v>
      </c>
      <c r="X1321" s="253"/>
    </row>
    <row r="1322" spans="4:24" hidden="1" outlineLevel="1">
      <c r="D1322" s="246" t="s">
        <v>1177</v>
      </c>
      <c r="E1322" s="246" t="s">
        <v>49</v>
      </c>
      <c r="F1322" s="246" t="s">
        <v>465</v>
      </c>
      <c r="H1322" s="246" t="s">
        <v>466</v>
      </c>
      <c r="I1322" s="246" t="s">
        <v>1178</v>
      </c>
      <c r="J1322" s="246" t="s">
        <v>106</v>
      </c>
      <c r="L1322" s="253">
        <v>0</v>
      </c>
      <c r="M1322" s="253">
        <v>0</v>
      </c>
      <c r="N1322" s="253">
        <v>0</v>
      </c>
      <c r="O1322" s="253">
        <v>0</v>
      </c>
      <c r="P1322" s="253">
        <v>0</v>
      </c>
      <c r="Q1322" s="253">
        <v>0</v>
      </c>
      <c r="R1322" s="253">
        <v>0</v>
      </c>
      <c r="S1322" s="253">
        <v>0</v>
      </c>
      <c r="T1322" s="253">
        <v>0</v>
      </c>
      <c r="U1322" s="253">
        <v>0</v>
      </c>
      <c r="V1322" s="253">
        <v>0</v>
      </c>
      <c r="W1322" s="253">
        <v>0</v>
      </c>
      <c r="X1322" s="253"/>
    </row>
    <row r="1323" spans="4:24" hidden="1" outlineLevel="1">
      <c r="D1323" s="246" t="s">
        <v>1179</v>
      </c>
      <c r="E1323" s="246" t="s">
        <v>49</v>
      </c>
      <c r="F1323" s="246" t="s">
        <v>465</v>
      </c>
      <c r="H1323" s="246" t="s">
        <v>466</v>
      </c>
      <c r="I1323" s="246" t="s">
        <v>1180</v>
      </c>
      <c r="J1323" s="246" t="s">
        <v>110</v>
      </c>
      <c r="L1323" s="253">
        <v>0</v>
      </c>
      <c r="M1323" s="253">
        <v>0</v>
      </c>
      <c r="N1323" s="253">
        <v>0</v>
      </c>
      <c r="O1323" s="253">
        <v>0</v>
      </c>
      <c r="P1323" s="253">
        <v>0</v>
      </c>
      <c r="Q1323" s="253">
        <v>0</v>
      </c>
      <c r="R1323" s="253">
        <v>0</v>
      </c>
      <c r="S1323" s="253">
        <v>0</v>
      </c>
      <c r="T1323" s="253">
        <v>0</v>
      </c>
      <c r="U1323" s="253">
        <v>0</v>
      </c>
      <c r="V1323" s="253">
        <v>0</v>
      </c>
      <c r="W1323" s="253">
        <v>0</v>
      </c>
      <c r="X1323" s="253"/>
    </row>
    <row r="1324" spans="4:24" hidden="1" outlineLevel="1">
      <c r="D1324" s="246" t="s">
        <v>1409</v>
      </c>
      <c r="E1324" s="246" t="s">
        <v>49</v>
      </c>
      <c r="F1324" s="246" t="s">
        <v>465</v>
      </c>
      <c r="H1324" s="246" t="s">
        <v>466</v>
      </c>
      <c r="I1324" s="246" t="s">
        <v>1410</v>
      </c>
      <c r="J1324" s="246" t="s">
        <v>774</v>
      </c>
      <c r="L1324" s="253">
        <v>0</v>
      </c>
      <c r="M1324" s="253">
        <v>0</v>
      </c>
      <c r="N1324" s="253">
        <v>0</v>
      </c>
      <c r="O1324" s="253">
        <v>0</v>
      </c>
      <c r="P1324" s="253">
        <v>0</v>
      </c>
      <c r="Q1324" s="253">
        <v>0</v>
      </c>
      <c r="R1324" s="253">
        <v>0</v>
      </c>
      <c r="S1324" s="253">
        <v>0</v>
      </c>
      <c r="T1324" s="253">
        <v>0</v>
      </c>
      <c r="U1324" s="253">
        <v>0</v>
      </c>
      <c r="V1324" s="253">
        <v>0</v>
      </c>
      <c r="W1324" s="253">
        <v>0</v>
      </c>
      <c r="X1324" s="253"/>
    </row>
    <row r="1325" spans="4:24" hidden="1" outlineLevel="1">
      <c r="D1325" s="246" t="s">
        <v>1712</v>
      </c>
      <c r="E1325" s="246" t="s">
        <v>48</v>
      </c>
      <c r="F1325" s="246" t="s">
        <v>465</v>
      </c>
      <c r="H1325" s="246" t="s">
        <v>466</v>
      </c>
      <c r="I1325" s="246" t="s">
        <v>1713</v>
      </c>
      <c r="J1325" s="246" t="s">
        <v>109</v>
      </c>
      <c r="L1325" s="253">
        <v>0</v>
      </c>
      <c r="M1325" s="253">
        <v>0</v>
      </c>
      <c r="N1325" s="253">
        <v>0</v>
      </c>
      <c r="O1325" s="253">
        <v>0</v>
      </c>
      <c r="P1325" s="253">
        <v>0</v>
      </c>
      <c r="Q1325" s="253">
        <v>0</v>
      </c>
      <c r="R1325" s="253">
        <v>0</v>
      </c>
      <c r="S1325" s="253">
        <v>0</v>
      </c>
      <c r="T1325" s="253">
        <v>0</v>
      </c>
      <c r="U1325" s="253">
        <v>0</v>
      </c>
      <c r="V1325" s="253">
        <v>0</v>
      </c>
      <c r="W1325" s="253">
        <v>0</v>
      </c>
      <c r="X1325" s="253"/>
    </row>
    <row r="1326" spans="4:24" hidden="1" outlineLevel="1">
      <c r="D1326" s="246" t="s">
        <v>3252</v>
      </c>
      <c r="E1326" s="246" t="s">
        <v>49</v>
      </c>
      <c r="F1326" s="246" t="s">
        <v>465</v>
      </c>
      <c r="H1326" s="246" t="s">
        <v>466</v>
      </c>
      <c r="I1326" s="246" t="s">
        <v>3253</v>
      </c>
      <c r="J1326" s="246" t="s">
        <v>774</v>
      </c>
      <c r="L1326" s="253">
        <v>0</v>
      </c>
      <c r="M1326" s="253">
        <v>0</v>
      </c>
      <c r="N1326" s="253">
        <v>0</v>
      </c>
      <c r="O1326" s="253">
        <v>0</v>
      </c>
      <c r="P1326" s="253">
        <v>0</v>
      </c>
      <c r="Q1326" s="253">
        <v>0</v>
      </c>
      <c r="R1326" s="253">
        <v>0</v>
      </c>
      <c r="S1326" s="253">
        <v>0</v>
      </c>
      <c r="T1326" s="253">
        <v>0</v>
      </c>
      <c r="U1326" s="253">
        <v>0</v>
      </c>
      <c r="V1326" s="253">
        <v>0</v>
      </c>
      <c r="W1326" s="253">
        <v>0</v>
      </c>
      <c r="X1326" s="253"/>
    </row>
    <row r="1327" spans="4:24" hidden="1" outlineLevel="1">
      <c r="D1327" s="246" t="s">
        <v>2203</v>
      </c>
      <c r="E1327" s="246" t="s">
        <v>49</v>
      </c>
      <c r="F1327" s="246" t="s">
        <v>465</v>
      </c>
      <c r="H1327" s="246" t="s">
        <v>466</v>
      </c>
      <c r="I1327" s="246" t="s">
        <v>1181</v>
      </c>
      <c r="J1327" s="246" t="s">
        <v>472</v>
      </c>
      <c r="L1327" s="253">
        <v>0</v>
      </c>
      <c r="M1327" s="253">
        <v>0</v>
      </c>
      <c r="N1327" s="253"/>
      <c r="O1327" s="253"/>
      <c r="P1327" s="253"/>
      <c r="Q1327" s="253"/>
      <c r="R1327" s="253"/>
      <c r="S1327" s="253"/>
      <c r="T1327" s="253"/>
      <c r="U1327" s="253"/>
      <c r="V1327" s="253"/>
      <c r="W1327" s="253"/>
      <c r="X1327" s="253"/>
    </row>
    <row r="1328" spans="4:24" hidden="1" outlineLevel="1">
      <c r="D1328" s="246" t="s">
        <v>1626</v>
      </c>
      <c r="E1328" s="246" t="s">
        <v>49</v>
      </c>
      <c r="F1328" s="246" t="s">
        <v>465</v>
      </c>
      <c r="H1328" s="246" t="s">
        <v>466</v>
      </c>
      <c r="I1328" s="246" t="s">
        <v>1627</v>
      </c>
      <c r="J1328" s="246" t="s">
        <v>105</v>
      </c>
      <c r="L1328" s="253">
        <v>0</v>
      </c>
      <c r="M1328" s="253">
        <v>0</v>
      </c>
      <c r="N1328" s="253">
        <v>0</v>
      </c>
      <c r="O1328" s="253">
        <v>0</v>
      </c>
      <c r="P1328" s="253">
        <v>0</v>
      </c>
      <c r="Q1328" s="253">
        <v>0</v>
      </c>
      <c r="R1328" s="253">
        <v>0</v>
      </c>
      <c r="S1328" s="253">
        <v>0</v>
      </c>
      <c r="T1328" s="253">
        <v>0</v>
      </c>
      <c r="U1328" s="253">
        <v>0</v>
      </c>
      <c r="V1328" s="253">
        <v>0</v>
      </c>
      <c r="W1328" s="253">
        <v>0</v>
      </c>
      <c r="X1328" s="253"/>
    </row>
    <row r="1329" spans="4:24" hidden="1" outlineLevel="1">
      <c r="D1329" s="246" t="s">
        <v>1628</v>
      </c>
      <c r="E1329" s="246" t="s">
        <v>49</v>
      </c>
      <c r="F1329" s="246" t="s">
        <v>465</v>
      </c>
      <c r="H1329" s="246" t="s">
        <v>466</v>
      </c>
      <c r="I1329" s="246" t="s">
        <v>1629</v>
      </c>
      <c r="J1329" s="246" t="s">
        <v>105</v>
      </c>
      <c r="L1329" s="253">
        <v>0</v>
      </c>
      <c r="M1329" s="253">
        <v>0</v>
      </c>
      <c r="N1329" s="253">
        <v>0</v>
      </c>
      <c r="O1329" s="253">
        <v>0</v>
      </c>
      <c r="P1329" s="253">
        <v>0</v>
      </c>
      <c r="Q1329" s="253">
        <v>0</v>
      </c>
      <c r="R1329" s="253">
        <v>0</v>
      </c>
      <c r="S1329" s="253">
        <v>0</v>
      </c>
      <c r="T1329" s="253">
        <v>0</v>
      </c>
      <c r="U1329" s="253">
        <v>0</v>
      </c>
      <c r="V1329" s="253">
        <v>0</v>
      </c>
      <c r="W1329" s="253">
        <v>0</v>
      </c>
      <c r="X1329" s="253"/>
    </row>
    <row r="1330" spans="4:24" hidden="1" outlineLevel="1">
      <c r="D1330" s="246" t="s">
        <v>1182</v>
      </c>
      <c r="E1330" s="246" t="s">
        <v>49</v>
      </c>
      <c r="F1330" s="246" t="s">
        <v>465</v>
      </c>
      <c r="H1330" s="246" t="s">
        <v>466</v>
      </c>
      <c r="I1330" s="246" t="s">
        <v>1183</v>
      </c>
      <c r="J1330" s="246" t="s">
        <v>429</v>
      </c>
      <c r="L1330" s="253">
        <v>0</v>
      </c>
      <c r="M1330" s="253">
        <v>0</v>
      </c>
      <c r="N1330" s="253">
        <v>0</v>
      </c>
      <c r="O1330" s="253">
        <v>0</v>
      </c>
      <c r="P1330" s="253">
        <v>0</v>
      </c>
      <c r="Q1330" s="253">
        <v>0</v>
      </c>
      <c r="R1330" s="253">
        <v>0</v>
      </c>
      <c r="S1330" s="253">
        <v>0</v>
      </c>
      <c r="T1330" s="253">
        <v>0</v>
      </c>
      <c r="U1330" s="253">
        <v>0</v>
      </c>
      <c r="V1330" s="253">
        <v>0</v>
      </c>
      <c r="W1330" s="253">
        <v>0</v>
      </c>
      <c r="X1330" s="253"/>
    </row>
    <row r="1331" spans="4:24" hidden="1" outlineLevel="1">
      <c r="D1331" s="246" t="s">
        <v>1630</v>
      </c>
      <c r="E1331" s="246" t="s">
        <v>49</v>
      </c>
      <c r="F1331" s="246" t="s">
        <v>465</v>
      </c>
      <c r="H1331" s="246" t="s">
        <v>466</v>
      </c>
      <c r="I1331" s="246" t="s">
        <v>1631</v>
      </c>
      <c r="J1331" s="246" t="s">
        <v>105</v>
      </c>
      <c r="L1331" s="253">
        <v>0</v>
      </c>
      <c r="M1331" s="253">
        <v>0</v>
      </c>
      <c r="N1331" s="253">
        <v>0</v>
      </c>
      <c r="O1331" s="253">
        <v>0</v>
      </c>
      <c r="P1331" s="253">
        <v>0</v>
      </c>
      <c r="Q1331" s="253">
        <v>0</v>
      </c>
      <c r="R1331" s="253">
        <v>0</v>
      </c>
      <c r="S1331" s="253">
        <v>0</v>
      </c>
      <c r="T1331" s="253">
        <v>0</v>
      </c>
      <c r="U1331" s="253">
        <v>0</v>
      </c>
      <c r="V1331" s="253">
        <v>0</v>
      </c>
      <c r="W1331" s="253">
        <v>0</v>
      </c>
      <c r="X1331" s="253"/>
    </row>
    <row r="1332" spans="4:24" hidden="1" outlineLevel="1">
      <c r="D1332" s="246" t="s">
        <v>1411</v>
      </c>
      <c r="E1332" s="246" t="s">
        <v>49</v>
      </c>
      <c r="F1332" s="246" t="s">
        <v>465</v>
      </c>
      <c r="H1332" s="246" t="s">
        <v>466</v>
      </c>
      <c r="I1332" s="246" t="s">
        <v>1184</v>
      </c>
      <c r="J1332" s="246" t="s">
        <v>429</v>
      </c>
      <c r="L1332" s="253">
        <v>0</v>
      </c>
      <c r="M1332" s="253">
        <v>0</v>
      </c>
      <c r="N1332" s="253">
        <v>0</v>
      </c>
      <c r="O1332" s="253">
        <v>0</v>
      </c>
      <c r="P1332" s="253">
        <v>0</v>
      </c>
      <c r="Q1332" s="253">
        <v>0</v>
      </c>
      <c r="R1332" s="253">
        <v>0</v>
      </c>
      <c r="S1332" s="253">
        <v>0</v>
      </c>
      <c r="T1332" s="253">
        <v>0</v>
      </c>
      <c r="U1332" s="253">
        <v>0</v>
      </c>
      <c r="V1332" s="253">
        <v>0</v>
      </c>
      <c r="W1332" s="253">
        <v>0</v>
      </c>
      <c r="X1332" s="253"/>
    </row>
    <row r="1333" spans="4:24" hidden="1" outlineLevel="1">
      <c r="D1333" s="246" t="s">
        <v>1185</v>
      </c>
      <c r="E1333" s="246" t="s">
        <v>49</v>
      </c>
      <c r="F1333" s="246" t="s">
        <v>465</v>
      </c>
      <c r="H1333" s="246" t="s">
        <v>466</v>
      </c>
      <c r="I1333" s="246" t="s">
        <v>1186</v>
      </c>
      <c r="J1333" s="246" t="s">
        <v>430</v>
      </c>
      <c r="L1333" s="253">
        <v>0</v>
      </c>
      <c r="M1333" s="253">
        <v>0</v>
      </c>
      <c r="N1333" s="253">
        <v>0</v>
      </c>
      <c r="O1333" s="253">
        <v>0</v>
      </c>
      <c r="P1333" s="253">
        <v>0</v>
      </c>
      <c r="Q1333" s="253">
        <v>0</v>
      </c>
      <c r="R1333" s="253">
        <v>0</v>
      </c>
      <c r="S1333" s="253">
        <v>0</v>
      </c>
      <c r="T1333" s="253">
        <v>0</v>
      </c>
      <c r="U1333" s="253">
        <v>0</v>
      </c>
      <c r="V1333" s="253">
        <v>0</v>
      </c>
      <c r="W1333" s="253">
        <v>0</v>
      </c>
      <c r="X1333" s="253"/>
    </row>
    <row r="1334" spans="4:24" hidden="1" outlineLevel="1">
      <c r="D1334" s="246" t="s">
        <v>2440</v>
      </c>
      <c r="E1334" s="246" t="s">
        <v>49</v>
      </c>
      <c r="F1334" s="246" t="s">
        <v>465</v>
      </c>
      <c r="H1334" s="246" t="s">
        <v>466</v>
      </c>
      <c r="I1334" s="246" t="s">
        <v>2441</v>
      </c>
      <c r="J1334" s="246" t="s">
        <v>110</v>
      </c>
      <c r="L1334" s="253">
        <v>0</v>
      </c>
      <c r="M1334" s="253">
        <v>0</v>
      </c>
      <c r="N1334" s="253">
        <v>0</v>
      </c>
      <c r="O1334" s="253">
        <v>0</v>
      </c>
      <c r="P1334" s="253">
        <v>0</v>
      </c>
      <c r="Q1334" s="253">
        <v>0</v>
      </c>
      <c r="R1334" s="253">
        <v>0</v>
      </c>
      <c r="S1334" s="253">
        <v>0</v>
      </c>
      <c r="T1334" s="253">
        <v>0</v>
      </c>
      <c r="U1334" s="253">
        <v>0</v>
      </c>
      <c r="V1334" s="253">
        <v>0</v>
      </c>
      <c r="W1334" s="253">
        <v>0</v>
      </c>
      <c r="X1334" s="253"/>
    </row>
    <row r="1335" spans="4:24" hidden="1" outlineLevel="1">
      <c r="D1335" s="246" t="s">
        <v>1187</v>
      </c>
      <c r="E1335" s="246" t="s">
        <v>49</v>
      </c>
      <c r="F1335" s="246" t="s">
        <v>465</v>
      </c>
      <c r="H1335" s="246" t="s">
        <v>466</v>
      </c>
      <c r="I1335" s="246" t="s">
        <v>1188</v>
      </c>
      <c r="J1335" s="246" t="s">
        <v>106</v>
      </c>
      <c r="L1335" s="253">
        <v>0</v>
      </c>
      <c r="M1335" s="253">
        <v>0</v>
      </c>
      <c r="N1335" s="253">
        <v>0</v>
      </c>
      <c r="O1335" s="253">
        <v>0</v>
      </c>
      <c r="P1335" s="253">
        <v>0</v>
      </c>
      <c r="Q1335" s="253">
        <v>0</v>
      </c>
      <c r="R1335" s="253">
        <v>0</v>
      </c>
      <c r="S1335" s="253">
        <v>0</v>
      </c>
      <c r="T1335" s="253">
        <v>0</v>
      </c>
      <c r="U1335" s="253">
        <v>0</v>
      </c>
      <c r="V1335" s="253">
        <v>0</v>
      </c>
      <c r="W1335" s="253">
        <v>25</v>
      </c>
      <c r="X1335" s="253"/>
    </row>
    <row r="1336" spans="4:24" hidden="1" outlineLevel="1">
      <c r="D1336" s="246" t="s">
        <v>1632</v>
      </c>
      <c r="E1336" s="246" t="s">
        <v>49</v>
      </c>
      <c r="F1336" s="246" t="s">
        <v>465</v>
      </c>
      <c r="H1336" s="246" t="s">
        <v>466</v>
      </c>
      <c r="I1336" s="246" t="s">
        <v>1633</v>
      </c>
      <c r="J1336" s="246" t="s">
        <v>105</v>
      </c>
      <c r="L1336" s="253">
        <v>0</v>
      </c>
      <c r="M1336" s="253">
        <v>0</v>
      </c>
      <c r="N1336" s="253">
        <v>0</v>
      </c>
      <c r="O1336" s="253">
        <v>0</v>
      </c>
      <c r="P1336" s="253">
        <v>0</v>
      </c>
      <c r="Q1336" s="253">
        <v>0</v>
      </c>
      <c r="R1336" s="253">
        <v>0</v>
      </c>
      <c r="S1336" s="253">
        <v>0</v>
      </c>
      <c r="T1336" s="253">
        <v>0</v>
      </c>
      <c r="U1336" s="253">
        <v>0</v>
      </c>
      <c r="V1336" s="253">
        <v>0</v>
      </c>
      <c r="W1336" s="253">
        <v>0</v>
      </c>
      <c r="X1336" s="253"/>
    </row>
    <row r="1337" spans="4:24" hidden="1" outlineLevel="1">
      <c r="D1337" s="246" t="s">
        <v>1189</v>
      </c>
      <c r="E1337" s="246" t="s">
        <v>2574</v>
      </c>
      <c r="F1337" s="246" t="s">
        <v>465</v>
      </c>
      <c r="H1337" s="246" t="s">
        <v>466</v>
      </c>
      <c r="I1337" s="246" t="s">
        <v>3041</v>
      </c>
      <c r="J1337" s="246" t="s">
        <v>471</v>
      </c>
      <c r="L1337" s="253">
        <v>45</v>
      </c>
      <c r="M1337" s="253">
        <v>45</v>
      </c>
      <c r="N1337" s="253">
        <v>45</v>
      </c>
      <c r="O1337" s="253">
        <v>305</v>
      </c>
      <c r="P1337" s="253">
        <v>405</v>
      </c>
      <c r="Q1337" s="253">
        <v>405</v>
      </c>
      <c r="R1337" s="253">
        <v>405</v>
      </c>
      <c r="S1337" s="253">
        <v>405</v>
      </c>
      <c r="T1337" s="253">
        <v>405</v>
      </c>
      <c r="U1337" s="253">
        <v>455</v>
      </c>
      <c r="V1337" s="253">
        <v>455</v>
      </c>
      <c r="W1337" s="253">
        <v>450</v>
      </c>
      <c r="X1337" s="253"/>
    </row>
    <row r="1338" spans="4:24" hidden="1" outlineLevel="1">
      <c r="D1338" s="246" t="s">
        <v>2442</v>
      </c>
      <c r="E1338" s="246" t="s">
        <v>49</v>
      </c>
      <c r="F1338" s="246" t="s">
        <v>465</v>
      </c>
      <c r="H1338" s="246" t="s">
        <v>466</v>
      </c>
      <c r="I1338" s="246" t="s">
        <v>2443</v>
      </c>
      <c r="J1338" s="246" t="s">
        <v>774</v>
      </c>
      <c r="L1338" s="253">
        <v>0</v>
      </c>
      <c r="M1338" s="253">
        <v>0</v>
      </c>
      <c r="N1338" s="253">
        <v>0</v>
      </c>
      <c r="O1338" s="253">
        <v>0</v>
      </c>
      <c r="P1338" s="253">
        <v>0</v>
      </c>
      <c r="Q1338" s="253">
        <v>0</v>
      </c>
      <c r="R1338" s="253">
        <v>0</v>
      </c>
      <c r="S1338" s="253">
        <v>0</v>
      </c>
      <c r="T1338" s="253">
        <v>0</v>
      </c>
      <c r="U1338" s="253">
        <v>0</v>
      </c>
      <c r="V1338" s="253">
        <v>0</v>
      </c>
      <c r="W1338" s="253">
        <v>0</v>
      </c>
      <c r="X1338" s="253"/>
    </row>
    <row r="1339" spans="4:24" hidden="1" outlineLevel="1">
      <c r="D1339" s="246" t="s">
        <v>2204</v>
      </c>
      <c r="E1339" s="246" t="s">
        <v>61</v>
      </c>
      <c r="F1339" s="246" t="s">
        <v>465</v>
      </c>
      <c r="H1339" s="246" t="s">
        <v>466</v>
      </c>
      <c r="I1339" s="246" t="s">
        <v>2205</v>
      </c>
      <c r="J1339" s="246" t="s">
        <v>0</v>
      </c>
      <c r="L1339" s="253">
        <v>0</v>
      </c>
      <c r="M1339" s="253">
        <v>0</v>
      </c>
      <c r="N1339" s="253">
        <v>0</v>
      </c>
      <c r="O1339" s="253">
        <v>0</v>
      </c>
      <c r="P1339" s="253">
        <v>0</v>
      </c>
      <c r="Q1339" s="253">
        <v>0</v>
      </c>
      <c r="R1339" s="253">
        <v>0</v>
      </c>
      <c r="S1339" s="253">
        <v>0</v>
      </c>
      <c r="T1339" s="253">
        <v>0</v>
      </c>
      <c r="U1339" s="253">
        <v>0</v>
      </c>
      <c r="V1339" s="253">
        <v>0</v>
      </c>
      <c r="W1339" s="253">
        <v>0</v>
      </c>
      <c r="X1339" s="253"/>
    </row>
    <row r="1340" spans="4:24" hidden="1" outlineLevel="1">
      <c r="D1340" s="246" t="s">
        <v>1634</v>
      </c>
      <c r="E1340" s="246" t="s">
        <v>49</v>
      </c>
      <c r="F1340" s="246" t="s">
        <v>465</v>
      </c>
      <c r="H1340" s="246" t="s">
        <v>466</v>
      </c>
      <c r="I1340" s="246" t="s">
        <v>1635</v>
      </c>
      <c r="J1340" s="246" t="s">
        <v>105</v>
      </c>
      <c r="L1340" s="253">
        <v>0</v>
      </c>
      <c r="M1340" s="253">
        <v>0</v>
      </c>
      <c r="N1340" s="253">
        <v>0</v>
      </c>
      <c r="O1340" s="253">
        <v>0</v>
      </c>
      <c r="P1340" s="253">
        <v>0</v>
      </c>
      <c r="Q1340" s="253">
        <v>0</v>
      </c>
      <c r="R1340" s="253">
        <v>0</v>
      </c>
      <c r="S1340" s="253">
        <v>0</v>
      </c>
      <c r="T1340" s="253">
        <v>0</v>
      </c>
      <c r="U1340" s="253">
        <v>0</v>
      </c>
      <c r="V1340" s="253">
        <v>0</v>
      </c>
      <c r="W1340" s="253">
        <v>0</v>
      </c>
      <c r="X1340" s="253"/>
    </row>
    <row r="1341" spans="4:24" hidden="1" outlineLevel="1">
      <c r="D1341" s="246" t="s">
        <v>1636</v>
      </c>
      <c r="E1341" s="246" t="s">
        <v>49</v>
      </c>
      <c r="F1341" s="246" t="s">
        <v>465</v>
      </c>
      <c r="H1341" s="246" t="s">
        <v>466</v>
      </c>
      <c r="I1341" s="246" t="s">
        <v>1637</v>
      </c>
      <c r="J1341" s="246" t="s">
        <v>105</v>
      </c>
      <c r="L1341" s="253">
        <v>0</v>
      </c>
      <c r="M1341" s="253">
        <v>0</v>
      </c>
      <c r="N1341" s="253">
        <v>0</v>
      </c>
      <c r="O1341" s="253">
        <v>0</v>
      </c>
      <c r="P1341" s="253">
        <v>0</v>
      </c>
      <c r="Q1341" s="253">
        <v>0</v>
      </c>
      <c r="R1341" s="253">
        <v>0</v>
      </c>
      <c r="S1341" s="253">
        <v>0</v>
      </c>
      <c r="T1341" s="253">
        <v>0</v>
      </c>
      <c r="U1341" s="253">
        <v>0</v>
      </c>
      <c r="V1341" s="253">
        <v>0</v>
      </c>
      <c r="W1341" s="253">
        <v>0</v>
      </c>
      <c r="X1341" s="253"/>
    </row>
    <row r="1342" spans="4:24" hidden="1" outlineLevel="1">
      <c r="D1342" s="246" t="s">
        <v>1190</v>
      </c>
      <c r="E1342" s="246" t="s">
        <v>49</v>
      </c>
      <c r="F1342" s="246" t="s">
        <v>465</v>
      </c>
      <c r="H1342" s="246" t="s">
        <v>466</v>
      </c>
      <c r="I1342" s="246" t="s">
        <v>1191</v>
      </c>
      <c r="J1342" s="246" t="s">
        <v>472</v>
      </c>
      <c r="L1342" s="253">
        <v>0</v>
      </c>
      <c r="M1342" s="253">
        <v>0</v>
      </c>
      <c r="N1342" s="253">
        <v>0</v>
      </c>
      <c r="O1342" s="253">
        <v>0</v>
      </c>
      <c r="P1342" s="253">
        <v>0</v>
      </c>
      <c r="Q1342" s="253">
        <v>0</v>
      </c>
      <c r="R1342" s="253">
        <v>0</v>
      </c>
      <c r="S1342" s="253">
        <v>0</v>
      </c>
      <c r="T1342" s="253">
        <v>0</v>
      </c>
      <c r="U1342" s="253">
        <v>0</v>
      </c>
      <c r="V1342" s="253">
        <v>0</v>
      </c>
      <c r="W1342" s="253">
        <v>0</v>
      </c>
      <c r="X1342" s="253"/>
    </row>
    <row r="1343" spans="4:24" hidden="1" outlineLevel="1">
      <c r="D1343" s="246" t="s">
        <v>1192</v>
      </c>
      <c r="E1343" s="246" t="s">
        <v>49</v>
      </c>
      <c r="F1343" s="246" t="s">
        <v>465</v>
      </c>
      <c r="H1343" s="246" t="s">
        <v>466</v>
      </c>
      <c r="I1343" s="246" t="s">
        <v>1193</v>
      </c>
      <c r="J1343" s="246" t="s">
        <v>110</v>
      </c>
      <c r="L1343" s="253">
        <v>0</v>
      </c>
      <c r="M1343" s="253">
        <v>0</v>
      </c>
      <c r="N1343" s="253">
        <v>0</v>
      </c>
      <c r="O1343" s="253">
        <v>0</v>
      </c>
      <c r="P1343" s="253">
        <v>0</v>
      </c>
      <c r="Q1343" s="253">
        <v>0</v>
      </c>
      <c r="R1343" s="253">
        <v>0</v>
      </c>
      <c r="S1343" s="253">
        <v>0</v>
      </c>
      <c r="T1343" s="253">
        <v>0</v>
      </c>
      <c r="U1343" s="253">
        <v>0</v>
      </c>
      <c r="V1343" s="253">
        <v>0</v>
      </c>
      <c r="W1343" s="253">
        <v>0</v>
      </c>
      <c r="X1343" s="253"/>
    </row>
    <row r="1344" spans="4:24" hidden="1" outlineLevel="1">
      <c r="D1344" s="246" t="s">
        <v>1194</v>
      </c>
      <c r="E1344" s="246" t="s">
        <v>50</v>
      </c>
      <c r="F1344" s="246" t="s">
        <v>465</v>
      </c>
      <c r="H1344" s="246" t="s">
        <v>466</v>
      </c>
      <c r="I1344" s="246" t="s">
        <v>1195</v>
      </c>
      <c r="J1344" s="246" t="s">
        <v>108</v>
      </c>
      <c r="L1344" s="253">
        <v>108</v>
      </c>
      <c r="M1344" s="253">
        <v>108</v>
      </c>
      <c r="N1344" s="253">
        <v>0</v>
      </c>
      <c r="O1344" s="253">
        <v>0</v>
      </c>
      <c r="P1344" s="253">
        <v>0</v>
      </c>
      <c r="Q1344" s="253">
        <v>0</v>
      </c>
      <c r="R1344" s="253">
        <v>0</v>
      </c>
      <c r="S1344" s="253">
        <v>0</v>
      </c>
      <c r="T1344" s="253">
        <v>0</v>
      </c>
      <c r="U1344" s="253">
        <v>0</v>
      </c>
      <c r="V1344" s="253">
        <v>0</v>
      </c>
      <c r="W1344" s="253">
        <v>0</v>
      </c>
      <c r="X1344" s="253"/>
    </row>
    <row r="1345" spans="4:24" hidden="1" outlineLevel="1">
      <c r="D1345" s="246" t="s">
        <v>1196</v>
      </c>
      <c r="E1345" s="246" t="s">
        <v>48</v>
      </c>
      <c r="F1345" s="246" t="s">
        <v>465</v>
      </c>
      <c r="H1345" s="246" t="s">
        <v>466</v>
      </c>
      <c r="I1345" s="246" t="s">
        <v>1197</v>
      </c>
      <c r="J1345" s="246" t="s">
        <v>109</v>
      </c>
      <c r="L1345" s="253">
        <v>0</v>
      </c>
      <c r="M1345" s="253">
        <v>0</v>
      </c>
      <c r="N1345" s="253">
        <v>0</v>
      </c>
      <c r="O1345" s="253">
        <v>0</v>
      </c>
      <c r="P1345" s="253">
        <v>0</v>
      </c>
      <c r="Q1345" s="253">
        <v>0</v>
      </c>
      <c r="R1345" s="253">
        <v>0</v>
      </c>
      <c r="S1345" s="253">
        <v>0</v>
      </c>
      <c r="T1345" s="253">
        <v>0</v>
      </c>
      <c r="U1345" s="253">
        <v>0</v>
      </c>
      <c r="V1345" s="253">
        <v>0</v>
      </c>
      <c r="W1345" s="253">
        <v>0</v>
      </c>
      <c r="X1345" s="253"/>
    </row>
    <row r="1346" spans="4:24" hidden="1" outlineLevel="1">
      <c r="D1346" s="246" t="s">
        <v>1412</v>
      </c>
      <c r="E1346" s="246" t="s">
        <v>49</v>
      </c>
      <c r="F1346" s="246" t="s">
        <v>465</v>
      </c>
      <c r="H1346" s="246" t="s">
        <v>466</v>
      </c>
      <c r="I1346" s="246" t="s">
        <v>1413</v>
      </c>
      <c r="J1346" s="246" t="s">
        <v>455</v>
      </c>
      <c r="L1346" s="253">
        <v>0</v>
      </c>
      <c r="M1346" s="253">
        <v>0</v>
      </c>
      <c r="N1346" s="253">
        <v>0</v>
      </c>
      <c r="O1346" s="253">
        <v>0</v>
      </c>
      <c r="P1346" s="253">
        <v>0</v>
      </c>
      <c r="Q1346" s="253">
        <v>0</v>
      </c>
      <c r="R1346" s="253">
        <v>0</v>
      </c>
      <c r="S1346" s="253">
        <v>0</v>
      </c>
      <c r="T1346" s="253">
        <v>0</v>
      </c>
      <c r="U1346" s="253">
        <v>0</v>
      </c>
      <c r="V1346" s="253">
        <v>26</v>
      </c>
      <c r="W1346" s="253">
        <v>26</v>
      </c>
      <c r="X1346" s="253"/>
    </row>
    <row r="1347" spans="4:24" hidden="1" outlineLevel="1">
      <c r="D1347" s="246" t="s">
        <v>1414</v>
      </c>
      <c r="E1347" s="246" t="s">
        <v>49</v>
      </c>
      <c r="F1347" s="246" t="s">
        <v>465</v>
      </c>
      <c r="H1347" s="246" t="s">
        <v>466</v>
      </c>
      <c r="I1347" s="246" t="s">
        <v>1415</v>
      </c>
      <c r="J1347" s="246" t="s">
        <v>774</v>
      </c>
      <c r="L1347" s="253">
        <v>0</v>
      </c>
      <c r="M1347" s="253">
        <v>0</v>
      </c>
      <c r="N1347" s="253">
        <v>0</v>
      </c>
      <c r="O1347" s="253">
        <v>0</v>
      </c>
      <c r="P1347" s="253">
        <v>0</v>
      </c>
      <c r="Q1347" s="253">
        <v>0</v>
      </c>
      <c r="R1347" s="253">
        <v>0</v>
      </c>
      <c r="S1347" s="253">
        <v>0</v>
      </c>
      <c r="T1347" s="253">
        <v>0</v>
      </c>
      <c r="U1347" s="253">
        <v>0</v>
      </c>
      <c r="V1347" s="253">
        <v>0</v>
      </c>
      <c r="W1347" s="253">
        <v>0</v>
      </c>
      <c r="X1347" s="253"/>
    </row>
    <row r="1348" spans="4:24" hidden="1" outlineLevel="1">
      <c r="D1348" s="246" t="s">
        <v>1755</v>
      </c>
      <c r="E1348" s="246" t="s">
        <v>48</v>
      </c>
      <c r="F1348" s="246" t="s">
        <v>465</v>
      </c>
      <c r="H1348" s="246" t="s">
        <v>466</v>
      </c>
      <c r="I1348" s="246" t="s">
        <v>1756</v>
      </c>
      <c r="J1348" s="246" t="s">
        <v>109</v>
      </c>
      <c r="L1348" s="253">
        <v>0</v>
      </c>
      <c r="M1348" s="253">
        <v>0</v>
      </c>
      <c r="N1348" s="253">
        <v>0</v>
      </c>
      <c r="O1348" s="253">
        <v>0</v>
      </c>
      <c r="P1348" s="253">
        <v>0</v>
      </c>
      <c r="Q1348" s="253">
        <v>0</v>
      </c>
      <c r="R1348" s="253">
        <v>0</v>
      </c>
      <c r="S1348" s="253">
        <v>0</v>
      </c>
      <c r="T1348" s="253">
        <v>0</v>
      </c>
      <c r="U1348" s="253">
        <v>0</v>
      </c>
      <c r="V1348" s="253">
        <v>0</v>
      </c>
      <c r="W1348" s="253">
        <v>0</v>
      </c>
      <c r="X1348" s="253"/>
    </row>
    <row r="1349" spans="4:24" hidden="1" outlineLevel="1">
      <c r="D1349" s="246" t="s">
        <v>2444</v>
      </c>
      <c r="E1349" s="246" t="s">
        <v>49</v>
      </c>
      <c r="F1349" s="246" t="s">
        <v>465</v>
      </c>
      <c r="H1349" s="246" t="s">
        <v>466</v>
      </c>
      <c r="I1349" s="246" t="s">
        <v>2445</v>
      </c>
      <c r="J1349" s="246" t="s">
        <v>774</v>
      </c>
      <c r="L1349" s="253">
        <v>0</v>
      </c>
      <c r="M1349" s="253">
        <v>0</v>
      </c>
      <c r="N1349" s="253">
        <v>0</v>
      </c>
      <c r="O1349" s="253">
        <v>0</v>
      </c>
      <c r="P1349" s="253">
        <v>0</v>
      </c>
      <c r="Q1349" s="253">
        <v>0</v>
      </c>
      <c r="R1349" s="253">
        <v>0</v>
      </c>
      <c r="S1349" s="253">
        <v>0</v>
      </c>
      <c r="T1349" s="253">
        <v>0</v>
      </c>
      <c r="U1349" s="253">
        <v>0</v>
      </c>
      <c r="V1349" s="253">
        <v>0</v>
      </c>
      <c r="W1349" s="253">
        <v>0</v>
      </c>
      <c r="X1349" s="253"/>
    </row>
    <row r="1350" spans="4:24" hidden="1" outlineLevel="1">
      <c r="D1350" s="246" t="s">
        <v>1198</v>
      </c>
      <c r="E1350" s="246" t="s">
        <v>49</v>
      </c>
      <c r="F1350" s="246" t="s">
        <v>465</v>
      </c>
      <c r="H1350" s="246" t="s">
        <v>466</v>
      </c>
      <c r="I1350" s="246" t="s">
        <v>1199</v>
      </c>
      <c r="J1350" s="246" t="s">
        <v>106</v>
      </c>
      <c r="L1350" s="253">
        <v>0</v>
      </c>
      <c r="M1350" s="253">
        <v>0</v>
      </c>
      <c r="N1350" s="253">
        <v>0</v>
      </c>
      <c r="O1350" s="253">
        <v>0</v>
      </c>
      <c r="P1350" s="253">
        <v>0</v>
      </c>
      <c r="Q1350" s="253">
        <v>0</v>
      </c>
      <c r="R1350" s="253">
        <v>0</v>
      </c>
      <c r="S1350" s="253">
        <v>0</v>
      </c>
      <c r="T1350" s="253">
        <v>0</v>
      </c>
      <c r="U1350" s="253">
        <v>0</v>
      </c>
      <c r="V1350" s="253">
        <v>0</v>
      </c>
      <c r="W1350" s="253">
        <v>0</v>
      </c>
      <c r="X1350" s="253"/>
    </row>
    <row r="1351" spans="4:24" hidden="1" outlineLevel="1">
      <c r="D1351" s="246" t="s">
        <v>1200</v>
      </c>
      <c r="E1351" s="246" t="s">
        <v>48</v>
      </c>
      <c r="F1351" s="246" t="s">
        <v>465</v>
      </c>
      <c r="H1351" s="246" t="s">
        <v>466</v>
      </c>
      <c r="I1351" s="246" t="s">
        <v>1201</v>
      </c>
      <c r="J1351" s="246" t="s">
        <v>109</v>
      </c>
      <c r="L1351" s="253">
        <v>0</v>
      </c>
      <c r="M1351" s="253">
        <v>0</v>
      </c>
      <c r="N1351" s="253">
        <v>0</v>
      </c>
      <c r="O1351" s="253">
        <v>0</v>
      </c>
      <c r="P1351" s="253">
        <v>0</v>
      </c>
      <c r="Q1351" s="253">
        <v>0</v>
      </c>
      <c r="R1351" s="253">
        <v>0</v>
      </c>
      <c r="S1351" s="253">
        <v>0</v>
      </c>
      <c r="T1351" s="253">
        <v>0</v>
      </c>
      <c r="U1351" s="253">
        <v>0</v>
      </c>
      <c r="V1351" s="253">
        <v>0</v>
      </c>
      <c r="W1351" s="253">
        <v>0</v>
      </c>
      <c r="X1351" s="253"/>
    </row>
    <row r="1352" spans="4:24" hidden="1" outlineLevel="1">
      <c r="D1352" s="246" t="s">
        <v>1202</v>
      </c>
      <c r="E1352" s="246" t="s">
        <v>49</v>
      </c>
      <c r="F1352" s="246" t="s">
        <v>465</v>
      </c>
      <c r="H1352" s="246" t="s">
        <v>466</v>
      </c>
      <c r="I1352" s="246" t="s">
        <v>1203</v>
      </c>
      <c r="J1352" s="246" t="s">
        <v>429</v>
      </c>
      <c r="L1352" s="253">
        <v>0</v>
      </c>
      <c r="M1352" s="253">
        <v>0</v>
      </c>
      <c r="N1352" s="253">
        <v>0</v>
      </c>
      <c r="O1352" s="253">
        <v>0</v>
      </c>
      <c r="P1352" s="253">
        <v>0</v>
      </c>
      <c r="Q1352" s="253">
        <v>0</v>
      </c>
      <c r="R1352" s="253">
        <v>0</v>
      </c>
      <c r="S1352" s="253">
        <v>0</v>
      </c>
      <c r="T1352" s="253">
        <v>0</v>
      </c>
      <c r="U1352" s="253">
        <v>0</v>
      </c>
      <c r="V1352" s="253">
        <v>0</v>
      </c>
      <c r="W1352" s="253">
        <v>0</v>
      </c>
      <c r="X1352" s="253"/>
    </row>
    <row r="1353" spans="4:24" hidden="1" outlineLevel="1">
      <c r="D1353" s="246" t="s">
        <v>1204</v>
      </c>
      <c r="E1353" s="246" t="s">
        <v>48</v>
      </c>
      <c r="F1353" s="246" t="s">
        <v>465</v>
      </c>
      <c r="H1353" s="246" t="s">
        <v>466</v>
      </c>
      <c r="I1353" s="246" t="s">
        <v>1205</v>
      </c>
      <c r="J1353" s="246" t="s">
        <v>109</v>
      </c>
      <c r="L1353" s="253">
        <v>0</v>
      </c>
      <c r="M1353" s="253">
        <v>0</v>
      </c>
      <c r="N1353" s="253">
        <v>0</v>
      </c>
      <c r="O1353" s="253">
        <v>0</v>
      </c>
      <c r="P1353" s="253">
        <v>0</v>
      </c>
      <c r="Q1353" s="253">
        <v>0</v>
      </c>
      <c r="R1353" s="253">
        <v>0</v>
      </c>
      <c r="S1353" s="253">
        <v>0</v>
      </c>
      <c r="T1353" s="253">
        <v>0</v>
      </c>
      <c r="U1353" s="253">
        <v>0</v>
      </c>
      <c r="V1353" s="253">
        <v>0</v>
      </c>
      <c r="W1353" s="253">
        <v>0</v>
      </c>
      <c r="X1353" s="253"/>
    </row>
    <row r="1354" spans="4:24" hidden="1" outlineLevel="1">
      <c r="D1354" s="246" t="s">
        <v>1206</v>
      </c>
      <c r="E1354" s="246" t="s">
        <v>49</v>
      </c>
      <c r="F1354" s="246" t="s">
        <v>465</v>
      </c>
      <c r="H1354" s="246" t="s">
        <v>466</v>
      </c>
      <c r="I1354" s="246" t="s">
        <v>1207</v>
      </c>
      <c r="J1354" s="246" t="s">
        <v>429</v>
      </c>
      <c r="L1354" s="253">
        <v>0</v>
      </c>
      <c r="M1354" s="253">
        <v>0</v>
      </c>
      <c r="N1354" s="253">
        <v>0</v>
      </c>
      <c r="O1354" s="253">
        <v>0</v>
      </c>
      <c r="P1354" s="253">
        <v>0</v>
      </c>
      <c r="Q1354" s="253">
        <v>0</v>
      </c>
      <c r="R1354" s="253">
        <v>0</v>
      </c>
      <c r="S1354" s="253">
        <v>0</v>
      </c>
      <c r="T1354" s="253">
        <v>0</v>
      </c>
      <c r="U1354" s="253">
        <v>0</v>
      </c>
      <c r="V1354" s="253">
        <v>0</v>
      </c>
      <c r="W1354" s="253">
        <v>0</v>
      </c>
      <c r="X1354" s="253"/>
    </row>
    <row r="1355" spans="4:24" hidden="1" outlineLevel="1">
      <c r="D1355" s="246" t="s">
        <v>2446</v>
      </c>
      <c r="E1355" s="246" t="s">
        <v>49</v>
      </c>
      <c r="F1355" s="246" t="s">
        <v>465</v>
      </c>
      <c r="H1355" s="246" t="s">
        <v>466</v>
      </c>
      <c r="I1355" s="246" t="s">
        <v>2447</v>
      </c>
      <c r="J1355" s="246" t="s">
        <v>472</v>
      </c>
      <c r="L1355" s="253">
        <v>0</v>
      </c>
      <c r="M1355" s="253">
        <v>0</v>
      </c>
      <c r="N1355" s="253">
        <v>0</v>
      </c>
      <c r="O1355" s="253">
        <v>0</v>
      </c>
      <c r="P1355" s="253">
        <v>0</v>
      </c>
      <c r="Q1355" s="253">
        <v>0</v>
      </c>
      <c r="R1355" s="253">
        <v>0</v>
      </c>
      <c r="S1355" s="253">
        <v>0</v>
      </c>
      <c r="T1355" s="253">
        <v>0</v>
      </c>
      <c r="U1355" s="253">
        <v>0</v>
      </c>
      <c r="V1355" s="253">
        <v>0</v>
      </c>
      <c r="W1355" s="253">
        <v>0</v>
      </c>
      <c r="X1355" s="253"/>
    </row>
    <row r="1356" spans="4:24" hidden="1" outlineLevel="1">
      <c r="D1356" s="246" t="s">
        <v>2448</v>
      </c>
      <c r="E1356" s="246" t="s">
        <v>49</v>
      </c>
      <c r="F1356" s="246" t="s">
        <v>465</v>
      </c>
      <c r="H1356" s="246" t="s">
        <v>466</v>
      </c>
      <c r="I1356" s="246" t="s">
        <v>2449</v>
      </c>
      <c r="J1356" s="246" t="s">
        <v>472</v>
      </c>
      <c r="L1356" s="253">
        <v>0</v>
      </c>
      <c r="M1356" s="253">
        <v>0</v>
      </c>
      <c r="N1356" s="253">
        <v>0</v>
      </c>
      <c r="O1356" s="253">
        <v>0</v>
      </c>
      <c r="P1356" s="253">
        <v>0</v>
      </c>
      <c r="Q1356" s="253">
        <v>0</v>
      </c>
      <c r="R1356" s="253">
        <v>0</v>
      </c>
      <c r="S1356" s="253">
        <v>0</v>
      </c>
      <c r="T1356" s="253">
        <v>0</v>
      </c>
      <c r="U1356" s="253">
        <v>0</v>
      </c>
      <c r="V1356" s="253">
        <v>0</v>
      </c>
      <c r="W1356" s="253">
        <v>0</v>
      </c>
      <c r="X1356" s="253"/>
    </row>
    <row r="1357" spans="4:24" hidden="1" outlineLevel="1">
      <c r="D1357" s="246" t="s">
        <v>1208</v>
      </c>
      <c r="E1357" s="246" t="s">
        <v>48</v>
      </c>
      <c r="F1357" s="246" t="s">
        <v>465</v>
      </c>
      <c r="H1357" s="246" t="s">
        <v>466</v>
      </c>
      <c r="I1357" s="246" t="s">
        <v>1209</v>
      </c>
      <c r="J1357" s="246" t="s">
        <v>109</v>
      </c>
      <c r="L1357" s="253">
        <v>0</v>
      </c>
      <c r="M1357" s="253">
        <v>0</v>
      </c>
      <c r="N1357" s="253">
        <v>0</v>
      </c>
      <c r="O1357" s="253">
        <v>0</v>
      </c>
      <c r="P1357" s="253">
        <v>0</v>
      </c>
      <c r="Q1357" s="253">
        <v>0</v>
      </c>
      <c r="R1357" s="253">
        <v>0</v>
      </c>
      <c r="S1357" s="253">
        <v>0</v>
      </c>
      <c r="T1357" s="253">
        <v>0</v>
      </c>
      <c r="U1357" s="253">
        <v>0</v>
      </c>
      <c r="V1357" s="253">
        <v>0</v>
      </c>
      <c r="W1357" s="253">
        <v>0</v>
      </c>
      <c r="X1357" s="253"/>
    </row>
    <row r="1358" spans="4:24" hidden="1" outlineLevel="1">
      <c r="D1358" s="246" t="s">
        <v>1210</v>
      </c>
      <c r="E1358" s="246" t="s">
        <v>49</v>
      </c>
      <c r="F1358" s="246" t="s">
        <v>465</v>
      </c>
      <c r="H1358" s="246" t="s">
        <v>466</v>
      </c>
      <c r="I1358" s="246" t="s">
        <v>1211</v>
      </c>
      <c r="J1358" s="246" t="s">
        <v>430</v>
      </c>
      <c r="L1358" s="253">
        <v>0</v>
      </c>
      <c r="M1358" s="253">
        <v>0</v>
      </c>
      <c r="N1358" s="253">
        <v>0</v>
      </c>
      <c r="O1358" s="253">
        <v>0</v>
      </c>
      <c r="P1358" s="253">
        <v>0</v>
      </c>
      <c r="Q1358" s="253">
        <v>0</v>
      </c>
      <c r="R1358" s="253">
        <v>0</v>
      </c>
      <c r="S1358" s="253">
        <v>0</v>
      </c>
      <c r="T1358" s="253">
        <v>0</v>
      </c>
      <c r="U1358" s="253">
        <v>0</v>
      </c>
      <c r="V1358" s="253">
        <v>0</v>
      </c>
      <c r="W1358" s="253">
        <v>0</v>
      </c>
      <c r="X1358" s="253"/>
    </row>
    <row r="1359" spans="4:24" hidden="1" outlineLevel="1">
      <c r="D1359" s="246" t="s">
        <v>1638</v>
      </c>
      <c r="E1359" s="246" t="s">
        <v>49</v>
      </c>
      <c r="F1359" s="246" t="s">
        <v>465</v>
      </c>
      <c r="H1359" s="246" t="s">
        <v>466</v>
      </c>
      <c r="I1359" s="246" t="s">
        <v>1639</v>
      </c>
      <c r="J1359" s="246" t="s">
        <v>105</v>
      </c>
      <c r="L1359" s="253">
        <v>0</v>
      </c>
      <c r="M1359" s="253">
        <v>0</v>
      </c>
      <c r="N1359" s="253">
        <v>0</v>
      </c>
      <c r="O1359" s="253">
        <v>0</v>
      </c>
      <c r="P1359" s="253">
        <v>0</v>
      </c>
      <c r="Q1359" s="253">
        <v>0</v>
      </c>
      <c r="R1359" s="253">
        <v>0</v>
      </c>
      <c r="S1359" s="253">
        <v>0</v>
      </c>
      <c r="T1359" s="253">
        <v>0</v>
      </c>
      <c r="U1359" s="253">
        <v>0</v>
      </c>
      <c r="V1359" s="253">
        <v>0</v>
      </c>
      <c r="W1359" s="253">
        <v>0</v>
      </c>
      <c r="X1359" s="253"/>
    </row>
    <row r="1360" spans="4:24" hidden="1" outlineLevel="1">
      <c r="D1360" s="246" t="s">
        <v>1640</v>
      </c>
      <c r="E1360" s="246" t="s">
        <v>49</v>
      </c>
      <c r="F1360" s="246" t="s">
        <v>465</v>
      </c>
      <c r="H1360" s="246" t="s">
        <v>466</v>
      </c>
      <c r="I1360" s="246" t="s">
        <v>1641</v>
      </c>
      <c r="J1360" s="246" t="s">
        <v>105</v>
      </c>
      <c r="L1360" s="253">
        <v>0</v>
      </c>
      <c r="M1360" s="253">
        <v>0</v>
      </c>
      <c r="N1360" s="253">
        <v>0</v>
      </c>
      <c r="O1360" s="253">
        <v>0</v>
      </c>
      <c r="P1360" s="253">
        <v>0</v>
      </c>
      <c r="Q1360" s="253">
        <v>0</v>
      </c>
      <c r="R1360" s="253">
        <v>0</v>
      </c>
      <c r="S1360" s="253">
        <v>0</v>
      </c>
      <c r="T1360" s="253">
        <v>0</v>
      </c>
      <c r="U1360" s="253">
        <v>0</v>
      </c>
      <c r="V1360" s="253">
        <v>0</v>
      </c>
      <c r="W1360" s="253">
        <v>0</v>
      </c>
      <c r="X1360" s="253"/>
    </row>
    <row r="1361" spans="4:24" hidden="1" outlineLevel="1">
      <c r="D1361" s="246" t="s">
        <v>1642</v>
      </c>
      <c r="E1361" s="246" t="s">
        <v>49</v>
      </c>
      <c r="F1361" s="246" t="s">
        <v>465</v>
      </c>
      <c r="H1361" s="246" t="s">
        <v>466</v>
      </c>
      <c r="I1361" s="246" t="s">
        <v>1643</v>
      </c>
      <c r="J1361" s="246" t="s">
        <v>105</v>
      </c>
      <c r="L1361" s="253">
        <v>0</v>
      </c>
      <c r="M1361" s="253">
        <v>0</v>
      </c>
      <c r="N1361" s="253">
        <v>0</v>
      </c>
      <c r="O1361" s="253">
        <v>0</v>
      </c>
      <c r="P1361" s="253">
        <v>0</v>
      </c>
      <c r="Q1361" s="253">
        <v>0</v>
      </c>
      <c r="R1361" s="253">
        <v>0</v>
      </c>
      <c r="S1361" s="253">
        <v>0</v>
      </c>
      <c r="T1361" s="253">
        <v>0</v>
      </c>
      <c r="U1361" s="253">
        <v>0</v>
      </c>
      <c r="V1361" s="253">
        <v>0</v>
      </c>
      <c r="W1361" s="253">
        <v>0</v>
      </c>
      <c r="X1361" s="253"/>
    </row>
    <row r="1362" spans="4:24" hidden="1" outlineLevel="1">
      <c r="D1362" s="246" t="s">
        <v>2450</v>
      </c>
      <c r="E1362" s="246" t="s">
        <v>49</v>
      </c>
      <c r="F1362" s="246" t="s">
        <v>465</v>
      </c>
      <c r="H1362" s="246" t="s">
        <v>466</v>
      </c>
      <c r="I1362" s="246" t="s">
        <v>2190</v>
      </c>
      <c r="J1362" s="246" t="s">
        <v>110</v>
      </c>
      <c r="L1362" s="253">
        <v>6</v>
      </c>
      <c r="M1362" s="253">
        <v>6</v>
      </c>
      <c r="N1362" s="253">
        <v>6</v>
      </c>
      <c r="O1362" s="253">
        <v>6</v>
      </c>
      <c r="P1362" s="253">
        <v>6</v>
      </c>
      <c r="Q1362" s="253">
        <v>6</v>
      </c>
      <c r="R1362" s="253">
        <v>16</v>
      </c>
      <c r="S1362" s="253">
        <v>16</v>
      </c>
      <c r="T1362" s="253">
        <v>16</v>
      </c>
      <c r="U1362" s="253">
        <v>6</v>
      </c>
      <c r="V1362" s="253">
        <v>6</v>
      </c>
      <c r="W1362" s="253">
        <v>3</v>
      </c>
      <c r="X1362" s="253"/>
    </row>
    <row r="1363" spans="4:24" hidden="1" outlineLevel="1">
      <c r="D1363" s="246" t="s">
        <v>1644</v>
      </c>
      <c r="E1363" s="246" t="s">
        <v>49</v>
      </c>
      <c r="F1363" s="246" t="s">
        <v>465</v>
      </c>
      <c r="H1363" s="246" t="s">
        <v>466</v>
      </c>
      <c r="I1363" s="246" t="s">
        <v>1645</v>
      </c>
      <c r="J1363" s="246" t="s">
        <v>105</v>
      </c>
      <c r="L1363" s="253">
        <v>0</v>
      </c>
      <c r="M1363" s="253">
        <v>0</v>
      </c>
      <c r="N1363" s="253">
        <v>0</v>
      </c>
      <c r="O1363" s="253">
        <v>0</v>
      </c>
      <c r="P1363" s="253">
        <v>0</v>
      </c>
      <c r="Q1363" s="253">
        <v>0</v>
      </c>
      <c r="R1363" s="253">
        <v>0</v>
      </c>
      <c r="S1363" s="253">
        <v>0</v>
      </c>
      <c r="T1363" s="253">
        <v>0</v>
      </c>
      <c r="U1363" s="253">
        <v>0</v>
      </c>
      <c r="V1363" s="253">
        <v>0</v>
      </c>
      <c r="W1363" s="253">
        <v>0</v>
      </c>
      <c r="X1363" s="253"/>
    </row>
    <row r="1364" spans="4:24" hidden="1" outlineLevel="1">
      <c r="D1364" s="246" t="s">
        <v>1212</v>
      </c>
      <c r="E1364" s="246" t="s">
        <v>49</v>
      </c>
      <c r="F1364" s="246" t="s">
        <v>465</v>
      </c>
      <c r="H1364" s="246" t="s">
        <v>466</v>
      </c>
      <c r="I1364" s="246" t="s">
        <v>1213</v>
      </c>
      <c r="J1364" s="246" t="s">
        <v>110</v>
      </c>
      <c r="L1364" s="253">
        <v>0</v>
      </c>
      <c r="M1364" s="253">
        <v>0</v>
      </c>
      <c r="N1364" s="253">
        <v>0</v>
      </c>
      <c r="O1364" s="253">
        <v>0</v>
      </c>
      <c r="P1364" s="253">
        <v>0</v>
      </c>
      <c r="Q1364" s="253">
        <v>0</v>
      </c>
      <c r="R1364" s="253">
        <v>0</v>
      </c>
      <c r="S1364" s="253">
        <v>0</v>
      </c>
      <c r="T1364" s="253">
        <v>0</v>
      </c>
      <c r="U1364" s="253">
        <v>0</v>
      </c>
      <c r="V1364" s="253">
        <v>0</v>
      </c>
      <c r="W1364" s="253">
        <v>0</v>
      </c>
      <c r="X1364" s="253"/>
    </row>
    <row r="1365" spans="4:24" hidden="1" outlineLevel="1">
      <c r="D1365" s="246" t="s">
        <v>2549</v>
      </c>
      <c r="E1365" s="246" t="s">
        <v>49</v>
      </c>
      <c r="F1365" s="246" t="s">
        <v>465</v>
      </c>
      <c r="H1365" s="246" t="s">
        <v>466</v>
      </c>
      <c r="I1365" s="246" t="s">
        <v>2550</v>
      </c>
      <c r="J1365" s="246" t="s">
        <v>455</v>
      </c>
      <c r="L1365" s="253">
        <v>0</v>
      </c>
      <c r="M1365" s="253">
        <v>0</v>
      </c>
      <c r="N1365" s="253">
        <v>0</v>
      </c>
      <c r="O1365" s="253">
        <v>0</v>
      </c>
      <c r="P1365" s="253">
        <v>0</v>
      </c>
      <c r="Q1365" s="253">
        <v>0</v>
      </c>
      <c r="R1365" s="253">
        <v>0</v>
      </c>
      <c r="S1365" s="253">
        <v>0</v>
      </c>
      <c r="T1365" s="253">
        <v>0</v>
      </c>
      <c r="U1365" s="253">
        <v>0</v>
      </c>
      <c r="V1365" s="253">
        <v>0</v>
      </c>
      <c r="W1365" s="253">
        <v>0</v>
      </c>
      <c r="X1365" s="253"/>
    </row>
    <row r="1366" spans="4:24" hidden="1" outlineLevel="1">
      <c r="D1366" s="246" t="s">
        <v>1214</v>
      </c>
      <c r="E1366" s="246" t="s">
        <v>48</v>
      </c>
      <c r="F1366" s="246" t="s">
        <v>465</v>
      </c>
      <c r="H1366" s="246" t="s">
        <v>466</v>
      </c>
      <c r="I1366" s="246" t="s">
        <v>1215</v>
      </c>
      <c r="J1366" s="246" t="s">
        <v>109</v>
      </c>
      <c r="L1366" s="253">
        <v>0</v>
      </c>
      <c r="M1366" s="253">
        <v>0</v>
      </c>
      <c r="N1366" s="253">
        <v>0</v>
      </c>
      <c r="O1366" s="253">
        <v>0</v>
      </c>
      <c r="P1366" s="253">
        <v>0</v>
      </c>
      <c r="Q1366" s="253">
        <v>0</v>
      </c>
      <c r="R1366" s="253">
        <v>0</v>
      </c>
      <c r="S1366" s="253">
        <v>0</v>
      </c>
      <c r="T1366" s="253">
        <v>0</v>
      </c>
      <c r="U1366" s="253">
        <v>0</v>
      </c>
      <c r="V1366" s="253">
        <v>0</v>
      </c>
      <c r="W1366" s="253">
        <v>0</v>
      </c>
      <c r="X1366" s="253"/>
    </row>
    <row r="1367" spans="4:24" hidden="1" outlineLevel="1">
      <c r="D1367" s="246" t="s">
        <v>1646</v>
      </c>
      <c r="E1367" s="246" t="s">
        <v>49</v>
      </c>
      <c r="F1367" s="246" t="s">
        <v>465</v>
      </c>
      <c r="H1367" s="246" t="s">
        <v>466</v>
      </c>
      <c r="I1367" s="246" t="s">
        <v>1647</v>
      </c>
      <c r="J1367" s="246" t="s">
        <v>105</v>
      </c>
      <c r="L1367" s="253">
        <v>0</v>
      </c>
      <c r="M1367" s="253">
        <v>0</v>
      </c>
      <c r="N1367" s="253">
        <v>0</v>
      </c>
      <c r="O1367" s="253">
        <v>0</v>
      </c>
      <c r="P1367" s="253">
        <v>0</v>
      </c>
      <c r="Q1367" s="253">
        <v>0</v>
      </c>
      <c r="R1367" s="253">
        <v>0</v>
      </c>
      <c r="S1367" s="253">
        <v>0</v>
      </c>
      <c r="T1367" s="253">
        <v>0</v>
      </c>
      <c r="U1367" s="253">
        <v>0</v>
      </c>
      <c r="V1367" s="253">
        <v>0</v>
      </c>
      <c r="W1367" s="253">
        <v>0</v>
      </c>
      <c r="X1367" s="253"/>
    </row>
    <row r="1368" spans="4:24" hidden="1" outlineLevel="1">
      <c r="D1368" s="246" t="s">
        <v>2206</v>
      </c>
      <c r="E1368" s="246" t="s">
        <v>1759</v>
      </c>
      <c r="F1368" s="246" t="s">
        <v>465</v>
      </c>
      <c r="H1368" s="246" t="s">
        <v>466</v>
      </c>
      <c r="I1368" s="246" t="s">
        <v>2207</v>
      </c>
      <c r="J1368" s="246" t="s">
        <v>789</v>
      </c>
      <c r="L1368" s="253">
        <v>0</v>
      </c>
      <c r="M1368" s="253">
        <v>0</v>
      </c>
      <c r="N1368" s="253">
        <v>0</v>
      </c>
      <c r="O1368" s="253">
        <v>0</v>
      </c>
      <c r="P1368" s="253">
        <v>0</v>
      </c>
      <c r="Q1368" s="253">
        <v>0</v>
      </c>
      <c r="R1368" s="253">
        <v>0</v>
      </c>
      <c r="S1368" s="253">
        <v>0</v>
      </c>
      <c r="T1368" s="253">
        <v>0</v>
      </c>
      <c r="U1368" s="253">
        <v>0</v>
      </c>
      <c r="V1368" s="253">
        <v>0</v>
      </c>
      <c r="W1368" s="253">
        <v>0</v>
      </c>
      <c r="X1368" s="253"/>
    </row>
    <row r="1369" spans="4:24" hidden="1" outlineLevel="1">
      <c r="D1369" s="246" t="s">
        <v>1216</v>
      </c>
      <c r="E1369" s="246" t="s">
        <v>49</v>
      </c>
      <c r="F1369" s="246" t="s">
        <v>465</v>
      </c>
      <c r="H1369" s="246" t="s">
        <v>466</v>
      </c>
      <c r="I1369" s="246" t="s">
        <v>1217</v>
      </c>
      <c r="J1369" s="246" t="s">
        <v>110</v>
      </c>
      <c r="L1369" s="253">
        <v>3</v>
      </c>
      <c r="M1369" s="253">
        <v>3</v>
      </c>
      <c r="N1369" s="253">
        <v>3</v>
      </c>
      <c r="O1369" s="253">
        <v>3</v>
      </c>
      <c r="P1369" s="253">
        <v>3</v>
      </c>
      <c r="Q1369" s="253">
        <v>3</v>
      </c>
      <c r="R1369" s="253">
        <v>3</v>
      </c>
      <c r="S1369" s="253">
        <v>3</v>
      </c>
      <c r="T1369" s="253">
        <v>3</v>
      </c>
      <c r="U1369" s="253">
        <v>3</v>
      </c>
      <c r="V1369" s="253">
        <v>3</v>
      </c>
      <c r="W1369" s="253">
        <v>3</v>
      </c>
      <c r="X1369" s="253"/>
    </row>
    <row r="1370" spans="4:24" hidden="1" outlineLevel="1">
      <c r="D1370" s="246" t="s">
        <v>1218</v>
      </c>
      <c r="E1370" s="246" t="s">
        <v>49</v>
      </c>
      <c r="F1370" s="246" t="s">
        <v>465</v>
      </c>
      <c r="H1370" s="246" t="s">
        <v>466</v>
      </c>
      <c r="I1370" s="246" t="s">
        <v>1219</v>
      </c>
      <c r="J1370" s="246" t="s">
        <v>429</v>
      </c>
      <c r="L1370" s="253">
        <v>0</v>
      </c>
      <c r="M1370" s="253">
        <v>0</v>
      </c>
      <c r="N1370" s="253">
        <v>0</v>
      </c>
      <c r="O1370" s="253">
        <v>0</v>
      </c>
      <c r="P1370" s="253">
        <v>0</v>
      </c>
      <c r="Q1370" s="253">
        <v>0</v>
      </c>
      <c r="R1370" s="253">
        <v>0</v>
      </c>
      <c r="S1370" s="253">
        <v>0</v>
      </c>
      <c r="T1370" s="253">
        <v>0</v>
      </c>
      <c r="U1370" s="253">
        <v>0</v>
      </c>
      <c r="V1370" s="253">
        <v>0</v>
      </c>
      <c r="W1370" s="253">
        <v>0</v>
      </c>
      <c r="X1370" s="253"/>
    </row>
    <row r="1371" spans="4:24" hidden="1" outlineLevel="1">
      <c r="D1371" s="246" t="s">
        <v>1714</v>
      </c>
      <c r="E1371" s="246" t="s">
        <v>49</v>
      </c>
      <c r="F1371" s="246" t="s">
        <v>465</v>
      </c>
      <c r="H1371" s="246" t="s">
        <v>466</v>
      </c>
      <c r="I1371" s="246" t="s">
        <v>1167</v>
      </c>
      <c r="J1371" s="246" t="s">
        <v>430</v>
      </c>
      <c r="L1371" s="253">
        <v>0</v>
      </c>
      <c r="M1371" s="253">
        <v>0</v>
      </c>
      <c r="N1371" s="253">
        <v>0</v>
      </c>
      <c r="O1371" s="253">
        <v>0</v>
      </c>
      <c r="P1371" s="253">
        <v>0</v>
      </c>
      <c r="Q1371" s="253">
        <v>0</v>
      </c>
      <c r="R1371" s="253">
        <v>0</v>
      </c>
      <c r="S1371" s="253">
        <v>0</v>
      </c>
      <c r="T1371" s="253">
        <v>0</v>
      </c>
      <c r="U1371" s="253">
        <v>0</v>
      </c>
      <c r="V1371" s="253">
        <v>0</v>
      </c>
      <c r="W1371" s="253">
        <v>0</v>
      </c>
      <c r="X1371" s="253"/>
    </row>
    <row r="1372" spans="4:24" hidden="1" outlineLevel="1">
      <c r="D1372" s="246" t="s">
        <v>1418</v>
      </c>
      <c r="E1372" s="246" t="s">
        <v>49</v>
      </c>
      <c r="F1372" s="246" t="s">
        <v>465</v>
      </c>
      <c r="H1372" s="246" t="s">
        <v>466</v>
      </c>
      <c r="I1372" s="246" t="s">
        <v>1419</v>
      </c>
      <c r="J1372" s="246" t="s">
        <v>455</v>
      </c>
      <c r="L1372" s="253">
        <v>0</v>
      </c>
      <c r="M1372" s="253">
        <v>0</v>
      </c>
      <c r="N1372" s="253">
        <v>0</v>
      </c>
      <c r="O1372" s="253">
        <v>0</v>
      </c>
      <c r="P1372" s="253">
        <v>0</v>
      </c>
      <c r="Q1372" s="253">
        <v>0</v>
      </c>
      <c r="R1372" s="253">
        <v>0</v>
      </c>
      <c r="S1372" s="253">
        <v>0</v>
      </c>
      <c r="T1372" s="253">
        <v>0</v>
      </c>
      <c r="U1372" s="253">
        <v>0</v>
      </c>
      <c r="V1372" s="253">
        <v>0</v>
      </c>
      <c r="W1372" s="253">
        <v>0</v>
      </c>
      <c r="X1372" s="253"/>
    </row>
    <row r="1373" spans="4:24" hidden="1" outlineLevel="1">
      <c r="D1373" s="246" t="s">
        <v>1220</v>
      </c>
      <c r="E1373" s="246" t="s">
        <v>49</v>
      </c>
      <c r="F1373" s="246" t="s">
        <v>465</v>
      </c>
      <c r="H1373" s="246" t="s">
        <v>466</v>
      </c>
      <c r="I1373" s="246" t="s">
        <v>1221</v>
      </c>
      <c r="J1373" s="246" t="s">
        <v>472</v>
      </c>
      <c r="L1373" s="253">
        <v>0</v>
      </c>
      <c r="M1373" s="253">
        <v>0</v>
      </c>
      <c r="N1373" s="253">
        <v>0</v>
      </c>
      <c r="O1373" s="253">
        <v>0</v>
      </c>
      <c r="P1373" s="253">
        <v>0</v>
      </c>
      <c r="Q1373" s="253">
        <v>0</v>
      </c>
      <c r="R1373" s="253">
        <v>0</v>
      </c>
      <c r="S1373" s="253">
        <v>0</v>
      </c>
      <c r="T1373" s="253">
        <v>0</v>
      </c>
      <c r="U1373" s="253">
        <v>0</v>
      </c>
      <c r="V1373" s="253">
        <v>0</v>
      </c>
      <c r="W1373" s="253">
        <v>0</v>
      </c>
      <c r="X1373" s="253"/>
    </row>
    <row r="1374" spans="4:24" hidden="1" outlineLevel="1">
      <c r="D1374" s="246" t="s">
        <v>2208</v>
      </c>
      <c r="E1374" s="246" t="s">
        <v>48</v>
      </c>
      <c r="F1374" s="246" t="s">
        <v>465</v>
      </c>
      <c r="H1374" s="246" t="s">
        <v>466</v>
      </c>
      <c r="I1374" s="246" t="s">
        <v>2209</v>
      </c>
      <c r="J1374" s="246" t="s">
        <v>109</v>
      </c>
      <c r="L1374" s="253">
        <v>0</v>
      </c>
      <c r="M1374" s="253">
        <v>0</v>
      </c>
      <c r="N1374" s="253">
        <v>0</v>
      </c>
      <c r="O1374" s="253">
        <v>0</v>
      </c>
      <c r="P1374" s="253">
        <v>0</v>
      </c>
      <c r="Q1374" s="253">
        <v>0</v>
      </c>
      <c r="R1374" s="253">
        <v>0</v>
      </c>
      <c r="S1374" s="253">
        <v>0</v>
      </c>
      <c r="T1374" s="253">
        <v>0</v>
      </c>
      <c r="U1374" s="253">
        <v>0</v>
      </c>
      <c r="V1374" s="253">
        <v>0</v>
      </c>
      <c r="W1374" s="253">
        <v>0</v>
      </c>
      <c r="X1374" s="253"/>
    </row>
    <row r="1375" spans="4:24" hidden="1" outlineLevel="1">
      <c r="D1375" s="246" t="s">
        <v>1222</v>
      </c>
      <c r="E1375" s="246" t="s">
        <v>49</v>
      </c>
      <c r="F1375" s="246" t="s">
        <v>465</v>
      </c>
      <c r="H1375" s="246" t="s">
        <v>466</v>
      </c>
      <c r="I1375" s="246" t="s">
        <v>1223</v>
      </c>
      <c r="J1375" s="246" t="s">
        <v>106</v>
      </c>
      <c r="L1375" s="253">
        <v>0</v>
      </c>
      <c r="M1375" s="253">
        <v>0</v>
      </c>
      <c r="N1375" s="253">
        <v>0</v>
      </c>
      <c r="O1375" s="253">
        <v>0</v>
      </c>
      <c r="P1375" s="253">
        <v>0</v>
      </c>
      <c r="Q1375" s="253">
        <v>0</v>
      </c>
      <c r="R1375" s="253">
        <v>0</v>
      </c>
      <c r="S1375" s="253">
        <v>0</v>
      </c>
      <c r="T1375" s="253">
        <v>0</v>
      </c>
      <c r="U1375" s="253">
        <v>0</v>
      </c>
      <c r="V1375" s="253">
        <v>0</v>
      </c>
      <c r="W1375" s="253">
        <v>0</v>
      </c>
      <c r="X1375" s="253"/>
    </row>
    <row r="1376" spans="4:24" hidden="1" outlineLevel="1">
      <c r="D1376" s="246" t="s">
        <v>1420</v>
      </c>
      <c r="E1376" s="246" t="s">
        <v>49</v>
      </c>
      <c r="F1376" s="246" t="s">
        <v>465</v>
      </c>
      <c r="H1376" s="246" t="s">
        <v>466</v>
      </c>
      <c r="I1376" s="246" t="s">
        <v>1421</v>
      </c>
      <c r="J1376" s="246" t="s">
        <v>455</v>
      </c>
      <c r="L1376" s="253">
        <v>0</v>
      </c>
      <c r="M1376" s="253">
        <v>0</v>
      </c>
      <c r="N1376" s="253">
        <v>0</v>
      </c>
      <c r="O1376" s="253">
        <v>0</v>
      </c>
      <c r="P1376" s="253">
        <v>0</v>
      </c>
      <c r="Q1376" s="253">
        <v>0</v>
      </c>
      <c r="R1376" s="253">
        <v>0</v>
      </c>
      <c r="S1376" s="253">
        <v>0</v>
      </c>
      <c r="T1376" s="253">
        <v>0</v>
      </c>
      <c r="U1376" s="253">
        <v>50</v>
      </c>
      <c r="V1376" s="253">
        <v>50</v>
      </c>
      <c r="W1376" s="253">
        <v>50</v>
      </c>
      <c r="X1376" s="253"/>
    </row>
    <row r="1377" spans="4:24" hidden="1" outlineLevel="1">
      <c r="D1377" s="246" t="s">
        <v>2210</v>
      </c>
      <c r="E1377" s="246" t="s">
        <v>49</v>
      </c>
      <c r="F1377" s="246" t="s">
        <v>465</v>
      </c>
      <c r="H1377" s="246" t="s">
        <v>466</v>
      </c>
      <c r="I1377" s="246" t="s">
        <v>2211</v>
      </c>
      <c r="J1377" s="246" t="s">
        <v>455</v>
      </c>
      <c r="L1377" s="253">
        <v>0</v>
      </c>
      <c r="M1377" s="253">
        <v>0</v>
      </c>
      <c r="N1377" s="253">
        <v>0</v>
      </c>
      <c r="O1377" s="253">
        <v>0</v>
      </c>
      <c r="P1377" s="253">
        <v>0</v>
      </c>
      <c r="Q1377" s="253">
        <v>0</v>
      </c>
      <c r="R1377" s="253">
        <v>0</v>
      </c>
      <c r="S1377" s="253">
        <v>0</v>
      </c>
      <c r="T1377" s="253">
        <v>0</v>
      </c>
      <c r="U1377" s="253">
        <v>0</v>
      </c>
      <c r="V1377" s="253">
        <v>0</v>
      </c>
      <c r="W1377" s="253">
        <v>0</v>
      </c>
      <c r="X1377" s="253"/>
    </row>
    <row r="1378" spans="4:24" hidden="1" outlineLevel="1">
      <c r="D1378" s="246" t="s">
        <v>1715</v>
      </c>
      <c r="E1378" s="246" t="s">
        <v>49</v>
      </c>
      <c r="F1378" s="246" t="s">
        <v>465</v>
      </c>
      <c r="H1378" s="246" t="s">
        <v>466</v>
      </c>
      <c r="I1378" s="246" t="s">
        <v>1422</v>
      </c>
      <c r="J1378" s="246" t="s">
        <v>774</v>
      </c>
      <c r="L1378" s="253">
        <v>0</v>
      </c>
      <c r="M1378" s="253">
        <v>0</v>
      </c>
      <c r="N1378" s="253">
        <v>0</v>
      </c>
      <c r="O1378" s="253">
        <v>0</v>
      </c>
      <c r="P1378" s="253">
        <v>0</v>
      </c>
      <c r="Q1378" s="253">
        <v>0</v>
      </c>
      <c r="R1378" s="253">
        <v>0</v>
      </c>
      <c r="S1378" s="253">
        <v>0</v>
      </c>
      <c r="T1378" s="253">
        <v>0</v>
      </c>
      <c r="U1378" s="253">
        <v>0</v>
      </c>
      <c r="V1378" s="253">
        <v>0</v>
      </c>
      <c r="W1378" s="253">
        <v>0</v>
      </c>
      <c r="X1378" s="253"/>
    </row>
    <row r="1379" spans="4:24" hidden="1" outlineLevel="1">
      <c r="D1379" s="246" t="s">
        <v>2212</v>
      </c>
      <c r="E1379" s="246" t="s">
        <v>1759</v>
      </c>
      <c r="F1379" s="246" t="s">
        <v>465</v>
      </c>
      <c r="H1379" s="246" t="s">
        <v>466</v>
      </c>
      <c r="I1379" s="246" t="s">
        <v>2213</v>
      </c>
      <c r="J1379" s="246" t="s">
        <v>789</v>
      </c>
      <c r="L1379" s="253">
        <v>0</v>
      </c>
      <c r="M1379" s="253">
        <v>0</v>
      </c>
      <c r="N1379" s="253">
        <v>0</v>
      </c>
      <c r="O1379" s="253">
        <v>0</v>
      </c>
      <c r="P1379" s="253">
        <v>0</v>
      </c>
      <c r="Q1379" s="253">
        <v>0</v>
      </c>
      <c r="R1379" s="253">
        <v>0</v>
      </c>
      <c r="S1379" s="253">
        <v>0</v>
      </c>
      <c r="T1379" s="253">
        <v>0</v>
      </c>
      <c r="U1379" s="253">
        <v>0</v>
      </c>
      <c r="V1379" s="253">
        <v>0</v>
      </c>
      <c r="W1379" s="253">
        <v>0</v>
      </c>
      <c r="X1379" s="253"/>
    </row>
    <row r="1380" spans="4:24" hidden="1" outlineLevel="1">
      <c r="D1380" s="246" t="s">
        <v>1224</v>
      </c>
      <c r="E1380" s="246" t="s">
        <v>49</v>
      </c>
      <c r="F1380" s="246" t="s">
        <v>465</v>
      </c>
      <c r="H1380" s="246" t="s">
        <v>466</v>
      </c>
      <c r="I1380" s="246" t="s">
        <v>1225</v>
      </c>
      <c r="J1380" s="246" t="s">
        <v>472</v>
      </c>
      <c r="L1380" s="253">
        <v>0</v>
      </c>
      <c r="M1380" s="253">
        <v>0</v>
      </c>
      <c r="N1380" s="253">
        <v>0</v>
      </c>
      <c r="O1380" s="253">
        <v>0</v>
      </c>
      <c r="P1380" s="253">
        <v>0</v>
      </c>
      <c r="Q1380" s="253">
        <v>0</v>
      </c>
      <c r="R1380" s="253">
        <v>0</v>
      </c>
      <c r="S1380" s="253">
        <v>0</v>
      </c>
      <c r="T1380" s="253">
        <v>0</v>
      </c>
      <c r="U1380" s="253">
        <v>0</v>
      </c>
      <c r="V1380" s="253">
        <v>0</v>
      </c>
      <c r="W1380" s="253">
        <v>0</v>
      </c>
      <c r="X1380" s="253"/>
    </row>
    <row r="1381" spans="4:24" hidden="1" outlineLevel="1">
      <c r="D1381" s="246" t="s">
        <v>2214</v>
      </c>
      <c r="E1381" s="246" t="s">
        <v>49</v>
      </c>
      <c r="F1381" s="246" t="s">
        <v>465</v>
      </c>
      <c r="H1381" s="246" t="s">
        <v>466</v>
      </c>
      <c r="I1381" s="246" t="s">
        <v>2215</v>
      </c>
      <c r="J1381" s="246" t="s">
        <v>106</v>
      </c>
      <c r="L1381" s="253">
        <v>0</v>
      </c>
      <c r="M1381" s="253">
        <v>0</v>
      </c>
      <c r="N1381" s="253">
        <v>0</v>
      </c>
      <c r="O1381" s="253">
        <v>0</v>
      </c>
      <c r="P1381" s="253">
        <v>0</v>
      </c>
      <c r="Q1381" s="253">
        <v>0</v>
      </c>
      <c r="R1381" s="253">
        <v>0</v>
      </c>
      <c r="S1381" s="253">
        <v>0</v>
      </c>
      <c r="T1381" s="253">
        <v>0</v>
      </c>
      <c r="U1381" s="253">
        <v>0</v>
      </c>
      <c r="V1381" s="253">
        <v>0</v>
      </c>
      <c r="W1381" s="253">
        <v>0</v>
      </c>
      <c r="X1381" s="253"/>
    </row>
    <row r="1382" spans="4:24" hidden="1" outlineLevel="1">
      <c r="D1382" s="246" t="s">
        <v>1648</v>
      </c>
      <c r="E1382" s="246" t="s">
        <v>49</v>
      </c>
      <c r="F1382" s="246" t="s">
        <v>465</v>
      </c>
      <c r="H1382" s="246" t="s">
        <v>466</v>
      </c>
      <c r="I1382" s="246" t="s">
        <v>1649</v>
      </c>
      <c r="J1382" s="246" t="s">
        <v>105</v>
      </c>
      <c r="L1382" s="253">
        <v>0</v>
      </c>
      <c r="M1382" s="253">
        <v>0</v>
      </c>
      <c r="N1382" s="253">
        <v>0</v>
      </c>
      <c r="O1382" s="253">
        <v>0</v>
      </c>
      <c r="P1382" s="253">
        <v>0</v>
      </c>
      <c r="Q1382" s="253">
        <v>0</v>
      </c>
      <c r="R1382" s="253">
        <v>0</v>
      </c>
      <c r="S1382" s="253">
        <v>0</v>
      </c>
      <c r="T1382" s="253">
        <v>0</v>
      </c>
      <c r="U1382" s="253">
        <v>0</v>
      </c>
      <c r="V1382" s="253">
        <v>0</v>
      </c>
      <c r="W1382" s="253">
        <v>0</v>
      </c>
      <c r="X1382" s="253"/>
    </row>
    <row r="1383" spans="4:24" hidden="1" outlineLevel="1">
      <c r="D1383" s="246" t="s">
        <v>1226</v>
      </c>
      <c r="E1383" s="246" t="s">
        <v>48</v>
      </c>
      <c r="F1383" s="246" t="s">
        <v>465</v>
      </c>
      <c r="H1383" s="246" t="s">
        <v>466</v>
      </c>
      <c r="I1383" s="246" t="s">
        <v>1227</v>
      </c>
      <c r="J1383" s="246" t="s">
        <v>109</v>
      </c>
      <c r="L1383" s="253">
        <v>0</v>
      </c>
      <c r="M1383" s="253">
        <v>0</v>
      </c>
      <c r="N1383" s="253">
        <v>0</v>
      </c>
      <c r="O1383" s="253">
        <v>0</v>
      </c>
      <c r="P1383" s="253">
        <v>0</v>
      </c>
      <c r="Q1383" s="253">
        <v>0</v>
      </c>
      <c r="R1383" s="253">
        <v>0</v>
      </c>
      <c r="S1383" s="253">
        <v>0</v>
      </c>
      <c r="T1383" s="253">
        <v>0</v>
      </c>
      <c r="U1383" s="253">
        <v>0</v>
      </c>
      <c r="V1383" s="253">
        <v>0</v>
      </c>
      <c r="W1383" s="253">
        <v>0</v>
      </c>
      <c r="X1383" s="253"/>
    </row>
    <row r="1384" spans="4:24" hidden="1" outlineLevel="1">
      <c r="D1384" s="246" t="s">
        <v>2551</v>
      </c>
      <c r="E1384" s="246" t="s">
        <v>1759</v>
      </c>
      <c r="F1384" s="246" t="s">
        <v>465</v>
      </c>
      <c r="H1384" s="246" t="s">
        <v>466</v>
      </c>
      <c r="I1384" s="246" t="s">
        <v>2552</v>
      </c>
      <c r="J1384" s="246" t="s">
        <v>789</v>
      </c>
      <c r="L1384" s="253">
        <v>0</v>
      </c>
      <c r="M1384" s="253">
        <v>0</v>
      </c>
      <c r="N1384" s="253">
        <v>0</v>
      </c>
      <c r="O1384" s="253">
        <v>0</v>
      </c>
      <c r="P1384" s="253">
        <v>0</v>
      </c>
      <c r="Q1384" s="253">
        <v>0</v>
      </c>
      <c r="R1384" s="253">
        <v>0</v>
      </c>
      <c r="S1384" s="253">
        <v>0</v>
      </c>
      <c r="T1384" s="253">
        <v>0</v>
      </c>
      <c r="U1384" s="253">
        <v>0</v>
      </c>
      <c r="V1384" s="253">
        <v>0</v>
      </c>
      <c r="W1384" s="253">
        <v>0</v>
      </c>
      <c r="X1384" s="253"/>
    </row>
    <row r="1385" spans="4:24" hidden="1" outlineLevel="1">
      <c r="D1385" s="246" t="s">
        <v>2451</v>
      </c>
      <c r="E1385" s="246" t="s">
        <v>49</v>
      </c>
      <c r="F1385" s="246" t="s">
        <v>465</v>
      </c>
      <c r="H1385" s="246" t="s">
        <v>466</v>
      </c>
      <c r="I1385" s="246" t="s">
        <v>2452</v>
      </c>
      <c r="J1385" s="246" t="s">
        <v>472</v>
      </c>
      <c r="L1385" s="253">
        <v>0</v>
      </c>
      <c r="M1385" s="253">
        <v>0</v>
      </c>
      <c r="N1385" s="253">
        <v>0</v>
      </c>
      <c r="O1385" s="253">
        <v>0</v>
      </c>
      <c r="P1385" s="253">
        <v>0</v>
      </c>
      <c r="Q1385" s="253">
        <v>0</v>
      </c>
      <c r="R1385" s="253">
        <v>0</v>
      </c>
      <c r="S1385" s="253">
        <v>0</v>
      </c>
      <c r="T1385" s="253">
        <v>0</v>
      </c>
      <c r="U1385" s="253">
        <v>0</v>
      </c>
      <c r="V1385" s="253">
        <v>0</v>
      </c>
      <c r="W1385" s="253">
        <v>0</v>
      </c>
      <c r="X1385" s="253"/>
    </row>
    <row r="1386" spans="4:24" hidden="1" outlineLevel="1">
      <c r="D1386" s="246" t="s">
        <v>1228</v>
      </c>
      <c r="E1386" s="246" t="s">
        <v>49</v>
      </c>
      <c r="F1386" s="246" t="s">
        <v>465</v>
      </c>
      <c r="H1386" s="246" t="s">
        <v>466</v>
      </c>
      <c r="I1386" s="246" t="s">
        <v>1229</v>
      </c>
      <c r="J1386" s="246" t="s">
        <v>429</v>
      </c>
      <c r="L1386" s="253">
        <v>0</v>
      </c>
      <c r="M1386" s="253">
        <v>0</v>
      </c>
      <c r="N1386" s="253">
        <v>0</v>
      </c>
      <c r="O1386" s="253">
        <v>0</v>
      </c>
      <c r="P1386" s="253">
        <v>0</v>
      </c>
      <c r="Q1386" s="253">
        <v>0</v>
      </c>
      <c r="R1386" s="253">
        <v>0</v>
      </c>
      <c r="S1386" s="253">
        <v>0</v>
      </c>
      <c r="T1386" s="253">
        <v>0</v>
      </c>
      <c r="U1386" s="253">
        <v>0</v>
      </c>
      <c r="V1386" s="253">
        <v>0</v>
      </c>
      <c r="W1386" s="253">
        <v>0</v>
      </c>
      <c r="X1386" s="253"/>
    </row>
    <row r="1387" spans="4:24" hidden="1" outlineLevel="1">
      <c r="D1387" s="246" t="s">
        <v>1650</v>
      </c>
      <c r="E1387" s="246" t="s">
        <v>49</v>
      </c>
      <c r="F1387" s="246" t="s">
        <v>465</v>
      </c>
      <c r="H1387" s="246" t="s">
        <v>466</v>
      </c>
      <c r="I1387" s="246" t="s">
        <v>1651</v>
      </c>
      <c r="J1387" s="246" t="s">
        <v>105</v>
      </c>
      <c r="L1387" s="253">
        <v>0</v>
      </c>
      <c r="M1387" s="253">
        <v>0</v>
      </c>
      <c r="N1387" s="253">
        <v>0</v>
      </c>
      <c r="O1387" s="253">
        <v>0</v>
      </c>
      <c r="P1387" s="253">
        <v>0</v>
      </c>
      <c r="Q1387" s="253">
        <v>0</v>
      </c>
      <c r="R1387" s="253">
        <v>0</v>
      </c>
      <c r="S1387" s="253">
        <v>0</v>
      </c>
      <c r="T1387" s="253">
        <v>0</v>
      </c>
      <c r="U1387" s="253">
        <v>0</v>
      </c>
      <c r="V1387" s="253">
        <v>0</v>
      </c>
      <c r="W1387" s="253">
        <v>0</v>
      </c>
      <c r="X1387" s="253"/>
    </row>
    <row r="1388" spans="4:24" hidden="1" outlineLevel="1">
      <c r="D1388" s="246" t="s">
        <v>1230</v>
      </c>
      <c r="E1388" s="246" t="s">
        <v>48</v>
      </c>
      <c r="F1388" s="246" t="s">
        <v>465</v>
      </c>
      <c r="H1388" s="246" t="s">
        <v>466</v>
      </c>
      <c r="I1388" s="246" t="s">
        <v>1231</v>
      </c>
      <c r="J1388" s="246" t="s">
        <v>109</v>
      </c>
      <c r="L1388" s="253">
        <v>0</v>
      </c>
      <c r="M1388" s="253">
        <v>0</v>
      </c>
      <c r="N1388" s="253">
        <v>0</v>
      </c>
      <c r="O1388" s="253">
        <v>0</v>
      </c>
      <c r="P1388" s="253">
        <v>0</v>
      </c>
      <c r="Q1388" s="253">
        <v>0</v>
      </c>
      <c r="R1388" s="253">
        <v>0</v>
      </c>
      <c r="S1388" s="253">
        <v>0</v>
      </c>
      <c r="T1388" s="253">
        <v>0</v>
      </c>
      <c r="U1388" s="253">
        <v>0</v>
      </c>
      <c r="V1388" s="253">
        <v>0</v>
      </c>
      <c r="W1388" s="253">
        <v>0</v>
      </c>
      <c r="X1388" s="253"/>
    </row>
    <row r="1389" spans="4:24" hidden="1" outlineLevel="1">
      <c r="D1389" s="246" t="s">
        <v>1652</v>
      </c>
      <c r="E1389" s="246" t="s">
        <v>49</v>
      </c>
      <c r="F1389" s="246" t="s">
        <v>465</v>
      </c>
      <c r="H1389" s="246" t="s">
        <v>466</v>
      </c>
      <c r="I1389" s="246" t="s">
        <v>1653</v>
      </c>
      <c r="J1389" s="246" t="s">
        <v>105</v>
      </c>
      <c r="L1389" s="253">
        <v>0</v>
      </c>
      <c r="M1389" s="253">
        <v>0</v>
      </c>
      <c r="N1389" s="253">
        <v>0</v>
      </c>
      <c r="O1389" s="253">
        <v>0</v>
      </c>
      <c r="P1389" s="253">
        <v>0</v>
      </c>
      <c r="Q1389" s="253">
        <v>0</v>
      </c>
      <c r="R1389" s="253">
        <v>0</v>
      </c>
      <c r="S1389" s="253">
        <v>0</v>
      </c>
      <c r="T1389" s="253">
        <v>0</v>
      </c>
      <c r="U1389" s="253">
        <v>0</v>
      </c>
      <c r="V1389" s="253">
        <v>0</v>
      </c>
      <c r="W1389" s="253">
        <v>0</v>
      </c>
      <c r="X1389" s="253"/>
    </row>
    <row r="1390" spans="4:24" hidden="1" outlineLevel="1">
      <c r="D1390" s="246" t="s">
        <v>1654</v>
      </c>
      <c r="E1390" s="246" t="s">
        <v>49</v>
      </c>
      <c r="F1390" s="246" t="s">
        <v>465</v>
      </c>
      <c r="H1390" s="246" t="s">
        <v>466</v>
      </c>
      <c r="I1390" s="246" t="s">
        <v>1655</v>
      </c>
      <c r="J1390" s="246" t="s">
        <v>105</v>
      </c>
      <c r="L1390" s="253">
        <v>0</v>
      </c>
      <c r="M1390" s="253">
        <v>0</v>
      </c>
      <c r="N1390" s="253">
        <v>0</v>
      </c>
      <c r="O1390" s="253">
        <v>0</v>
      </c>
      <c r="P1390" s="253">
        <v>0</v>
      </c>
      <c r="Q1390" s="253">
        <v>0</v>
      </c>
      <c r="R1390" s="253">
        <v>0</v>
      </c>
      <c r="S1390" s="253">
        <v>0</v>
      </c>
      <c r="T1390" s="253">
        <v>0</v>
      </c>
      <c r="U1390" s="253">
        <v>0</v>
      </c>
      <c r="V1390" s="253">
        <v>0</v>
      </c>
      <c r="W1390" s="253">
        <v>0</v>
      </c>
      <c r="X1390" s="253"/>
    </row>
    <row r="1391" spans="4:24" hidden="1" outlineLevel="1">
      <c r="D1391" s="246" t="s">
        <v>1233</v>
      </c>
      <c r="E1391" s="246" t="s">
        <v>49</v>
      </c>
      <c r="F1391" s="246" t="s">
        <v>465</v>
      </c>
      <c r="H1391" s="246" t="s">
        <v>466</v>
      </c>
      <c r="I1391" s="246" t="s">
        <v>1234</v>
      </c>
      <c r="J1391" s="246" t="s">
        <v>106</v>
      </c>
      <c r="L1391" s="253">
        <v>0</v>
      </c>
      <c r="M1391" s="253">
        <v>0</v>
      </c>
      <c r="N1391" s="253">
        <v>0</v>
      </c>
      <c r="O1391" s="253">
        <v>0</v>
      </c>
      <c r="P1391" s="253">
        <v>0</v>
      </c>
      <c r="Q1391" s="253">
        <v>0</v>
      </c>
      <c r="R1391" s="253">
        <v>0</v>
      </c>
      <c r="S1391" s="253">
        <v>0</v>
      </c>
      <c r="T1391" s="253">
        <v>0</v>
      </c>
      <c r="U1391" s="253">
        <v>0</v>
      </c>
      <c r="V1391" s="253">
        <v>0</v>
      </c>
      <c r="W1391" s="253">
        <v>0</v>
      </c>
      <c r="X1391" s="253"/>
    </row>
    <row r="1392" spans="4:24" hidden="1" outlineLevel="1">
      <c r="D1392" s="246" t="s">
        <v>2216</v>
      </c>
      <c r="E1392" s="246" t="s">
        <v>2574</v>
      </c>
      <c r="F1392" s="246" t="s">
        <v>465</v>
      </c>
      <c r="H1392" s="246" t="s">
        <v>466</v>
      </c>
      <c r="I1392" s="246" t="s">
        <v>3042</v>
      </c>
      <c r="J1392" s="246" t="s">
        <v>471</v>
      </c>
      <c r="L1392" s="253">
        <v>5</v>
      </c>
      <c r="M1392" s="253">
        <v>5</v>
      </c>
      <c r="N1392" s="253">
        <v>5</v>
      </c>
      <c r="O1392" s="253">
        <v>5</v>
      </c>
      <c r="P1392" s="253">
        <v>5</v>
      </c>
      <c r="Q1392" s="253">
        <v>5</v>
      </c>
      <c r="R1392" s="253">
        <v>5</v>
      </c>
      <c r="S1392" s="253">
        <v>5</v>
      </c>
      <c r="T1392" s="253">
        <v>5</v>
      </c>
      <c r="U1392" s="253">
        <v>5</v>
      </c>
      <c r="V1392" s="253">
        <v>5</v>
      </c>
      <c r="W1392" s="253">
        <v>0</v>
      </c>
      <c r="X1392" s="253"/>
    </row>
    <row r="1393" spans="4:24" hidden="1" outlineLevel="1">
      <c r="D1393" s="246" t="s">
        <v>2453</v>
      </c>
      <c r="E1393" s="246" t="s">
        <v>49</v>
      </c>
      <c r="F1393" s="246" t="s">
        <v>465</v>
      </c>
      <c r="H1393" s="246" t="s">
        <v>466</v>
      </c>
      <c r="I1393" s="246" t="s">
        <v>2454</v>
      </c>
      <c r="J1393" s="246" t="s">
        <v>106</v>
      </c>
      <c r="L1393" s="253">
        <v>0</v>
      </c>
      <c r="M1393" s="253">
        <v>0</v>
      </c>
      <c r="N1393" s="253">
        <v>0</v>
      </c>
      <c r="O1393" s="253">
        <v>0</v>
      </c>
      <c r="P1393" s="253">
        <v>0</v>
      </c>
      <c r="Q1393" s="253">
        <v>0</v>
      </c>
      <c r="R1393" s="253">
        <v>0</v>
      </c>
      <c r="S1393" s="253">
        <v>0</v>
      </c>
      <c r="T1393" s="253">
        <v>0</v>
      </c>
      <c r="U1393" s="253">
        <v>0</v>
      </c>
      <c r="V1393" s="253">
        <v>0</v>
      </c>
      <c r="W1393" s="253">
        <v>0</v>
      </c>
      <c r="X1393" s="253"/>
    </row>
    <row r="1394" spans="4:24" hidden="1" outlineLevel="1">
      <c r="D1394" s="246" t="s">
        <v>1656</v>
      </c>
      <c r="E1394" s="246" t="s">
        <v>49</v>
      </c>
      <c r="F1394" s="246" t="s">
        <v>465</v>
      </c>
      <c r="H1394" s="246" t="s">
        <v>466</v>
      </c>
      <c r="I1394" s="246" t="s">
        <v>1657</v>
      </c>
      <c r="J1394" s="246" t="s">
        <v>105</v>
      </c>
      <c r="L1394" s="253">
        <v>0</v>
      </c>
      <c r="M1394" s="253">
        <v>0</v>
      </c>
      <c r="N1394" s="253">
        <v>0</v>
      </c>
      <c r="O1394" s="253">
        <v>0</v>
      </c>
      <c r="P1394" s="253">
        <v>0</v>
      </c>
      <c r="Q1394" s="253">
        <v>0</v>
      </c>
      <c r="R1394" s="253">
        <v>0</v>
      </c>
      <c r="S1394" s="253">
        <v>0</v>
      </c>
      <c r="T1394" s="253">
        <v>0</v>
      </c>
      <c r="U1394" s="253">
        <v>0</v>
      </c>
      <c r="V1394" s="253">
        <v>0</v>
      </c>
      <c r="W1394" s="253">
        <v>0</v>
      </c>
      <c r="X1394" s="253"/>
    </row>
    <row r="1395" spans="4:24" hidden="1" outlineLevel="1">
      <c r="D1395" s="246" t="s">
        <v>2217</v>
      </c>
      <c r="E1395" s="246" t="s">
        <v>49</v>
      </c>
      <c r="F1395" s="246" t="s">
        <v>465</v>
      </c>
      <c r="H1395" s="246" t="s">
        <v>466</v>
      </c>
      <c r="I1395" s="246" t="s">
        <v>2218</v>
      </c>
      <c r="J1395" s="246" t="s">
        <v>110</v>
      </c>
      <c r="L1395" s="253">
        <v>0</v>
      </c>
      <c r="M1395" s="253">
        <v>0</v>
      </c>
      <c r="N1395" s="253">
        <v>0</v>
      </c>
      <c r="O1395" s="253">
        <v>0</v>
      </c>
      <c r="P1395" s="253">
        <v>0</v>
      </c>
      <c r="Q1395" s="253">
        <v>0</v>
      </c>
      <c r="R1395" s="253">
        <v>0</v>
      </c>
      <c r="S1395" s="253">
        <v>0</v>
      </c>
      <c r="T1395" s="253">
        <v>0</v>
      </c>
      <c r="U1395" s="253">
        <v>0</v>
      </c>
      <c r="V1395" s="253">
        <v>0</v>
      </c>
      <c r="W1395" s="253">
        <v>0</v>
      </c>
      <c r="X1395" s="253"/>
    </row>
    <row r="1396" spans="4:24" hidden="1" outlineLevel="1">
      <c r="D1396" s="246" t="s">
        <v>1236</v>
      </c>
      <c r="E1396" s="246" t="s">
        <v>50</v>
      </c>
      <c r="F1396" s="246" t="s">
        <v>465</v>
      </c>
      <c r="H1396" s="246" t="s">
        <v>466</v>
      </c>
      <c r="I1396" s="246" t="s">
        <v>1237</v>
      </c>
      <c r="J1396" s="246" t="s">
        <v>108</v>
      </c>
      <c r="L1396" s="253">
        <v>0</v>
      </c>
      <c r="M1396" s="253">
        <v>0</v>
      </c>
      <c r="N1396" s="253">
        <v>0</v>
      </c>
      <c r="O1396" s="253">
        <v>0</v>
      </c>
      <c r="P1396" s="253">
        <v>0</v>
      </c>
      <c r="Q1396" s="253">
        <v>0</v>
      </c>
      <c r="R1396" s="253">
        <v>0</v>
      </c>
      <c r="S1396" s="253">
        <v>0</v>
      </c>
      <c r="T1396" s="253">
        <v>0</v>
      </c>
      <c r="U1396" s="253">
        <v>0</v>
      </c>
      <c r="V1396" s="253">
        <v>0</v>
      </c>
      <c r="W1396" s="253">
        <v>0</v>
      </c>
      <c r="X1396" s="253"/>
    </row>
    <row r="1397" spans="4:24" hidden="1" outlineLevel="1">
      <c r="D1397" s="246" t="s">
        <v>1238</v>
      </c>
      <c r="E1397" s="246" t="s">
        <v>49</v>
      </c>
      <c r="F1397" s="246" t="s">
        <v>465</v>
      </c>
      <c r="H1397" s="246" t="s">
        <v>466</v>
      </c>
      <c r="I1397" s="246" t="s">
        <v>1871</v>
      </c>
      <c r="J1397" s="246" t="s">
        <v>429</v>
      </c>
      <c r="L1397" s="253">
        <v>0</v>
      </c>
      <c r="M1397" s="253">
        <v>0</v>
      </c>
      <c r="N1397" s="253">
        <v>0</v>
      </c>
      <c r="O1397" s="253">
        <v>0</v>
      </c>
      <c r="P1397" s="253">
        <v>0</v>
      </c>
      <c r="Q1397" s="253">
        <v>0</v>
      </c>
      <c r="R1397" s="253">
        <v>0</v>
      </c>
      <c r="S1397" s="253">
        <v>0</v>
      </c>
      <c r="T1397" s="253">
        <v>0</v>
      </c>
      <c r="U1397" s="253">
        <v>0</v>
      </c>
      <c r="V1397" s="253">
        <v>0</v>
      </c>
      <c r="W1397" s="253">
        <v>0</v>
      </c>
      <c r="X1397" s="253"/>
    </row>
    <row r="1398" spans="4:24" hidden="1" outlineLevel="1">
      <c r="D1398" s="246" t="s">
        <v>1239</v>
      </c>
      <c r="E1398" s="246" t="s">
        <v>48</v>
      </c>
      <c r="F1398" s="246" t="s">
        <v>465</v>
      </c>
      <c r="H1398" s="246" t="s">
        <v>466</v>
      </c>
      <c r="I1398" s="246" t="s">
        <v>1240</v>
      </c>
      <c r="J1398" s="246" t="s">
        <v>109</v>
      </c>
      <c r="L1398" s="253">
        <v>0</v>
      </c>
      <c r="M1398" s="253">
        <v>0</v>
      </c>
      <c r="N1398" s="253">
        <v>0</v>
      </c>
      <c r="O1398" s="253">
        <v>0</v>
      </c>
      <c r="P1398" s="253">
        <v>0</v>
      </c>
      <c r="Q1398" s="253">
        <v>0</v>
      </c>
      <c r="R1398" s="253">
        <v>0</v>
      </c>
      <c r="S1398" s="253">
        <v>0</v>
      </c>
      <c r="T1398" s="253">
        <v>0</v>
      </c>
      <c r="U1398" s="253">
        <v>0</v>
      </c>
      <c r="V1398" s="253">
        <v>0</v>
      </c>
      <c r="W1398" s="253">
        <v>0</v>
      </c>
      <c r="X1398" s="253"/>
    </row>
    <row r="1399" spans="4:24" hidden="1" outlineLevel="1">
      <c r="D1399" s="246" t="s">
        <v>1658</v>
      </c>
      <c r="E1399" s="246" t="s">
        <v>49</v>
      </c>
      <c r="F1399" s="246" t="s">
        <v>465</v>
      </c>
      <c r="H1399" s="246" t="s">
        <v>466</v>
      </c>
      <c r="I1399" s="246" t="s">
        <v>1659</v>
      </c>
      <c r="J1399" s="246" t="s">
        <v>105</v>
      </c>
      <c r="L1399" s="253">
        <v>0</v>
      </c>
      <c r="M1399" s="253">
        <v>0</v>
      </c>
      <c r="N1399" s="253">
        <v>0</v>
      </c>
      <c r="O1399" s="253">
        <v>0</v>
      </c>
      <c r="P1399" s="253">
        <v>0</v>
      </c>
      <c r="Q1399" s="253">
        <v>0</v>
      </c>
      <c r="R1399" s="253">
        <v>0</v>
      </c>
      <c r="S1399" s="253">
        <v>0</v>
      </c>
      <c r="T1399" s="253">
        <v>0</v>
      </c>
      <c r="U1399" s="253">
        <v>0</v>
      </c>
      <c r="V1399" s="253">
        <v>0</v>
      </c>
      <c r="W1399" s="253">
        <v>0</v>
      </c>
      <c r="X1399" s="253"/>
    </row>
    <row r="1400" spans="4:24" hidden="1" outlineLevel="1">
      <c r="D1400" s="246" t="s">
        <v>1757</v>
      </c>
      <c r="E1400" s="246" t="s">
        <v>49</v>
      </c>
      <c r="F1400" s="246" t="s">
        <v>465</v>
      </c>
      <c r="H1400" s="246" t="s">
        <v>466</v>
      </c>
      <c r="I1400" s="246" t="s">
        <v>1758</v>
      </c>
      <c r="J1400" s="246" t="s">
        <v>19</v>
      </c>
      <c r="L1400" s="253">
        <v>0</v>
      </c>
      <c r="M1400" s="253">
        <v>0</v>
      </c>
      <c r="N1400" s="253">
        <v>0</v>
      </c>
      <c r="O1400" s="253">
        <v>0</v>
      </c>
      <c r="P1400" s="253">
        <v>0</v>
      </c>
      <c r="Q1400" s="253">
        <v>0</v>
      </c>
      <c r="R1400" s="253">
        <v>0</v>
      </c>
      <c r="S1400" s="253">
        <v>0</v>
      </c>
      <c r="T1400" s="253">
        <v>0</v>
      </c>
      <c r="U1400" s="253">
        <v>0</v>
      </c>
      <c r="V1400" s="253">
        <v>0</v>
      </c>
      <c r="W1400" s="253">
        <v>0</v>
      </c>
      <c r="X1400" s="253"/>
    </row>
    <row r="1401" spans="4:24" hidden="1" outlineLevel="1">
      <c r="D1401" s="246" t="s">
        <v>1716</v>
      </c>
      <c r="E1401" s="246" t="s">
        <v>49</v>
      </c>
      <c r="F1401" s="246" t="s">
        <v>465</v>
      </c>
      <c r="H1401" s="246" t="s">
        <v>466</v>
      </c>
      <c r="I1401" s="246" t="s">
        <v>1241</v>
      </c>
      <c r="J1401" s="246" t="s">
        <v>106</v>
      </c>
      <c r="L1401" s="253">
        <v>0</v>
      </c>
      <c r="M1401" s="253">
        <v>0</v>
      </c>
      <c r="N1401" s="253">
        <v>0</v>
      </c>
      <c r="O1401" s="253">
        <v>0</v>
      </c>
      <c r="P1401" s="253">
        <v>0</v>
      </c>
      <c r="Q1401" s="253">
        <v>0</v>
      </c>
      <c r="R1401" s="253">
        <v>0</v>
      </c>
      <c r="S1401" s="253">
        <v>0</v>
      </c>
      <c r="T1401" s="253">
        <v>0</v>
      </c>
      <c r="U1401" s="253">
        <v>0</v>
      </c>
      <c r="V1401" s="253">
        <v>0</v>
      </c>
      <c r="W1401" s="253">
        <v>0</v>
      </c>
      <c r="X1401" s="253"/>
    </row>
    <row r="1402" spans="4:24" hidden="1" outlineLevel="1">
      <c r="D1402" s="246" t="s">
        <v>1242</v>
      </c>
      <c r="E1402" s="246" t="s">
        <v>49</v>
      </c>
      <c r="F1402" s="246" t="s">
        <v>465</v>
      </c>
      <c r="H1402" s="246" t="s">
        <v>466</v>
      </c>
      <c r="I1402" s="246" t="s">
        <v>1243</v>
      </c>
      <c r="J1402" s="246" t="s">
        <v>429</v>
      </c>
      <c r="L1402" s="253">
        <v>0</v>
      </c>
      <c r="M1402" s="253">
        <v>0</v>
      </c>
      <c r="N1402" s="253">
        <v>0</v>
      </c>
      <c r="O1402" s="253">
        <v>0</v>
      </c>
      <c r="P1402" s="253">
        <v>0</v>
      </c>
      <c r="Q1402" s="253">
        <v>0</v>
      </c>
      <c r="R1402" s="253">
        <v>0</v>
      </c>
      <c r="S1402" s="253">
        <v>0</v>
      </c>
      <c r="T1402" s="253">
        <v>0</v>
      </c>
      <c r="U1402" s="253">
        <v>0</v>
      </c>
      <c r="V1402" s="253">
        <v>0</v>
      </c>
      <c r="W1402" s="253">
        <v>0</v>
      </c>
      <c r="X1402" s="253"/>
    </row>
    <row r="1403" spans="4:24" hidden="1" outlineLevel="1">
      <c r="D1403" s="246" t="s">
        <v>2553</v>
      </c>
      <c r="E1403" s="246" t="s">
        <v>49</v>
      </c>
      <c r="F1403" s="246" t="s">
        <v>465</v>
      </c>
      <c r="H1403" s="246" t="s">
        <v>466</v>
      </c>
      <c r="I1403" s="246" t="s">
        <v>1244</v>
      </c>
      <c r="J1403" s="246" t="s">
        <v>430</v>
      </c>
      <c r="L1403" s="253">
        <v>53</v>
      </c>
      <c r="M1403" s="253">
        <v>53</v>
      </c>
      <c r="N1403" s="253">
        <v>53</v>
      </c>
      <c r="O1403" s="253">
        <v>53</v>
      </c>
      <c r="P1403" s="253">
        <v>53</v>
      </c>
      <c r="Q1403" s="253">
        <v>53</v>
      </c>
      <c r="R1403" s="253">
        <v>53</v>
      </c>
      <c r="S1403" s="253">
        <v>53</v>
      </c>
      <c r="T1403" s="253">
        <v>53</v>
      </c>
      <c r="U1403" s="253">
        <v>53</v>
      </c>
      <c r="V1403" s="253">
        <v>53</v>
      </c>
      <c r="W1403" s="253">
        <v>26</v>
      </c>
      <c r="X1403" s="253"/>
    </row>
    <row r="1404" spans="4:24" hidden="1" outlineLevel="1">
      <c r="D1404" s="246" t="s">
        <v>1246</v>
      </c>
      <c r="E1404" s="246" t="s">
        <v>49</v>
      </c>
      <c r="F1404" s="246" t="s">
        <v>465</v>
      </c>
      <c r="H1404" s="246" t="s">
        <v>466</v>
      </c>
      <c r="I1404" s="246" t="s">
        <v>1245</v>
      </c>
      <c r="J1404" s="246" t="s">
        <v>106</v>
      </c>
      <c r="L1404" s="253">
        <v>0</v>
      </c>
      <c r="M1404" s="253">
        <v>0</v>
      </c>
      <c r="N1404" s="253">
        <v>0</v>
      </c>
      <c r="O1404" s="253">
        <v>0</v>
      </c>
      <c r="P1404" s="253">
        <v>0</v>
      </c>
      <c r="Q1404" s="253">
        <v>0</v>
      </c>
      <c r="R1404" s="253">
        <v>0</v>
      </c>
      <c r="S1404" s="253">
        <v>0</v>
      </c>
      <c r="T1404" s="253">
        <v>0</v>
      </c>
      <c r="U1404" s="253">
        <v>0</v>
      </c>
      <c r="V1404" s="253">
        <v>0</v>
      </c>
      <c r="W1404" s="253">
        <v>0</v>
      </c>
      <c r="X1404" s="253"/>
    </row>
    <row r="1405" spans="4:24" hidden="1" outlineLevel="1">
      <c r="D1405" s="246" t="s">
        <v>1246</v>
      </c>
      <c r="E1405" s="246" t="s">
        <v>49</v>
      </c>
      <c r="F1405" s="246" t="s">
        <v>465</v>
      </c>
      <c r="H1405" s="246" t="s">
        <v>466</v>
      </c>
      <c r="I1405" s="246" t="s">
        <v>1247</v>
      </c>
      <c r="J1405" s="246" t="s">
        <v>429</v>
      </c>
      <c r="L1405" s="253">
        <v>0</v>
      </c>
      <c r="M1405" s="253">
        <v>0</v>
      </c>
      <c r="N1405" s="253">
        <v>0</v>
      </c>
      <c r="O1405" s="253">
        <v>0</v>
      </c>
      <c r="P1405" s="253">
        <v>0</v>
      </c>
      <c r="Q1405" s="253">
        <v>0</v>
      </c>
      <c r="R1405" s="253">
        <v>0</v>
      </c>
      <c r="S1405" s="253">
        <v>0</v>
      </c>
      <c r="T1405" s="253">
        <v>0</v>
      </c>
      <c r="U1405" s="253">
        <v>0</v>
      </c>
      <c r="V1405" s="253">
        <v>0</v>
      </c>
      <c r="W1405" s="253">
        <v>0</v>
      </c>
      <c r="X1405" s="253"/>
    </row>
    <row r="1406" spans="4:24" hidden="1" outlineLevel="1">
      <c r="D1406" s="246" t="s">
        <v>1248</v>
      </c>
      <c r="E1406" s="246" t="s">
        <v>48</v>
      </c>
      <c r="F1406" s="246" t="s">
        <v>465</v>
      </c>
      <c r="H1406" s="246" t="s">
        <v>466</v>
      </c>
      <c r="I1406" s="246" t="s">
        <v>1249</v>
      </c>
      <c r="J1406" s="246" t="s">
        <v>109</v>
      </c>
      <c r="L1406" s="253">
        <v>0</v>
      </c>
      <c r="M1406" s="253">
        <v>0</v>
      </c>
      <c r="N1406" s="253">
        <v>0</v>
      </c>
      <c r="O1406" s="253">
        <v>0</v>
      </c>
      <c r="P1406" s="253">
        <v>0</v>
      </c>
      <c r="Q1406" s="253">
        <v>0</v>
      </c>
      <c r="R1406" s="253">
        <v>0</v>
      </c>
      <c r="S1406" s="253">
        <v>0</v>
      </c>
      <c r="T1406" s="253">
        <v>0</v>
      </c>
      <c r="U1406" s="253">
        <v>0</v>
      </c>
      <c r="V1406" s="253">
        <v>0</v>
      </c>
      <c r="W1406" s="253">
        <v>55</v>
      </c>
      <c r="X1406" s="253"/>
    </row>
    <row r="1407" spans="4:24" hidden="1" outlineLevel="1">
      <c r="D1407" s="246" t="s">
        <v>1250</v>
      </c>
      <c r="E1407" s="246" t="s">
        <v>49</v>
      </c>
      <c r="F1407" s="246" t="s">
        <v>465</v>
      </c>
      <c r="H1407" s="246" t="s">
        <v>466</v>
      </c>
      <c r="I1407" s="246" t="s">
        <v>1251</v>
      </c>
      <c r="J1407" s="246" t="s">
        <v>430</v>
      </c>
      <c r="L1407" s="253">
        <v>0</v>
      </c>
      <c r="M1407" s="253">
        <v>0</v>
      </c>
      <c r="N1407" s="253">
        <v>0</v>
      </c>
      <c r="O1407" s="253">
        <v>0</v>
      </c>
      <c r="P1407" s="253">
        <v>0</v>
      </c>
      <c r="Q1407" s="253">
        <v>0</v>
      </c>
      <c r="R1407" s="253">
        <v>0</v>
      </c>
      <c r="S1407" s="253">
        <v>0</v>
      </c>
      <c r="T1407" s="253">
        <v>0</v>
      </c>
      <c r="U1407" s="253">
        <v>0</v>
      </c>
      <c r="V1407" s="253">
        <v>0</v>
      </c>
      <c r="W1407" s="253">
        <v>0</v>
      </c>
      <c r="X1407" s="253"/>
    </row>
    <row r="1408" spans="4:24" hidden="1" outlineLevel="1">
      <c r="D1408" s="246" t="s">
        <v>1252</v>
      </c>
      <c r="E1408" s="246" t="s">
        <v>49</v>
      </c>
      <c r="F1408" s="246" t="s">
        <v>465</v>
      </c>
      <c r="H1408" s="246" t="s">
        <v>466</v>
      </c>
      <c r="I1408" s="246" t="s">
        <v>1253</v>
      </c>
      <c r="J1408" s="246" t="s">
        <v>429</v>
      </c>
      <c r="L1408" s="253">
        <v>0</v>
      </c>
      <c r="M1408" s="253">
        <v>0</v>
      </c>
      <c r="N1408" s="253">
        <v>0</v>
      </c>
      <c r="O1408" s="253">
        <v>0</v>
      </c>
      <c r="P1408" s="253">
        <v>0</v>
      </c>
      <c r="Q1408" s="253">
        <v>0</v>
      </c>
      <c r="R1408" s="253">
        <v>0</v>
      </c>
      <c r="S1408" s="253">
        <v>0</v>
      </c>
      <c r="T1408" s="253">
        <v>0</v>
      </c>
      <c r="U1408" s="253">
        <v>0</v>
      </c>
      <c r="V1408" s="253">
        <v>0</v>
      </c>
      <c r="W1408" s="253">
        <v>0</v>
      </c>
      <c r="X1408" s="253"/>
    </row>
    <row r="1409" spans="4:24" hidden="1" outlineLevel="1">
      <c r="D1409" s="246" t="s">
        <v>1254</v>
      </c>
      <c r="E1409" s="246" t="s">
        <v>49</v>
      </c>
      <c r="F1409" s="246" t="s">
        <v>465</v>
      </c>
      <c r="H1409" s="246" t="s">
        <v>466</v>
      </c>
      <c r="I1409" s="246" t="s">
        <v>1255</v>
      </c>
      <c r="J1409" s="246" t="s">
        <v>472</v>
      </c>
      <c r="L1409" s="253">
        <v>0</v>
      </c>
      <c r="M1409" s="253">
        <v>0</v>
      </c>
      <c r="N1409" s="253">
        <v>0</v>
      </c>
      <c r="O1409" s="253">
        <v>0</v>
      </c>
      <c r="P1409" s="253">
        <v>0</v>
      </c>
      <c r="Q1409" s="253">
        <v>0</v>
      </c>
      <c r="R1409" s="253">
        <v>0</v>
      </c>
      <c r="S1409" s="253">
        <v>0</v>
      </c>
      <c r="T1409" s="253">
        <v>0</v>
      </c>
      <c r="U1409" s="253">
        <v>0</v>
      </c>
      <c r="V1409" s="253">
        <v>0</v>
      </c>
      <c r="W1409" s="253">
        <v>0</v>
      </c>
      <c r="X1409" s="253"/>
    </row>
    <row r="1410" spans="4:24" hidden="1" outlineLevel="1">
      <c r="D1410" s="246" t="s">
        <v>1256</v>
      </c>
      <c r="E1410" s="246" t="s">
        <v>49</v>
      </c>
      <c r="F1410" s="246" t="s">
        <v>465</v>
      </c>
      <c r="H1410" s="246" t="s">
        <v>466</v>
      </c>
      <c r="I1410" s="246" t="s">
        <v>1257</v>
      </c>
      <c r="J1410" s="246" t="s">
        <v>429</v>
      </c>
      <c r="L1410" s="253">
        <v>0</v>
      </c>
      <c r="M1410" s="253">
        <v>0</v>
      </c>
      <c r="N1410" s="253">
        <v>0</v>
      </c>
      <c r="O1410" s="253">
        <v>0</v>
      </c>
      <c r="P1410" s="253">
        <v>0</v>
      </c>
      <c r="Q1410" s="253">
        <v>0</v>
      </c>
      <c r="R1410" s="253">
        <v>0</v>
      </c>
      <c r="S1410" s="253">
        <v>0</v>
      </c>
      <c r="T1410" s="253">
        <v>0</v>
      </c>
      <c r="U1410" s="253">
        <v>0</v>
      </c>
      <c r="V1410" s="253">
        <v>0</v>
      </c>
      <c r="W1410" s="253">
        <v>0</v>
      </c>
      <c r="X1410" s="253"/>
    </row>
    <row r="1411" spans="4:24" hidden="1" outlineLevel="1">
      <c r="D1411" s="246" t="s">
        <v>2554</v>
      </c>
      <c r="E1411" s="246" t="s">
        <v>49</v>
      </c>
      <c r="F1411" s="246" t="s">
        <v>465</v>
      </c>
      <c r="H1411" s="246" t="s">
        <v>466</v>
      </c>
      <c r="I1411" s="246" t="s">
        <v>1671</v>
      </c>
      <c r="J1411" s="246" t="s">
        <v>105</v>
      </c>
      <c r="L1411" s="253">
        <v>0</v>
      </c>
      <c r="M1411" s="253">
        <v>0</v>
      </c>
      <c r="N1411" s="253">
        <v>0</v>
      </c>
      <c r="O1411" s="253">
        <v>0</v>
      </c>
      <c r="P1411" s="253">
        <v>0</v>
      </c>
      <c r="Q1411" s="253">
        <v>0</v>
      </c>
      <c r="R1411" s="253">
        <v>0</v>
      </c>
      <c r="S1411" s="253">
        <v>0</v>
      </c>
      <c r="T1411" s="253">
        <v>0</v>
      </c>
      <c r="U1411" s="253">
        <v>0</v>
      </c>
      <c r="V1411" s="253">
        <v>0</v>
      </c>
      <c r="W1411" s="253">
        <v>0</v>
      </c>
      <c r="X1411" s="253"/>
    </row>
    <row r="1412" spans="4:24" hidden="1" outlineLevel="1">
      <c r="D1412" s="246" t="s">
        <v>1259</v>
      </c>
      <c r="E1412" s="246" t="s">
        <v>49</v>
      </c>
      <c r="F1412" s="246" t="s">
        <v>465</v>
      </c>
      <c r="H1412" s="246" t="s">
        <v>466</v>
      </c>
      <c r="I1412" s="246" t="s">
        <v>1260</v>
      </c>
      <c r="J1412" s="246" t="s">
        <v>110</v>
      </c>
      <c r="L1412" s="253">
        <v>6</v>
      </c>
      <c r="M1412" s="253">
        <v>6</v>
      </c>
      <c r="N1412" s="253">
        <v>6</v>
      </c>
      <c r="O1412" s="253">
        <v>6</v>
      </c>
      <c r="P1412" s="253">
        <v>6</v>
      </c>
      <c r="Q1412" s="253">
        <v>6</v>
      </c>
      <c r="R1412" s="253">
        <v>6</v>
      </c>
      <c r="S1412" s="253">
        <v>6</v>
      </c>
      <c r="T1412" s="253">
        <v>6</v>
      </c>
      <c r="U1412" s="253">
        <v>6</v>
      </c>
      <c r="V1412" s="253">
        <v>6</v>
      </c>
      <c r="W1412" s="253">
        <v>3</v>
      </c>
      <c r="X1412" s="253"/>
    </row>
    <row r="1413" spans="4:24" hidden="1" outlineLevel="1">
      <c r="D1413" s="246" t="s">
        <v>1261</v>
      </c>
      <c r="E1413" s="246" t="s">
        <v>48</v>
      </c>
      <c r="F1413" s="246" t="s">
        <v>465</v>
      </c>
      <c r="H1413" s="246" t="s">
        <v>466</v>
      </c>
      <c r="I1413" s="246" t="s">
        <v>1262</v>
      </c>
      <c r="J1413" s="246" t="s">
        <v>109</v>
      </c>
      <c r="L1413" s="253">
        <v>0</v>
      </c>
      <c r="M1413" s="253">
        <v>0</v>
      </c>
      <c r="N1413" s="253">
        <v>0</v>
      </c>
      <c r="O1413" s="253">
        <v>0</v>
      </c>
      <c r="P1413" s="253">
        <v>0</v>
      </c>
      <c r="Q1413" s="253">
        <v>0</v>
      </c>
      <c r="R1413" s="253">
        <v>0</v>
      </c>
      <c r="S1413" s="253">
        <v>0</v>
      </c>
      <c r="T1413" s="253">
        <v>0</v>
      </c>
      <c r="U1413" s="253">
        <v>0</v>
      </c>
      <c r="V1413" s="253">
        <v>0</v>
      </c>
      <c r="W1413" s="253">
        <v>0</v>
      </c>
      <c r="X1413" s="253"/>
    </row>
    <row r="1414" spans="4:24" hidden="1" outlineLevel="1">
      <c r="D1414" s="246" t="s">
        <v>1263</v>
      </c>
      <c r="E1414" s="246" t="s">
        <v>48</v>
      </c>
      <c r="F1414" s="246" t="s">
        <v>465</v>
      </c>
      <c r="H1414" s="246" t="s">
        <v>466</v>
      </c>
      <c r="I1414" s="246" t="s">
        <v>1264</v>
      </c>
      <c r="J1414" s="246" t="s">
        <v>109</v>
      </c>
      <c r="L1414" s="253">
        <v>0</v>
      </c>
      <c r="M1414" s="253">
        <v>0</v>
      </c>
      <c r="N1414" s="253">
        <v>0</v>
      </c>
      <c r="O1414" s="253">
        <v>0</v>
      </c>
      <c r="P1414" s="253">
        <v>0</v>
      </c>
      <c r="Q1414" s="253">
        <v>0</v>
      </c>
      <c r="R1414" s="253">
        <v>0</v>
      </c>
      <c r="S1414" s="253">
        <v>0</v>
      </c>
      <c r="T1414" s="253">
        <v>0</v>
      </c>
      <c r="U1414" s="253">
        <v>0</v>
      </c>
      <c r="V1414" s="253">
        <v>0</v>
      </c>
      <c r="W1414" s="253">
        <v>0</v>
      </c>
      <c r="X1414" s="253"/>
    </row>
    <row r="1415" spans="4:24" hidden="1" outlineLevel="1">
      <c r="D1415" s="246" t="s">
        <v>2555</v>
      </c>
      <c r="E1415" s="246" t="s">
        <v>1759</v>
      </c>
      <c r="F1415" s="246" t="s">
        <v>465</v>
      </c>
      <c r="H1415" s="246" t="s">
        <v>466</v>
      </c>
      <c r="I1415" s="246" t="s">
        <v>2556</v>
      </c>
      <c r="J1415" s="246" t="s">
        <v>789</v>
      </c>
      <c r="L1415" s="253">
        <v>0</v>
      </c>
      <c r="M1415" s="253">
        <v>0</v>
      </c>
      <c r="N1415" s="253">
        <v>0</v>
      </c>
      <c r="O1415" s="253">
        <v>0</v>
      </c>
      <c r="P1415" s="253">
        <v>0</v>
      </c>
      <c r="Q1415" s="253">
        <v>0</v>
      </c>
      <c r="R1415" s="253">
        <v>0</v>
      </c>
      <c r="S1415" s="253">
        <v>0</v>
      </c>
      <c r="T1415" s="253">
        <v>0</v>
      </c>
      <c r="U1415" s="253">
        <v>0</v>
      </c>
      <c r="V1415" s="253">
        <v>0</v>
      </c>
      <c r="W1415" s="253">
        <v>0</v>
      </c>
      <c r="X1415" s="253"/>
    </row>
    <row r="1416" spans="4:24" hidden="1" outlineLevel="1">
      <c r="D1416" s="246" t="s">
        <v>2557</v>
      </c>
      <c r="E1416" s="246" t="s">
        <v>49</v>
      </c>
      <c r="F1416" s="246" t="s">
        <v>465</v>
      </c>
      <c r="H1416" s="246" t="s">
        <v>466</v>
      </c>
      <c r="I1416" s="246" t="s">
        <v>1660</v>
      </c>
      <c r="J1416" s="246" t="s">
        <v>455</v>
      </c>
      <c r="L1416" s="253">
        <v>0</v>
      </c>
      <c r="M1416" s="253">
        <v>0</v>
      </c>
      <c r="N1416" s="253">
        <v>0</v>
      </c>
      <c r="O1416" s="253">
        <v>0</v>
      </c>
      <c r="P1416" s="253">
        <v>0</v>
      </c>
      <c r="Q1416" s="253">
        <v>0</v>
      </c>
      <c r="R1416" s="253">
        <v>0</v>
      </c>
      <c r="S1416" s="253">
        <v>0</v>
      </c>
      <c r="T1416" s="253">
        <v>0</v>
      </c>
      <c r="U1416" s="253">
        <v>0</v>
      </c>
      <c r="V1416" s="253">
        <v>0</v>
      </c>
      <c r="W1416" s="253">
        <v>0</v>
      </c>
      <c r="X1416" s="253"/>
    </row>
    <row r="1417" spans="4:24" hidden="1" outlineLevel="1">
      <c r="D1417" s="246" t="s">
        <v>2455</v>
      </c>
      <c r="E1417" s="246" t="s">
        <v>49</v>
      </c>
      <c r="F1417" s="246" t="s">
        <v>465</v>
      </c>
      <c r="H1417" s="246" t="s">
        <v>466</v>
      </c>
      <c r="I1417" s="246" t="s">
        <v>2456</v>
      </c>
      <c r="J1417" s="246" t="s">
        <v>774</v>
      </c>
      <c r="L1417" s="253">
        <v>0</v>
      </c>
      <c r="M1417" s="253">
        <v>0</v>
      </c>
      <c r="N1417" s="253">
        <v>0</v>
      </c>
      <c r="O1417" s="253">
        <v>0</v>
      </c>
      <c r="P1417" s="253">
        <v>0</v>
      </c>
      <c r="Q1417" s="253">
        <v>0</v>
      </c>
      <c r="R1417" s="253">
        <v>0</v>
      </c>
      <c r="S1417" s="253">
        <v>0</v>
      </c>
      <c r="T1417" s="253">
        <v>0</v>
      </c>
      <c r="U1417" s="253">
        <v>0</v>
      </c>
      <c r="V1417" s="253">
        <v>0</v>
      </c>
      <c r="W1417" s="253">
        <v>0</v>
      </c>
      <c r="X1417" s="253"/>
    </row>
    <row r="1418" spans="4:24" hidden="1" outlineLevel="1">
      <c r="D1418" s="246" t="s">
        <v>1265</v>
      </c>
      <c r="E1418" s="246" t="s">
        <v>48</v>
      </c>
      <c r="F1418" s="246" t="s">
        <v>465</v>
      </c>
      <c r="H1418" s="246" t="s">
        <v>466</v>
      </c>
      <c r="I1418" s="246" t="s">
        <v>2457</v>
      </c>
      <c r="J1418" s="246" t="s">
        <v>109</v>
      </c>
      <c r="L1418" s="253">
        <v>0</v>
      </c>
      <c r="M1418" s="253">
        <v>0</v>
      </c>
      <c r="N1418" s="253">
        <v>0</v>
      </c>
      <c r="O1418" s="253">
        <v>0</v>
      </c>
      <c r="P1418" s="253">
        <v>0</v>
      </c>
      <c r="Q1418" s="253">
        <v>0</v>
      </c>
      <c r="R1418" s="253">
        <v>0</v>
      </c>
      <c r="S1418" s="253">
        <v>0</v>
      </c>
      <c r="T1418" s="253">
        <v>0</v>
      </c>
      <c r="U1418" s="253">
        <v>0</v>
      </c>
      <c r="V1418" s="253">
        <v>0</v>
      </c>
      <c r="W1418" s="253">
        <v>0</v>
      </c>
      <c r="X1418" s="253"/>
    </row>
    <row r="1419" spans="4:24" hidden="1" outlineLevel="1">
      <c r="D1419" s="246" t="s">
        <v>1266</v>
      </c>
      <c r="E1419" s="246" t="s">
        <v>49</v>
      </c>
      <c r="F1419" s="246" t="s">
        <v>465</v>
      </c>
      <c r="H1419" s="246" t="s">
        <v>466</v>
      </c>
      <c r="I1419" s="246" t="s">
        <v>1267</v>
      </c>
      <c r="J1419" s="246" t="s">
        <v>110</v>
      </c>
      <c r="L1419" s="253">
        <v>3</v>
      </c>
      <c r="M1419" s="253">
        <v>3</v>
      </c>
      <c r="N1419" s="253">
        <v>3</v>
      </c>
      <c r="O1419" s="253">
        <v>3</v>
      </c>
      <c r="P1419" s="253">
        <v>3</v>
      </c>
      <c r="Q1419" s="253">
        <v>3</v>
      </c>
      <c r="R1419" s="253">
        <v>3</v>
      </c>
      <c r="S1419" s="253">
        <v>3</v>
      </c>
      <c r="T1419" s="253">
        <v>3</v>
      </c>
      <c r="U1419" s="253">
        <v>3</v>
      </c>
      <c r="V1419" s="253">
        <v>3</v>
      </c>
      <c r="W1419" s="253">
        <v>3</v>
      </c>
      <c r="X1419" s="253"/>
    </row>
    <row r="1420" spans="4:24" hidden="1" outlineLevel="1">
      <c r="D1420" s="246" t="s">
        <v>1423</v>
      </c>
      <c r="E1420" s="246" t="s">
        <v>49</v>
      </c>
      <c r="F1420" s="246" t="s">
        <v>465</v>
      </c>
      <c r="H1420" s="246" t="s">
        <v>466</v>
      </c>
      <c r="I1420" s="246" t="s">
        <v>1424</v>
      </c>
      <c r="J1420" s="246" t="s">
        <v>106</v>
      </c>
      <c r="L1420" s="253">
        <v>0</v>
      </c>
      <c r="M1420" s="253">
        <v>0</v>
      </c>
      <c r="N1420" s="253">
        <v>0</v>
      </c>
      <c r="O1420" s="253">
        <v>0</v>
      </c>
      <c r="P1420" s="253">
        <v>0</v>
      </c>
      <c r="Q1420" s="253">
        <v>0</v>
      </c>
      <c r="R1420" s="253">
        <v>0</v>
      </c>
      <c r="S1420" s="253">
        <v>0</v>
      </c>
      <c r="T1420" s="253">
        <v>0</v>
      </c>
      <c r="U1420" s="253">
        <v>0</v>
      </c>
      <c r="V1420" s="253">
        <v>0</v>
      </c>
      <c r="W1420" s="253">
        <v>0</v>
      </c>
      <c r="X1420" s="253"/>
    </row>
    <row r="1421" spans="4:24" hidden="1" outlineLevel="1">
      <c r="D1421" s="246" t="s">
        <v>1268</v>
      </c>
      <c r="E1421" s="246" t="s">
        <v>48</v>
      </c>
      <c r="F1421" s="246" t="s">
        <v>465</v>
      </c>
      <c r="H1421" s="246" t="s">
        <v>466</v>
      </c>
      <c r="I1421" s="246" t="s">
        <v>1269</v>
      </c>
      <c r="J1421" s="246" t="s">
        <v>109</v>
      </c>
      <c r="L1421" s="253">
        <v>0</v>
      </c>
      <c r="M1421" s="253">
        <v>0</v>
      </c>
      <c r="N1421" s="253">
        <v>0</v>
      </c>
      <c r="O1421" s="253">
        <v>0</v>
      </c>
      <c r="P1421" s="253">
        <v>0</v>
      </c>
      <c r="Q1421" s="253">
        <v>0</v>
      </c>
      <c r="R1421" s="253">
        <v>0</v>
      </c>
      <c r="S1421" s="253">
        <v>0</v>
      </c>
      <c r="T1421" s="253">
        <v>0</v>
      </c>
      <c r="U1421" s="253">
        <v>0</v>
      </c>
      <c r="V1421" s="253">
        <v>0</v>
      </c>
      <c r="W1421" s="253">
        <v>0</v>
      </c>
      <c r="X1421" s="253"/>
    </row>
    <row r="1422" spans="4:24" hidden="1" outlineLevel="1">
      <c r="D1422" s="246" t="s">
        <v>1270</v>
      </c>
      <c r="E1422" s="246" t="s">
        <v>48</v>
      </c>
      <c r="F1422" s="246" t="s">
        <v>465</v>
      </c>
      <c r="H1422" s="246" t="s">
        <v>466</v>
      </c>
      <c r="I1422" s="246" t="s">
        <v>1271</v>
      </c>
      <c r="J1422" s="246" t="s">
        <v>109</v>
      </c>
      <c r="L1422" s="253">
        <v>85</v>
      </c>
      <c r="M1422" s="253">
        <v>85</v>
      </c>
      <c r="N1422" s="253">
        <v>85</v>
      </c>
      <c r="O1422" s="253">
        <v>85</v>
      </c>
      <c r="P1422" s="253">
        <v>85</v>
      </c>
      <c r="Q1422" s="253">
        <v>85</v>
      </c>
      <c r="R1422" s="253">
        <v>85</v>
      </c>
      <c r="S1422" s="253">
        <v>85</v>
      </c>
      <c r="T1422" s="253">
        <v>85</v>
      </c>
      <c r="U1422" s="253">
        <v>85</v>
      </c>
      <c r="V1422" s="253">
        <v>248</v>
      </c>
      <c r="W1422" s="253">
        <v>163</v>
      </c>
      <c r="X1422" s="253"/>
    </row>
    <row r="1423" spans="4:24" hidden="1" outlineLevel="1">
      <c r="D1423" s="246" t="s">
        <v>2458</v>
      </c>
      <c r="E1423" s="246" t="s">
        <v>49</v>
      </c>
      <c r="F1423" s="246" t="s">
        <v>465</v>
      </c>
      <c r="H1423" s="246" t="s">
        <v>466</v>
      </c>
      <c r="I1423" s="246" t="s">
        <v>2459</v>
      </c>
      <c r="J1423" s="246" t="s">
        <v>774</v>
      </c>
      <c r="L1423" s="253">
        <v>0</v>
      </c>
      <c r="M1423" s="253">
        <v>0</v>
      </c>
      <c r="N1423" s="253">
        <v>0</v>
      </c>
      <c r="O1423" s="253">
        <v>0</v>
      </c>
      <c r="P1423" s="253">
        <v>0</v>
      </c>
      <c r="Q1423" s="253">
        <v>0</v>
      </c>
      <c r="R1423" s="253">
        <v>0</v>
      </c>
      <c r="S1423" s="253">
        <v>0</v>
      </c>
      <c r="T1423" s="253">
        <v>0</v>
      </c>
      <c r="U1423" s="253">
        <v>0</v>
      </c>
      <c r="V1423" s="253">
        <v>0</v>
      </c>
      <c r="W1423" s="253">
        <v>0</v>
      </c>
      <c r="X1423" s="253"/>
    </row>
    <row r="1424" spans="4:24" hidden="1" outlineLevel="1">
      <c r="D1424" s="246" t="s">
        <v>1272</v>
      </c>
      <c r="E1424" s="246" t="s">
        <v>49</v>
      </c>
      <c r="F1424" s="246" t="s">
        <v>465</v>
      </c>
      <c r="H1424" s="246" t="s">
        <v>466</v>
      </c>
      <c r="I1424" s="246" t="s">
        <v>1273</v>
      </c>
      <c r="J1424" s="246" t="s">
        <v>429</v>
      </c>
      <c r="L1424" s="253">
        <v>0</v>
      </c>
      <c r="M1424" s="253">
        <v>0</v>
      </c>
      <c r="N1424" s="253">
        <v>0</v>
      </c>
      <c r="O1424" s="253">
        <v>0</v>
      </c>
      <c r="P1424" s="253">
        <v>0</v>
      </c>
      <c r="Q1424" s="253">
        <v>0</v>
      </c>
      <c r="R1424" s="253">
        <v>0</v>
      </c>
      <c r="S1424" s="253">
        <v>0</v>
      </c>
      <c r="T1424" s="253">
        <v>0</v>
      </c>
      <c r="U1424" s="253">
        <v>0</v>
      </c>
      <c r="V1424" s="253">
        <v>0</v>
      </c>
      <c r="W1424" s="253">
        <v>0</v>
      </c>
      <c r="X1424" s="253"/>
    </row>
    <row r="1425" spans="4:24" hidden="1" outlineLevel="1">
      <c r="D1425" s="246" t="s">
        <v>1274</v>
      </c>
      <c r="E1425" s="246" t="s">
        <v>49</v>
      </c>
      <c r="F1425" s="246" t="s">
        <v>465</v>
      </c>
      <c r="H1425" s="246" t="s">
        <v>466</v>
      </c>
      <c r="I1425" s="246" t="s">
        <v>1275</v>
      </c>
      <c r="J1425" s="246" t="s">
        <v>472</v>
      </c>
      <c r="L1425" s="253">
        <v>0</v>
      </c>
      <c r="M1425" s="253">
        <v>0</v>
      </c>
      <c r="N1425" s="253">
        <v>0</v>
      </c>
      <c r="O1425" s="253">
        <v>0</v>
      </c>
      <c r="P1425" s="253">
        <v>0</v>
      </c>
      <c r="Q1425" s="253">
        <v>0</v>
      </c>
      <c r="R1425" s="253">
        <v>0</v>
      </c>
      <c r="S1425" s="253">
        <v>0</v>
      </c>
      <c r="T1425" s="253">
        <v>0</v>
      </c>
      <c r="U1425" s="253">
        <v>0</v>
      </c>
      <c r="V1425" s="253">
        <v>0</v>
      </c>
      <c r="W1425" s="253">
        <v>0</v>
      </c>
      <c r="X1425" s="253"/>
    </row>
    <row r="1426" spans="4:24" hidden="1" outlineLevel="1">
      <c r="D1426" s="246" t="s">
        <v>2460</v>
      </c>
      <c r="E1426" s="246" t="s">
        <v>49</v>
      </c>
      <c r="F1426" s="246" t="s">
        <v>465</v>
      </c>
      <c r="H1426" s="246" t="s">
        <v>466</v>
      </c>
      <c r="I1426" s="246" t="s">
        <v>1258</v>
      </c>
      <c r="J1426" s="246" t="s">
        <v>106</v>
      </c>
      <c r="L1426" s="253">
        <v>170</v>
      </c>
      <c r="M1426" s="253">
        <v>170</v>
      </c>
      <c r="N1426" s="253">
        <v>0</v>
      </c>
      <c r="O1426" s="253">
        <v>0</v>
      </c>
      <c r="P1426" s="253">
        <v>0</v>
      </c>
      <c r="Q1426" s="253">
        <v>0</v>
      </c>
      <c r="R1426" s="253">
        <v>0</v>
      </c>
      <c r="S1426" s="253">
        <v>0</v>
      </c>
      <c r="T1426" s="253">
        <v>0</v>
      </c>
      <c r="U1426" s="253">
        <v>0</v>
      </c>
      <c r="V1426" s="253">
        <v>0</v>
      </c>
      <c r="W1426" s="253">
        <v>0</v>
      </c>
      <c r="X1426" s="253"/>
    </row>
    <row r="1427" spans="4:24" hidden="1" outlineLevel="1">
      <c r="D1427" s="246" t="s">
        <v>2219</v>
      </c>
      <c r="E1427" s="246" t="s">
        <v>49</v>
      </c>
      <c r="F1427" s="246" t="s">
        <v>465</v>
      </c>
      <c r="H1427" s="246" t="s">
        <v>466</v>
      </c>
      <c r="I1427" s="246" t="s">
        <v>2220</v>
      </c>
      <c r="J1427" s="246" t="s">
        <v>110</v>
      </c>
      <c r="L1427" s="253">
        <v>0</v>
      </c>
      <c r="M1427" s="253">
        <v>0</v>
      </c>
      <c r="N1427" s="253">
        <v>0</v>
      </c>
      <c r="O1427" s="253">
        <v>0</v>
      </c>
      <c r="P1427" s="253">
        <v>0</v>
      </c>
      <c r="Q1427" s="253">
        <v>0</v>
      </c>
      <c r="R1427" s="253">
        <v>0</v>
      </c>
      <c r="S1427" s="253">
        <v>0</v>
      </c>
      <c r="T1427" s="253">
        <v>0</v>
      </c>
      <c r="U1427" s="253">
        <v>0</v>
      </c>
      <c r="V1427" s="253">
        <v>0</v>
      </c>
      <c r="W1427" s="253">
        <v>0</v>
      </c>
      <c r="X1427" s="253"/>
    </row>
    <row r="1428" spans="4:24" hidden="1" outlineLevel="1">
      <c r="D1428" s="246" t="s">
        <v>2221</v>
      </c>
      <c r="E1428" s="246" t="s">
        <v>49</v>
      </c>
      <c r="F1428" s="246" t="s">
        <v>465</v>
      </c>
      <c r="H1428" s="246" t="s">
        <v>466</v>
      </c>
      <c r="I1428" s="246" t="s">
        <v>2222</v>
      </c>
      <c r="J1428" s="246" t="s">
        <v>110</v>
      </c>
      <c r="L1428" s="253">
        <v>0</v>
      </c>
      <c r="M1428" s="253">
        <v>0</v>
      </c>
      <c r="N1428" s="253">
        <v>0</v>
      </c>
      <c r="O1428" s="253">
        <v>0</v>
      </c>
      <c r="P1428" s="253">
        <v>0</v>
      </c>
      <c r="Q1428" s="253">
        <v>0</v>
      </c>
      <c r="R1428" s="253">
        <v>0</v>
      </c>
      <c r="S1428" s="253">
        <v>0</v>
      </c>
      <c r="T1428" s="253">
        <v>0</v>
      </c>
      <c r="U1428" s="253">
        <v>0</v>
      </c>
      <c r="V1428" s="253">
        <v>0</v>
      </c>
      <c r="W1428" s="253">
        <v>0</v>
      </c>
      <c r="X1428" s="253"/>
    </row>
    <row r="1429" spans="4:24" hidden="1" outlineLevel="1">
      <c r="D1429" s="246" t="s">
        <v>2223</v>
      </c>
      <c r="E1429" s="246" t="s">
        <v>49</v>
      </c>
      <c r="F1429" s="246" t="s">
        <v>465</v>
      </c>
      <c r="H1429" s="246" t="s">
        <v>466</v>
      </c>
      <c r="I1429" s="246" t="s">
        <v>2224</v>
      </c>
      <c r="J1429" s="246" t="s">
        <v>106</v>
      </c>
      <c r="L1429" s="253">
        <v>0</v>
      </c>
      <c r="M1429" s="253">
        <v>0</v>
      </c>
      <c r="N1429" s="253">
        <v>0</v>
      </c>
      <c r="O1429" s="253">
        <v>0</v>
      </c>
      <c r="P1429" s="253">
        <v>0</v>
      </c>
      <c r="Q1429" s="253">
        <v>0</v>
      </c>
      <c r="R1429" s="253">
        <v>0</v>
      </c>
      <c r="S1429" s="253">
        <v>0</v>
      </c>
      <c r="T1429" s="253">
        <v>0</v>
      </c>
      <c r="U1429" s="253">
        <v>0</v>
      </c>
      <c r="V1429" s="253">
        <v>0</v>
      </c>
      <c r="W1429" s="253">
        <v>0</v>
      </c>
      <c r="X1429" s="253"/>
    </row>
    <row r="1430" spans="4:24" hidden="1" outlineLevel="1">
      <c r="D1430" s="246" t="s">
        <v>2461</v>
      </c>
      <c r="E1430" s="246" t="s">
        <v>49</v>
      </c>
      <c r="F1430" s="246" t="s">
        <v>465</v>
      </c>
      <c r="H1430" s="246" t="s">
        <v>466</v>
      </c>
      <c r="I1430" s="246" t="s">
        <v>2462</v>
      </c>
      <c r="J1430" s="246" t="s">
        <v>472</v>
      </c>
      <c r="L1430" s="253">
        <v>0</v>
      </c>
      <c r="M1430" s="253">
        <v>0</v>
      </c>
      <c r="N1430" s="253">
        <v>0</v>
      </c>
      <c r="O1430" s="253">
        <v>0</v>
      </c>
      <c r="P1430" s="253">
        <v>0</v>
      </c>
      <c r="Q1430" s="253">
        <v>0</v>
      </c>
      <c r="R1430" s="253">
        <v>0</v>
      </c>
      <c r="S1430" s="253">
        <v>0</v>
      </c>
      <c r="T1430" s="253">
        <v>0</v>
      </c>
      <c r="U1430" s="253">
        <v>0</v>
      </c>
      <c r="V1430" s="253">
        <v>0</v>
      </c>
      <c r="W1430" s="253">
        <v>0</v>
      </c>
      <c r="X1430" s="253"/>
    </row>
    <row r="1431" spans="4:24" hidden="1" outlineLevel="1">
      <c r="D1431" s="246" t="s">
        <v>2463</v>
      </c>
      <c r="E1431" s="246" t="s">
        <v>49</v>
      </c>
      <c r="F1431" s="246" t="s">
        <v>465</v>
      </c>
      <c r="H1431" s="246" t="s">
        <v>466</v>
      </c>
      <c r="I1431" s="246" t="s">
        <v>2464</v>
      </c>
      <c r="J1431" s="246" t="s">
        <v>774</v>
      </c>
      <c r="L1431" s="253">
        <v>0</v>
      </c>
      <c r="M1431" s="253">
        <v>0</v>
      </c>
      <c r="N1431" s="253">
        <v>0</v>
      </c>
      <c r="O1431" s="253">
        <v>0</v>
      </c>
      <c r="P1431" s="253">
        <v>0</v>
      </c>
      <c r="Q1431" s="253">
        <v>0</v>
      </c>
      <c r="R1431" s="253">
        <v>0</v>
      </c>
      <c r="S1431" s="253">
        <v>0</v>
      </c>
      <c r="T1431" s="253">
        <v>0</v>
      </c>
      <c r="U1431" s="253">
        <v>0</v>
      </c>
      <c r="V1431" s="253">
        <v>0</v>
      </c>
      <c r="W1431" s="253">
        <v>0</v>
      </c>
      <c r="X1431" s="253"/>
    </row>
    <row r="1432" spans="4:24" hidden="1" outlineLevel="1">
      <c r="D1432" s="246" t="s">
        <v>1425</v>
      </c>
      <c r="E1432" s="246" t="s">
        <v>49</v>
      </c>
      <c r="F1432" s="246" t="s">
        <v>465</v>
      </c>
      <c r="H1432" s="246" t="s">
        <v>466</v>
      </c>
      <c r="I1432" s="246" t="s">
        <v>1426</v>
      </c>
      <c r="J1432" s="246" t="s">
        <v>774</v>
      </c>
      <c r="L1432" s="253">
        <v>0</v>
      </c>
      <c r="M1432" s="253">
        <v>0</v>
      </c>
      <c r="N1432" s="253">
        <v>0</v>
      </c>
      <c r="O1432" s="253">
        <v>0</v>
      </c>
      <c r="P1432" s="253">
        <v>0</v>
      </c>
      <c r="Q1432" s="253">
        <v>0</v>
      </c>
      <c r="R1432" s="253">
        <v>0</v>
      </c>
      <c r="S1432" s="253">
        <v>0</v>
      </c>
      <c r="T1432" s="253">
        <v>0</v>
      </c>
      <c r="U1432" s="253">
        <v>0</v>
      </c>
      <c r="V1432" s="253">
        <v>0</v>
      </c>
      <c r="W1432" s="253">
        <v>0</v>
      </c>
      <c r="X1432" s="253"/>
    </row>
    <row r="1433" spans="4:24" hidden="1" outlineLevel="1">
      <c r="D1433" s="246" t="s">
        <v>2465</v>
      </c>
      <c r="E1433" s="246" t="s">
        <v>49</v>
      </c>
      <c r="F1433" s="246" t="s">
        <v>465</v>
      </c>
      <c r="H1433" s="246" t="s">
        <v>466</v>
      </c>
      <c r="I1433" s="246" t="s">
        <v>2466</v>
      </c>
      <c r="J1433" s="246" t="s">
        <v>774</v>
      </c>
      <c r="L1433" s="253">
        <v>0</v>
      </c>
      <c r="M1433" s="253">
        <v>0</v>
      </c>
      <c r="N1433" s="253">
        <v>0</v>
      </c>
      <c r="O1433" s="253">
        <v>0</v>
      </c>
      <c r="P1433" s="253">
        <v>0</v>
      </c>
      <c r="Q1433" s="253">
        <v>0</v>
      </c>
      <c r="R1433" s="253">
        <v>0</v>
      </c>
      <c r="S1433" s="253">
        <v>0</v>
      </c>
      <c r="T1433" s="253">
        <v>0</v>
      </c>
      <c r="U1433" s="253">
        <v>0</v>
      </c>
      <c r="V1433" s="253">
        <v>0</v>
      </c>
      <c r="W1433" s="253">
        <v>0</v>
      </c>
      <c r="X1433" s="253"/>
    </row>
    <row r="1434" spans="4:24" hidden="1" outlineLevel="1">
      <c r="D1434" s="246" t="s">
        <v>2467</v>
      </c>
      <c r="E1434" s="246" t="s">
        <v>49</v>
      </c>
      <c r="F1434" s="246" t="s">
        <v>465</v>
      </c>
      <c r="H1434" s="246" t="s">
        <v>466</v>
      </c>
      <c r="I1434" s="246" t="s">
        <v>2468</v>
      </c>
      <c r="J1434" s="246" t="s">
        <v>774</v>
      </c>
      <c r="L1434" s="253">
        <v>0</v>
      </c>
      <c r="M1434" s="253">
        <v>0</v>
      </c>
      <c r="N1434" s="253">
        <v>0</v>
      </c>
      <c r="O1434" s="253">
        <v>0</v>
      </c>
      <c r="P1434" s="253">
        <v>0</v>
      </c>
      <c r="Q1434" s="253">
        <v>0</v>
      </c>
      <c r="R1434" s="253">
        <v>0</v>
      </c>
      <c r="S1434" s="253">
        <v>0</v>
      </c>
      <c r="T1434" s="253">
        <v>0</v>
      </c>
      <c r="U1434" s="253">
        <v>0</v>
      </c>
      <c r="V1434" s="253">
        <v>0</v>
      </c>
      <c r="W1434" s="253">
        <v>0</v>
      </c>
      <c r="X1434" s="253"/>
    </row>
    <row r="1435" spans="4:24" hidden="1" outlineLevel="1">
      <c r="D1435" s="246" t="s">
        <v>3254</v>
      </c>
      <c r="E1435" s="246" t="s">
        <v>49</v>
      </c>
      <c r="F1435" s="246" t="s">
        <v>465</v>
      </c>
      <c r="H1435" s="246" t="s">
        <v>466</v>
      </c>
      <c r="I1435" s="246" t="s">
        <v>1661</v>
      </c>
      <c r="J1435" s="246" t="s">
        <v>105</v>
      </c>
      <c r="L1435" s="253">
        <v>0</v>
      </c>
      <c r="M1435" s="253">
        <v>0</v>
      </c>
      <c r="N1435" s="253">
        <v>0</v>
      </c>
      <c r="O1435" s="253">
        <v>0</v>
      </c>
      <c r="P1435" s="253">
        <v>0</v>
      </c>
      <c r="Q1435" s="253">
        <v>0</v>
      </c>
      <c r="R1435" s="253">
        <v>0</v>
      </c>
      <c r="S1435" s="253">
        <v>0</v>
      </c>
      <c r="T1435" s="253">
        <v>0</v>
      </c>
      <c r="U1435" s="253">
        <v>0</v>
      </c>
      <c r="V1435" s="253">
        <v>0</v>
      </c>
      <c r="W1435" s="253">
        <v>0</v>
      </c>
      <c r="X1435" s="253"/>
    </row>
    <row r="1436" spans="4:24" hidden="1" outlineLevel="1">
      <c r="D1436" s="246" t="s">
        <v>1427</v>
      </c>
      <c r="E1436" s="246" t="s">
        <v>2574</v>
      </c>
      <c r="F1436" s="246" t="s">
        <v>465</v>
      </c>
      <c r="H1436" s="246" t="s">
        <v>466</v>
      </c>
      <c r="I1436" s="246" t="s">
        <v>3043</v>
      </c>
      <c r="J1436" s="246" t="s">
        <v>471</v>
      </c>
      <c r="L1436" s="253">
        <v>0</v>
      </c>
      <c r="M1436" s="253">
        <v>0</v>
      </c>
      <c r="N1436" s="253">
        <v>0</v>
      </c>
      <c r="O1436" s="253">
        <v>0</v>
      </c>
      <c r="P1436" s="253">
        <v>0</v>
      </c>
      <c r="Q1436" s="253">
        <v>0</v>
      </c>
      <c r="R1436" s="253">
        <v>0</v>
      </c>
      <c r="S1436" s="253">
        <v>0</v>
      </c>
      <c r="T1436" s="253">
        <v>0</v>
      </c>
      <c r="U1436" s="253">
        <v>0</v>
      </c>
      <c r="V1436" s="253">
        <v>0</v>
      </c>
      <c r="W1436" s="253">
        <v>0</v>
      </c>
      <c r="X1436" s="253"/>
    </row>
    <row r="1437" spans="4:24" hidden="1" outlineLevel="1">
      <c r="D1437" s="246" t="s">
        <v>1276</v>
      </c>
      <c r="E1437" s="246" t="s">
        <v>48</v>
      </c>
      <c r="F1437" s="246" t="s">
        <v>465</v>
      </c>
      <c r="H1437" s="246" t="s">
        <v>466</v>
      </c>
      <c r="I1437" s="246" t="s">
        <v>1277</v>
      </c>
      <c r="J1437" s="246" t="s">
        <v>109</v>
      </c>
      <c r="L1437" s="253">
        <v>9</v>
      </c>
      <c r="M1437" s="253">
        <v>9</v>
      </c>
      <c r="N1437" s="253">
        <v>9</v>
      </c>
      <c r="O1437" s="253">
        <v>65</v>
      </c>
      <c r="P1437" s="253">
        <v>65</v>
      </c>
      <c r="Q1437" s="253">
        <v>65</v>
      </c>
      <c r="R1437" s="253">
        <v>65</v>
      </c>
      <c r="S1437" s="253">
        <v>65</v>
      </c>
      <c r="T1437" s="253">
        <v>65</v>
      </c>
      <c r="U1437" s="253">
        <v>65</v>
      </c>
      <c r="V1437" s="253">
        <v>65</v>
      </c>
      <c r="W1437" s="253">
        <v>35</v>
      </c>
      <c r="X1437" s="253"/>
    </row>
    <row r="1438" spans="4:24" hidden="1" outlineLevel="1">
      <c r="D1438" s="246" t="s">
        <v>1662</v>
      </c>
      <c r="E1438" s="246" t="s">
        <v>49</v>
      </c>
      <c r="F1438" s="246" t="s">
        <v>465</v>
      </c>
      <c r="H1438" s="246" t="s">
        <v>466</v>
      </c>
      <c r="I1438" s="246" t="s">
        <v>1663</v>
      </c>
      <c r="J1438" s="246" t="s">
        <v>105</v>
      </c>
      <c r="L1438" s="253">
        <v>0</v>
      </c>
      <c r="M1438" s="253">
        <v>0</v>
      </c>
      <c r="N1438" s="253">
        <v>0</v>
      </c>
      <c r="O1438" s="253">
        <v>0</v>
      </c>
      <c r="P1438" s="253">
        <v>0</v>
      </c>
      <c r="Q1438" s="253">
        <v>0</v>
      </c>
      <c r="R1438" s="253">
        <v>0</v>
      </c>
      <c r="S1438" s="253">
        <v>0</v>
      </c>
      <c r="T1438" s="253">
        <v>0</v>
      </c>
      <c r="U1438" s="253">
        <v>0</v>
      </c>
      <c r="V1438" s="253">
        <v>0</v>
      </c>
      <c r="W1438" s="253">
        <v>0</v>
      </c>
      <c r="X1438" s="253"/>
    </row>
    <row r="1439" spans="4:24" hidden="1" outlineLevel="1">
      <c r="D1439" s="246" t="s">
        <v>1278</v>
      </c>
      <c r="E1439" s="246" t="s">
        <v>49</v>
      </c>
      <c r="F1439" s="246" t="s">
        <v>465</v>
      </c>
      <c r="H1439" s="246" t="s">
        <v>466</v>
      </c>
      <c r="I1439" s="246" t="s">
        <v>1279</v>
      </c>
      <c r="J1439" s="246" t="s">
        <v>429</v>
      </c>
      <c r="L1439" s="253">
        <v>0</v>
      </c>
      <c r="M1439" s="253">
        <v>0</v>
      </c>
      <c r="N1439" s="253">
        <v>0</v>
      </c>
      <c r="O1439" s="253">
        <v>0</v>
      </c>
      <c r="P1439" s="253">
        <v>0</v>
      </c>
      <c r="Q1439" s="253">
        <v>0</v>
      </c>
      <c r="R1439" s="253">
        <v>0</v>
      </c>
      <c r="S1439" s="253">
        <v>0</v>
      </c>
      <c r="T1439" s="253">
        <v>0</v>
      </c>
      <c r="U1439" s="253">
        <v>0</v>
      </c>
      <c r="V1439" s="253">
        <v>0</v>
      </c>
      <c r="W1439" s="253">
        <v>0</v>
      </c>
      <c r="X1439" s="253"/>
    </row>
    <row r="1440" spans="4:24" hidden="1" outlineLevel="1">
      <c r="D1440" s="246" t="s">
        <v>1280</v>
      </c>
      <c r="E1440" s="246" t="s">
        <v>49</v>
      </c>
      <c r="F1440" s="246" t="s">
        <v>465</v>
      </c>
      <c r="H1440" s="246" t="s">
        <v>466</v>
      </c>
      <c r="I1440" s="246" t="s">
        <v>1281</v>
      </c>
      <c r="J1440" s="246" t="s">
        <v>429</v>
      </c>
      <c r="L1440" s="253">
        <v>0</v>
      </c>
      <c r="M1440" s="253">
        <v>0</v>
      </c>
      <c r="N1440" s="253">
        <v>0</v>
      </c>
      <c r="O1440" s="253">
        <v>0</v>
      </c>
      <c r="P1440" s="253">
        <v>0</v>
      </c>
      <c r="Q1440" s="253">
        <v>0</v>
      </c>
      <c r="R1440" s="253">
        <v>0</v>
      </c>
      <c r="S1440" s="253">
        <v>0</v>
      </c>
      <c r="T1440" s="253">
        <v>0</v>
      </c>
      <c r="U1440" s="253">
        <v>0</v>
      </c>
      <c r="V1440" s="253">
        <v>0</v>
      </c>
      <c r="W1440" s="253">
        <v>0</v>
      </c>
      <c r="X1440" s="253"/>
    </row>
    <row r="1441" spans="4:24" hidden="1" outlineLevel="1">
      <c r="D1441" s="246" t="s">
        <v>1664</v>
      </c>
      <c r="E1441" s="246" t="s">
        <v>49</v>
      </c>
      <c r="F1441" s="246" t="s">
        <v>465</v>
      </c>
      <c r="H1441" s="246" t="s">
        <v>466</v>
      </c>
      <c r="I1441" s="246" t="s">
        <v>1665</v>
      </c>
      <c r="J1441" s="246" t="s">
        <v>105</v>
      </c>
      <c r="L1441" s="253">
        <v>0</v>
      </c>
      <c r="M1441" s="253">
        <v>0</v>
      </c>
      <c r="N1441" s="253">
        <v>0</v>
      </c>
      <c r="O1441" s="253">
        <v>0</v>
      </c>
      <c r="P1441" s="253">
        <v>0</v>
      </c>
      <c r="Q1441" s="253">
        <v>0</v>
      </c>
      <c r="R1441" s="253">
        <v>0</v>
      </c>
      <c r="S1441" s="253">
        <v>0</v>
      </c>
      <c r="T1441" s="253">
        <v>0</v>
      </c>
      <c r="U1441" s="253">
        <v>0</v>
      </c>
      <c r="V1441" s="253">
        <v>0</v>
      </c>
      <c r="W1441" s="253">
        <v>0</v>
      </c>
      <c r="X1441" s="253"/>
    </row>
    <row r="1442" spans="4:24" hidden="1" outlineLevel="1">
      <c r="D1442" s="246" t="s">
        <v>2225</v>
      </c>
      <c r="E1442" s="246" t="s">
        <v>2574</v>
      </c>
      <c r="F1442" s="246" t="s">
        <v>465</v>
      </c>
      <c r="H1442" s="246" t="s">
        <v>466</v>
      </c>
      <c r="I1442" s="246" t="s">
        <v>3044</v>
      </c>
      <c r="J1442" s="246" t="s">
        <v>471</v>
      </c>
      <c r="L1442" s="253">
        <v>0</v>
      </c>
      <c r="M1442" s="253">
        <v>0</v>
      </c>
      <c r="N1442" s="253">
        <v>0</v>
      </c>
      <c r="O1442" s="253">
        <v>487</v>
      </c>
      <c r="P1442" s="253">
        <v>487</v>
      </c>
      <c r="Q1442" s="253">
        <v>0</v>
      </c>
      <c r="R1442" s="253">
        <v>5</v>
      </c>
      <c r="S1442" s="253">
        <v>55</v>
      </c>
      <c r="T1442" s="253">
        <v>305</v>
      </c>
      <c r="U1442" s="253">
        <v>365</v>
      </c>
      <c r="V1442" s="253">
        <v>370</v>
      </c>
      <c r="W1442" s="253">
        <v>370</v>
      </c>
      <c r="X1442" s="253"/>
    </row>
    <row r="1443" spans="4:24" hidden="1" outlineLevel="1">
      <c r="D1443" s="246" t="s">
        <v>2225</v>
      </c>
      <c r="E1443" s="246" t="s">
        <v>48</v>
      </c>
      <c r="F1443" s="246" t="s">
        <v>465</v>
      </c>
      <c r="H1443" s="246" t="s">
        <v>466</v>
      </c>
      <c r="I1443" s="246" t="s">
        <v>1232</v>
      </c>
      <c r="J1443" s="246" t="s">
        <v>109</v>
      </c>
      <c r="L1443" s="253">
        <v>298</v>
      </c>
      <c r="M1443" s="253">
        <v>298</v>
      </c>
      <c r="N1443" s="253">
        <v>298</v>
      </c>
      <c r="O1443" s="253">
        <v>298</v>
      </c>
      <c r="P1443" s="253">
        <v>298</v>
      </c>
      <c r="Q1443" s="253">
        <v>298</v>
      </c>
      <c r="R1443" s="253">
        <v>298</v>
      </c>
      <c r="S1443" s="253">
        <v>319</v>
      </c>
      <c r="T1443" s="253">
        <v>319</v>
      </c>
      <c r="U1443" s="253">
        <v>319</v>
      </c>
      <c r="V1443" s="253">
        <v>319</v>
      </c>
      <c r="W1443" s="253">
        <v>182</v>
      </c>
      <c r="X1443" s="253"/>
    </row>
    <row r="1444" spans="4:24" hidden="1" outlineLevel="1">
      <c r="D1444" s="246" t="s">
        <v>1282</v>
      </c>
      <c r="E1444" s="246" t="s">
        <v>49</v>
      </c>
      <c r="F1444" s="246" t="s">
        <v>465</v>
      </c>
      <c r="H1444" s="246" t="s">
        <v>466</v>
      </c>
      <c r="I1444" s="246" t="s">
        <v>1283</v>
      </c>
      <c r="J1444" s="246" t="s">
        <v>109</v>
      </c>
      <c r="L1444" s="253">
        <v>0</v>
      </c>
      <c r="M1444" s="253">
        <v>0</v>
      </c>
      <c r="N1444" s="253">
        <v>0</v>
      </c>
      <c r="O1444" s="253">
        <v>0</v>
      </c>
      <c r="P1444" s="253">
        <v>0</v>
      </c>
      <c r="Q1444" s="253">
        <v>0</v>
      </c>
      <c r="R1444" s="253">
        <v>0</v>
      </c>
      <c r="S1444" s="253">
        <v>0</v>
      </c>
      <c r="T1444" s="253">
        <v>0</v>
      </c>
      <c r="U1444" s="253">
        <v>0</v>
      </c>
      <c r="V1444" s="253">
        <v>0</v>
      </c>
      <c r="W1444" s="253">
        <v>0</v>
      </c>
      <c r="X1444" s="253"/>
    </row>
    <row r="1445" spans="4:24" hidden="1" outlineLevel="1">
      <c r="D1445" s="246" t="s">
        <v>2559</v>
      </c>
      <c r="E1445" s="246" t="s">
        <v>1759</v>
      </c>
      <c r="F1445" s="246" t="s">
        <v>465</v>
      </c>
      <c r="H1445" s="246" t="s">
        <v>466</v>
      </c>
      <c r="I1445" s="246" t="s">
        <v>2560</v>
      </c>
      <c r="J1445" s="246" t="s">
        <v>789</v>
      </c>
      <c r="L1445" s="253">
        <v>0</v>
      </c>
      <c r="M1445" s="253">
        <v>0</v>
      </c>
      <c r="N1445" s="253">
        <v>0</v>
      </c>
      <c r="O1445" s="253">
        <v>0</v>
      </c>
      <c r="P1445" s="253">
        <v>0</v>
      </c>
      <c r="Q1445" s="253">
        <v>0</v>
      </c>
      <c r="R1445" s="253">
        <v>0</v>
      </c>
      <c r="S1445" s="253">
        <v>0</v>
      </c>
      <c r="T1445" s="253">
        <v>0</v>
      </c>
      <c r="U1445" s="253">
        <v>0</v>
      </c>
      <c r="V1445" s="253">
        <v>0</v>
      </c>
      <c r="W1445" s="253">
        <v>0</v>
      </c>
      <c r="X1445" s="253"/>
    </row>
    <row r="1446" spans="4:24" hidden="1" outlineLevel="1">
      <c r="D1446" s="246" t="s">
        <v>2469</v>
      </c>
      <c r="E1446" s="246" t="s">
        <v>49</v>
      </c>
      <c r="F1446" s="246" t="s">
        <v>465</v>
      </c>
      <c r="H1446" s="246" t="s">
        <v>466</v>
      </c>
      <c r="I1446" s="246" t="s">
        <v>2470</v>
      </c>
      <c r="J1446" s="246" t="s">
        <v>774</v>
      </c>
      <c r="L1446" s="253">
        <v>0</v>
      </c>
      <c r="M1446" s="253">
        <v>0</v>
      </c>
      <c r="N1446" s="253">
        <v>0</v>
      </c>
      <c r="O1446" s="253">
        <v>0</v>
      </c>
      <c r="P1446" s="253">
        <v>0</v>
      </c>
      <c r="Q1446" s="253">
        <v>0</v>
      </c>
      <c r="R1446" s="253">
        <v>0</v>
      </c>
      <c r="S1446" s="253">
        <v>0</v>
      </c>
      <c r="T1446" s="253">
        <v>0</v>
      </c>
      <c r="U1446" s="253">
        <v>0</v>
      </c>
      <c r="V1446" s="253">
        <v>0</v>
      </c>
      <c r="W1446" s="253">
        <v>0</v>
      </c>
      <c r="X1446" s="253"/>
    </row>
    <row r="1447" spans="4:24" hidden="1" outlineLevel="1">
      <c r="D1447" s="246" t="s">
        <v>2226</v>
      </c>
      <c r="E1447" s="246" t="s">
        <v>49</v>
      </c>
      <c r="F1447" s="246" t="s">
        <v>465</v>
      </c>
      <c r="H1447" s="246" t="s">
        <v>466</v>
      </c>
      <c r="I1447" s="246" t="s">
        <v>1428</v>
      </c>
      <c r="J1447" s="246" t="s">
        <v>774</v>
      </c>
      <c r="L1447" s="253">
        <v>0</v>
      </c>
      <c r="M1447" s="253">
        <v>0</v>
      </c>
      <c r="N1447" s="253">
        <v>0</v>
      </c>
      <c r="O1447" s="253">
        <v>0</v>
      </c>
      <c r="P1447" s="253">
        <v>0</v>
      </c>
      <c r="Q1447" s="253">
        <v>0</v>
      </c>
      <c r="R1447" s="253">
        <v>0</v>
      </c>
      <c r="S1447" s="253">
        <v>0</v>
      </c>
      <c r="T1447" s="253">
        <v>0</v>
      </c>
      <c r="U1447" s="253">
        <v>0</v>
      </c>
      <c r="V1447" s="253">
        <v>0</v>
      </c>
      <c r="W1447" s="253">
        <v>0</v>
      </c>
      <c r="X1447" s="253"/>
    </row>
    <row r="1448" spans="4:24" hidden="1" outlineLevel="1">
      <c r="D1448" s="246" t="s">
        <v>1429</v>
      </c>
      <c r="E1448" s="246" t="s">
        <v>49</v>
      </c>
      <c r="F1448" s="246" t="s">
        <v>465</v>
      </c>
      <c r="H1448" s="246" t="s">
        <v>466</v>
      </c>
      <c r="I1448" s="246" t="s">
        <v>1430</v>
      </c>
      <c r="J1448" s="246" t="s">
        <v>774</v>
      </c>
      <c r="L1448" s="253">
        <v>0</v>
      </c>
      <c r="M1448" s="253">
        <v>0</v>
      </c>
      <c r="N1448" s="253">
        <v>0</v>
      </c>
      <c r="O1448" s="253">
        <v>0</v>
      </c>
      <c r="P1448" s="253">
        <v>0</v>
      </c>
      <c r="Q1448" s="253">
        <v>0</v>
      </c>
      <c r="R1448" s="253">
        <v>0</v>
      </c>
      <c r="S1448" s="253">
        <v>0</v>
      </c>
      <c r="T1448" s="253">
        <v>0</v>
      </c>
      <c r="U1448" s="253">
        <v>0</v>
      </c>
      <c r="V1448" s="253">
        <v>0</v>
      </c>
      <c r="W1448" s="253">
        <v>0</v>
      </c>
      <c r="X1448" s="253"/>
    </row>
    <row r="1449" spans="4:24" hidden="1" outlineLevel="1">
      <c r="D1449" s="246" t="s">
        <v>1284</v>
      </c>
      <c r="E1449" s="246" t="s">
        <v>49</v>
      </c>
      <c r="F1449" s="246" t="s">
        <v>465</v>
      </c>
      <c r="H1449" s="246" t="s">
        <v>466</v>
      </c>
      <c r="I1449" s="246" t="s">
        <v>1285</v>
      </c>
      <c r="J1449" s="246" t="s">
        <v>472</v>
      </c>
      <c r="L1449" s="253">
        <v>0</v>
      </c>
      <c r="M1449" s="253">
        <v>0</v>
      </c>
      <c r="N1449" s="253">
        <v>0</v>
      </c>
      <c r="O1449" s="253">
        <v>0</v>
      </c>
      <c r="P1449" s="253">
        <v>0</v>
      </c>
      <c r="Q1449" s="253">
        <v>0</v>
      </c>
      <c r="R1449" s="253">
        <v>0</v>
      </c>
      <c r="S1449" s="253">
        <v>0</v>
      </c>
      <c r="T1449" s="253">
        <v>0</v>
      </c>
      <c r="U1449" s="253">
        <v>0</v>
      </c>
      <c r="V1449" s="253">
        <v>0</v>
      </c>
      <c r="W1449" s="253">
        <v>0</v>
      </c>
      <c r="X1449" s="253"/>
    </row>
    <row r="1450" spans="4:24" hidden="1" outlineLevel="1">
      <c r="D1450" s="246" t="s">
        <v>1286</v>
      </c>
      <c r="E1450" s="246" t="s">
        <v>49</v>
      </c>
      <c r="F1450" s="246" t="s">
        <v>465</v>
      </c>
      <c r="H1450" s="246" t="s">
        <v>466</v>
      </c>
      <c r="I1450" s="246" t="s">
        <v>1287</v>
      </c>
      <c r="J1450" s="246" t="s">
        <v>472</v>
      </c>
      <c r="L1450" s="253">
        <v>0</v>
      </c>
      <c r="M1450" s="253">
        <v>0</v>
      </c>
      <c r="N1450" s="253">
        <v>0</v>
      </c>
      <c r="O1450" s="253">
        <v>0</v>
      </c>
      <c r="P1450" s="253">
        <v>0</v>
      </c>
      <c r="Q1450" s="253">
        <v>0</v>
      </c>
      <c r="R1450" s="253">
        <v>0</v>
      </c>
      <c r="S1450" s="253">
        <v>0</v>
      </c>
      <c r="T1450" s="253">
        <v>0</v>
      </c>
      <c r="U1450" s="253">
        <v>0</v>
      </c>
      <c r="V1450" s="253">
        <v>0</v>
      </c>
      <c r="W1450" s="253">
        <v>0</v>
      </c>
      <c r="X1450" s="253"/>
    </row>
    <row r="1451" spans="4:24" hidden="1" outlineLevel="1">
      <c r="D1451" s="246" t="s">
        <v>1431</v>
      </c>
      <c r="E1451" s="246" t="s">
        <v>49</v>
      </c>
      <c r="F1451" s="246" t="s">
        <v>465</v>
      </c>
      <c r="H1451" s="246" t="s">
        <v>466</v>
      </c>
      <c r="I1451" s="246" t="s">
        <v>1432</v>
      </c>
      <c r="J1451" s="246" t="s">
        <v>774</v>
      </c>
      <c r="L1451" s="253">
        <v>0</v>
      </c>
      <c r="M1451" s="253">
        <v>0</v>
      </c>
      <c r="N1451" s="253">
        <v>0</v>
      </c>
      <c r="O1451" s="253">
        <v>0</v>
      </c>
      <c r="P1451" s="253">
        <v>0</v>
      </c>
      <c r="Q1451" s="253">
        <v>0</v>
      </c>
      <c r="R1451" s="253">
        <v>0</v>
      </c>
      <c r="S1451" s="253">
        <v>0</v>
      </c>
      <c r="T1451" s="253">
        <v>0</v>
      </c>
      <c r="U1451" s="253">
        <v>0</v>
      </c>
      <c r="V1451" s="253">
        <v>0</v>
      </c>
      <c r="W1451" s="253">
        <v>0</v>
      </c>
      <c r="X1451" s="253"/>
    </row>
    <row r="1452" spans="4:24" hidden="1" outlineLevel="1">
      <c r="D1452" s="246" t="s">
        <v>3045</v>
      </c>
      <c r="E1452" s="246" t="s">
        <v>2574</v>
      </c>
      <c r="F1452" s="246" t="s">
        <v>465</v>
      </c>
      <c r="H1452" s="246" t="s">
        <v>466</v>
      </c>
      <c r="I1452" s="246" t="s">
        <v>3046</v>
      </c>
      <c r="J1452" s="246" t="s">
        <v>471</v>
      </c>
      <c r="L1452" s="253">
        <v>0</v>
      </c>
      <c r="M1452" s="253">
        <v>0</v>
      </c>
      <c r="N1452" s="253">
        <v>0</v>
      </c>
      <c r="O1452" s="253">
        <v>0</v>
      </c>
      <c r="P1452" s="253">
        <v>0</v>
      </c>
      <c r="Q1452" s="253">
        <v>0</v>
      </c>
      <c r="R1452" s="253">
        <v>0</v>
      </c>
      <c r="S1452" s="253">
        <v>0</v>
      </c>
      <c r="T1452" s="253">
        <v>0</v>
      </c>
      <c r="U1452" s="253">
        <v>0</v>
      </c>
      <c r="V1452" s="253">
        <v>0</v>
      </c>
      <c r="W1452" s="253">
        <v>0</v>
      </c>
      <c r="X1452" s="253"/>
    </row>
    <row r="1453" spans="4:24" hidden="1" outlineLevel="1">
      <c r="D1453" s="246" t="s">
        <v>1288</v>
      </c>
      <c r="E1453" s="246" t="s">
        <v>49</v>
      </c>
      <c r="F1453" s="246" t="s">
        <v>465</v>
      </c>
      <c r="H1453" s="246" t="s">
        <v>466</v>
      </c>
      <c r="I1453" s="246" t="s">
        <v>1289</v>
      </c>
      <c r="J1453" s="246" t="s">
        <v>430</v>
      </c>
      <c r="L1453" s="253">
        <v>0</v>
      </c>
      <c r="M1453" s="253">
        <v>0</v>
      </c>
      <c r="N1453" s="253">
        <v>0</v>
      </c>
      <c r="O1453" s="253">
        <v>0</v>
      </c>
      <c r="P1453" s="253">
        <v>0</v>
      </c>
      <c r="Q1453" s="253">
        <v>0</v>
      </c>
      <c r="R1453" s="253">
        <v>0</v>
      </c>
      <c r="S1453" s="253">
        <v>0</v>
      </c>
      <c r="T1453" s="253">
        <v>0</v>
      </c>
      <c r="U1453" s="253">
        <v>0</v>
      </c>
      <c r="V1453" s="253">
        <v>0</v>
      </c>
      <c r="W1453" s="253">
        <v>0</v>
      </c>
      <c r="X1453" s="253"/>
    </row>
    <row r="1454" spans="4:24" hidden="1" outlineLevel="1">
      <c r="D1454" s="246" t="s">
        <v>1666</v>
      </c>
      <c r="E1454" s="246" t="s">
        <v>1759</v>
      </c>
      <c r="F1454" s="246" t="s">
        <v>465</v>
      </c>
      <c r="H1454" s="246" t="s">
        <v>466</v>
      </c>
      <c r="I1454" s="246" t="s">
        <v>2227</v>
      </c>
      <c r="J1454" s="246" t="s">
        <v>789</v>
      </c>
      <c r="L1454" s="253">
        <v>0</v>
      </c>
      <c r="M1454" s="253">
        <v>0</v>
      </c>
      <c r="N1454" s="253">
        <v>0</v>
      </c>
      <c r="O1454" s="253">
        <v>0</v>
      </c>
      <c r="P1454" s="253">
        <v>0</v>
      </c>
      <c r="Q1454" s="253">
        <v>0</v>
      </c>
      <c r="R1454" s="253">
        <v>0</v>
      </c>
      <c r="S1454" s="253">
        <v>0</v>
      </c>
      <c r="T1454" s="253">
        <v>0</v>
      </c>
      <c r="U1454" s="253">
        <v>0</v>
      </c>
      <c r="V1454" s="253">
        <v>0</v>
      </c>
      <c r="W1454" s="253">
        <v>0</v>
      </c>
      <c r="X1454" s="253"/>
    </row>
    <row r="1455" spans="4:24" hidden="1" outlineLevel="1">
      <c r="D1455" s="246" t="s">
        <v>1433</v>
      </c>
      <c r="E1455" s="246" t="s">
        <v>49</v>
      </c>
      <c r="F1455" s="246" t="s">
        <v>465</v>
      </c>
      <c r="H1455" s="246" t="s">
        <v>466</v>
      </c>
      <c r="I1455" s="246" t="s">
        <v>1434</v>
      </c>
      <c r="J1455" s="246" t="s">
        <v>774</v>
      </c>
      <c r="L1455" s="253">
        <v>0</v>
      </c>
      <c r="M1455" s="253">
        <v>0</v>
      </c>
      <c r="N1455" s="253">
        <v>0</v>
      </c>
      <c r="O1455" s="253">
        <v>0</v>
      </c>
      <c r="P1455" s="253">
        <v>0</v>
      </c>
      <c r="Q1455" s="253">
        <v>0</v>
      </c>
      <c r="R1455" s="253">
        <v>0</v>
      </c>
      <c r="S1455" s="253">
        <v>0</v>
      </c>
      <c r="T1455" s="253">
        <v>0</v>
      </c>
      <c r="U1455" s="253">
        <v>0</v>
      </c>
      <c r="V1455" s="253">
        <v>0</v>
      </c>
      <c r="W1455" s="253">
        <v>0</v>
      </c>
      <c r="X1455" s="253"/>
    </row>
    <row r="1456" spans="4:24" hidden="1" outlineLevel="1">
      <c r="D1456" s="246" t="s">
        <v>3047</v>
      </c>
      <c r="E1456" s="246" t="s">
        <v>2574</v>
      </c>
      <c r="F1456" s="246" t="s">
        <v>465</v>
      </c>
      <c r="H1456" s="246" t="s">
        <v>466</v>
      </c>
      <c r="I1456" s="246" t="s">
        <v>3048</v>
      </c>
      <c r="J1456" s="246" t="s">
        <v>471</v>
      </c>
      <c r="L1456" s="253">
        <v>0</v>
      </c>
      <c r="M1456" s="253">
        <v>0</v>
      </c>
      <c r="N1456" s="253">
        <v>0</v>
      </c>
      <c r="O1456" s="253">
        <v>0</v>
      </c>
      <c r="P1456" s="253">
        <v>0</v>
      </c>
      <c r="Q1456" s="253">
        <v>0</v>
      </c>
      <c r="R1456" s="253">
        <v>0</v>
      </c>
      <c r="S1456" s="253">
        <v>0</v>
      </c>
      <c r="T1456" s="253">
        <v>0</v>
      </c>
      <c r="U1456" s="253">
        <v>0</v>
      </c>
      <c r="V1456" s="253">
        <v>0</v>
      </c>
      <c r="W1456" s="253">
        <v>0</v>
      </c>
      <c r="X1456" s="253"/>
    </row>
    <row r="1457" spans="4:24" hidden="1" outlineLevel="1">
      <c r="D1457" s="246" t="s">
        <v>1667</v>
      </c>
      <c r="E1457" s="246" t="s">
        <v>49</v>
      </c>
      <c r="F1457" s="246" t="s">
        <v>465</v>
      </c>
      <c r="H1457" s="246" t="s">
        <v>466</v>
      </c>
      <c r="I1457" s="246" t="s">
        <v>1668</v>
      </c>
      <c r="J1457" s="246" t="s">
        <v>105</v>
      </c>
      <c r="L1457" s="253">
        <v>0</v>
      </c>
      <c r="M1457" s="253">
        <v>0</v>
      </c>
      <c r="N1457" s="253">
        <v>0</v>
      </c>
      <c r="O1457" s="253">
        <v>0</v>
      </c>
      <c r="P1457" s="253">
        <v>0</v>
      </c>
      <c r="Q1457" s="253">
        <v>0</v>
      </c>
      <c r="R1457" s="253">
        <v>0</v>
      </c>
      <c r="S1457" s="253">
        <v>0</v>
      </c>
      <c r="T1457" s="253">
        <v>0</v>
      </c>
      <c r="U1457" s="253">
        <v>0</v>
      </c>
      <c r="V1457" s="253">
        <v>0</v>
      </c>
      <c r="W1457" s="253">
        <v>0</v>
      </c>
      <c r="X1457" s="253"/>
    </row>
    <row r="1458" spans="4:24" hidden="1" outlineLevel="1">
      <c r="D1458" s="246" t="s">
        <v>2561</v>
      </c>
      <c r="E1458" s="246" t="s">
        <v>49</v>
      </c>
      <c r="F1458" s="246" t="s">
        <v>465</v>
      </c>
      <c r="H1458" s="246" t="s">
        <v>466</v>
      </c>
      <c r="I1458" s="246" t="s">
        <v>2562</v>
      </c>
      <c r="J1458" s="246" t="s">
        <v>789</v>
      </c>
      <c r="L1458" s="253">
        <v>0</v>
      </c>
      <c r="M1458" s="253">
        <v>0</v>
      </c>
      <c r="N1458" s="253">
        <v>0</v>
      </c>
      <c r="O1458" s="253">
        <v>0</v>
      </c>
      <c r="P1458" s="253">
        <v>0</v>
      </c>
      <c r="Q1458" s="253">
        <v>0</v>
      </c>
      <c r="R1458" s="253">
        <v>0</v>
      </c>
      <c r="S1458" s="253">
        <v>0</v>
      </c>
      <c r="T1458" s="253">
        <v>0</v>
      </c>
      <c r="U1458" s="253">
        <v>0</v>
      </c>
      <c r="V1458" s="253">
        <v>0</v>
      </c>
      <c r="W1458" s="253">
        <v>0</v>
      </c>
      <c r="X1458" s="253"/>
    </row>
    <row r="1459" spans="4:24" hidden="1" outlineLevel="1">
      <c r="D1459" s="246" t="s">
        <v>2471</v>
      </c>
      <c r="E1459" s="246" t="s">
        <v>48</v>
      </c>
      <c r="F1459" s="246" t="s">
        <v>465</v>
      </c>
      <c r="H1459" s="246" t="s">
        <v>466</v>
      </c>
      <c r="I1459" s="246" t="s">
        <v>2472</v>
      </c>
      <c r="J1459" s="246" t="s">
        <v>109</v>
      </c>
      <c r="L1459" s="253">
        <v>0</v>
      </c>
      <c r="M1459" s="253">
        <v>0</v>
      </c>
      <c r="N1459" s="253">
        <v>0</v>
      </c>
      <c r="O1459" s="253">
        <v>0</v>
      </c>
      <c r="P1459" s="253">
        <v>0</v>
      </c>
      <c r="Q1459" s="253">
        <v>0</v>
      </c>
      <c r="R1459" s="253">
        <v>0</v>
      </c>
      <c r="S1459" s="253">
        <v>0</v>
      </c>
      <c r="T1459" s="253">
        <v>0</v>
      </c>
      <c r="U1459" s="253">
        <v>0</v>
      </c>
      <c r="V1459" s="253">
        <v>0</v>
      </c>
      <c r="W1459" s="253">
        <v>0</v>
      </c>
      <c r="X1459" s="253"/>
    </row>
    <row r="1460" spans="4:24" hidden="1" outlineLevel="1">
      <c r="D1460" s="246" t="s">
        <v>1435</v>
      </c>
      <c r="E1460" s="246" t="s">
        <v>61</v>
      </c>
      <c r="F1460" s="246" t="s">
        <v>465</v>
      </c>
      <c r="H1460" s="246" t="s">
        <v>466</v>
      </c>
      <c r="I1460" s="246" t="s">
        <v>1235</v>
      </c>
      <c r="J1460" s="246" t="s">
        <v>0</v>
      </c>
      <c r="L1460" s="253">
        <v>0</v>
      </c>
      <c r="M1460" s="253">
        <v>0</v>
      </c>
      <c r="N1460" s="253">
        <v>0</v>
      </c>
      <c r="O1460" s="253">
        <v>0</v>
      </c>
      <c r="P1460" s="253">
        <v>0</v>
      </c>
      <c r="Q1460" s="253">
        <v>0</v>
      </c>
      <c r="R1460" s="253">
        <v>0</v>
      </c>
      <c r="S1460" s="253">
        <v>0</v>
      </c>
      <c r="T1460" s="253">
        <v>0</v>
      </c>
      <c r="U1460" s="253">
        <v>0</v>
      </c>
      <c r="V1460" s="253">
        <v>0</v>
      </c>
      <c r="W1460" s="253">
        <v>0</v>
      </c>
      <c r="X1460" s="253"/>
    </row>
    <row r="1461" spans="4:24" hidden="1" outlineLevel="1">
      <c r="D1461" s="246" t="s">
        <v>1290</v>
      </c>
      <c r="E1461" s="246" t="s">
        <v>49</v>
      </c>
      <c r="F1461" s="246" t="s">
        <v>465</v>
      </c>
      <c r="H1461" s="246" t="s">
        <v>466</v>
      </c>
      <c r="I1461" s="246" t="s">
        <v>1291</v>
      </c>
      <c r="J1461" s="246" t="s">
        <v>472</v>
      </c>
      <c r="L1461" s="253">
        <v>0</v>
      </c>
      <c r="M1461" s="253">
        <v>0</v>
      </c>
      <c r="N1461" s="253">
        <v>0</v>
      </c>
      <c r="O1461" s="253">
        <v>0</v>
      </c>
      <c r="P1461" s="253">
        <v>0</v>
      </c>
      <c r="Q1461" s="253">
        <v>0</v>
      </c>
      <c r="R1461" s="253">
        <v>0</v>
      </c>
      <c r="S1461" s="253">
        <v>0</v>
      </c>
      <c r="T1461" s="253">
        <v>0</v>
      </c>
      <c r="U1461" s="253">
        <v>0</v>
      </c>
      <c r="V1461" s="253">
        <v>0</v>
      </c>
      <c r="W1461" s="253">
        <v>0</v>
      </c>
      <c r="X1461" s="253"/>
    </row>
    <row r="1462" spans="4:24" hidden="1" outlineLevel="1">
      <c r="D1462" s="246" t="s">
        <v>1292</v>
      </c>
      <c r="E1462" s="246" t="s">
        <v>49</v>
      </c>
      <c r="F1462" s="246" t="s">
        <v>465</v>
      </c>
      <c r="H1462" s="246" t="s">
        <v>466</v>
      </c>
      <c r="I1462" s="246" t="s">
        <v>1293</v>
      </c>
      <c r="J1462" s="246" t="s">
        <v>110</v>
      </c>
      <c r="L1462" s="253">
        <v>0</v>
      </c>
      <c r="M1462" s="253">
        <v>0</v>
      </c>
      <c r="N1462" s="253">
        <v>0</v>
      </c>
      <c r="O1462" s="253">
        <v>0</v>
      </c>
      <c r="P1462" s="253">
        <v>0</v>
      </c>
      <c r="Q1462" s="253">
        <v>0</v>
      </c>
      <c r="R1462" s="253">
        <v>0</v>
      </c>
      <c r="S1462" s="253">
        <v>0</v>
      </c>
      <c r="T1462" s="253">
        <v>0</v>
      </c>
      <c r="U1462" s="253">
        <v>0</v>
      </c>
      <c r="V1462" s="253">
        <v>0</v>
      </c>
      <c r="W1462" s="253">
        <v>0</v>
      </c>
      <c r="X1462" s="253"/>
    </row>
    <row r="1463" spans="4:24" hidden="1" outlineLevel="1">
      <c r="D1463" s="246" t="s">
        <v>2228</v>
      </c>
      <c r="E1463" s="246" t="s">
        <v>48</v>
      </c>
      <c r="F1463" s="246" t="s">
        <v>465</v>
      </c>
      <c r="H1463" s="246" t="s">
        <v>466</v>
      </c>
      <c r="I1463" s="246" t="s">
        <v>1294</v>
      </c>
      <c r="J1463" s="246" t="s">
        <v>109</v>
      </c>
      <c r="L1463" s="253">
        <v>31</v>
      </c>
      <c r="M1463" s="253">
        <v>31</v>
      </c>
      <c r="N1463" s="253">
        <v>31</v>
      </c>
      <c r="O1463" s="253">
        <v>31</v>
      </c>
      <c r="P1463" s="253">
        <v>31</v>
      </c>
      <c r="Q1463" s="253">
        <v>31</v>
      </c>
      <c r="R1463" s="253">
        <v>31</v>
      </c>
      <c r="S1463" s="253">
        <v>31</v>
      </c>
      <c r="T1463" s="253">
        <v>31</v>
      </c>
      <c r="U1463" s="253">
        <v>31</v>
      </c>
      <c r="V1463" s="253">
        <v>31</v>
      </c>
      <c r="W1463" s="253">
        <v>31</v>
      </c>
      <c r="X1463" s="253"/>
    </row>
    <row r="1464" spans="4:24" hidden="1" outlineLevel="1">
      <c r="D1464" s="246" t="s">
        <v>2473</v>
      </c>
      <c r="E1464" s="246" t="s">
        <v>49</v>
      </c>
      <c r="F1464" s="246" t="s">
        <v>465</v>
      </c>
      <c r="H1464" s="246" t="s">
        <v>466</v>
      </c>
      <c r="I1464" s="246" t="s">
        <v>2474</v>
      </c>
      <c r="J1464" s="246" t="s">
        <v>774</v>
      </c>
      <c r="L1464" s="253">
        <v>0</v>
      </c>
      <c r="M1464" s="253">
        <v>0</v>
      </c>
      <c r="N1464" s="253">
        <v>0</v>
      </c>
      <c r="O1464" s="253">
        <v>0</v>
      </c>
      <c r="P1464" s="253">
        <v>0</v>
      </c>
      <c r="Q1464" s="253">
        <v>0</v>
      </c>
      <c r="R1464" s="253">
        <v>0</v>
      </c>
      <c r="S1464" s="253">
        <v>0</v>
      </c>
      <c r="T1464" s="253">
        <v>0</v>
      </c>
      <c r="U1464" s="253">
        <v>0</v>
      </c>
      <c r="V1464" s="253">
        <v>0</v>
      </c>
      <c r="W1464" s="253">
        <v>0</v>
      </c>
      <c r="X1464" s="253"/>
    </row>
    <row r="1465" spans="4:24" hidden="1" outlineLevel="1">
      <c r="D1465" s="246" t="s">
        <v>1295</v>
      </c>
      <c r="E1465" s="246" t="s">
        <v>49</v>
      </c>
      <c r="F1465" s="246" t="s">
        <v>465</v>
      </c>
      <c r="H1465" s="246" t="s">
        <v>466</v>
      </c>
      <c r="I1465" s="246" t="s">
        <v>1296</v>
      </c>
      <c r="J1465" s="246" t="s">
        <v>472</v>
      </c>
      <c r="L1465" s="253">
        <v>0</v>
      </c>
      <c r="M1465" s="253">
        <v>0</v>
      </c>
      <c r="N1465" s="253">
        <v>0</v>
      </c>
      <c r="O1465" s="253">
        <v>0</v>
      </c>
      <c r="P1465" s="253">
        <v>0</v>
      </c>
      <c r="Q1465" s="253">
        <v>0</v>
      </c>
      <c r="R1465" s="253">
        <v>0</v>
      </c>
      <c r="S1465" s="253">
        <v>0</v>
      </c>
      <c r="T1465" s="253">
        <v>0</v>
      </c>
      <c r="U1465" s="253">
        <v>0</v>
      </c>
      <c r="V1465" s="253">
        <v>0</v>
      </c>
      <c r="W1465" s="253">
        <v>0</v>
      </c>
      <c r="X1465" s="253"/>
    </row>
    <row r="1466" spans="4:24" hidden="1" outlineLevel="1">
      <c r="D1466" s="246" t="s">
        <v>1297</v>
      </c>
      <c r="E1466" s="246" t="s">
        <v>50</v>
      </c>
      <c r="F1466" s="246" t="s">
        <v>465</v>
      </c>
      <c r="H1466" s="246" t="s">
        <v>466</v>
      </c>
      <c r="I1466" s="246" t="s">
        <v>1298</v>
      </c>
      <c r="J1466" s="246" t="s">
        <v>108</v>
      </c>
      <c r="L1466" s="253">
        <v>0</v>
      </c>
      <c r="M1466" s="253">
        <v>0</v>
      </c>
      <c r="N1466" s="253">
        <v>0</v>
      </c>
      <c r="O1466" s="253">
        <v>0</v>
      </c>
      <c r="P1466" s="253">
        <v>0</v>
      </c>
      <c r="Q1466" s="253">
        <v>0</v>
      </c>
      <c r="R1466" s="253">
        <v>0</v>
      </c>
      <c r="S1466" s="253">
        <v>0</v>
      </c>
      <c r="T1466" s="253">
        <v>0</v>
      </c>
      <c r="U1466" s="253">
        <v>0</v>
      </c>
      <c r="V1466" s="253">
        <v>0</v>
      </c>
      <c r="W1466" s="253">
        <v>0</v>
      </c>
      <c r="X1466" s="253"/>
    </row>
    <row r="1467" spans="4:24" hidden="1" outlineLevel="1">
      <c r="D1467" s="246" t="s">
        <v>1299</v>
      </c>
      <c r="E1467" s="246" t="s">
        <v>50</v>
      </c>
      <c r="F1467" s="246" t="s">
        <v>465</v>
      </c>
      <c r="H1467" s="246" t="s">
        <v>466</v>
      </c>
      <c r="I1467" s="246" t="s">
        <v>1300</v>
      </c>
      <c r="J1467" s="246" t="s">
        <v>108</v>
      </c>
      <c r="L1467" s="253">
        <v>0</v>
      </c>
      <c r="M1467" s="253">
        <v>0</v>
      </c>
      <c r="N1467" s="253">
        <v>0</v>
      </c>
      <c r="O1467" s="253">
        <v>0</v>
      </c>
      <c r="P1467" s="253">
        <v>0</v>
      </c>
      <c r="Q1467" s="253">
        <v>0</v>
      </c>
      <c r="R1467" s="253">
        <v>0</v>
      </c>
      <c r="S1467" s="253">
        <v>0</v>
      </c>
      <c r="T1467" s="253">
        <v>0</v>
      </c>
      <c r="U1467" s="253">
        <v>0</v>
      </c>
      <c r="V1467" s="253">
        <v>0</v>
      </c>
      <c r="W1467" s="253">
        <v>0</v>
      </c>
      <c r="X1467" s="253"/>
    </row>
    <row r="1468" spans="4:24" hidden="1" outlineLevel="1">
      <c r="D1468" s="246" t="s">
        <v>1717</v>
      </c>
      <c r="E1468" s="246" t="s">
        <v>49</v>
      </c>
      <c r="F1468" s="246" t="s">
        <v>465</v>
      </c>
      <c r="H1468" s="246" t="s">
        <v>466</v>
      </c>
      <c r="I1468" s="246" t="s">
        <v>1301</v>
      </c>
      <c r="J1468" s="246" t="s">
        <v>109</v>
      </c>
      <c r="L1468" s="253">
        <v>0</v>
      </c>
      <c r="M1468" s="253">
        <v>0</v>
      </c>
      <c r="N1468" s="253">
        <v>0</v>
      </c>
      <c r="O1468" s="253">
        <v>0</v>
      </c>
      <c r="P1468" s="253">
        <v>0</v>
      </c>
      <c r="Q1468" s="253">
        <v>0</v>
      </c>
      <c r="R1468" s="253">
        <v>0</v>
      </c>
      <c r="S1468" s="253">
        <v>0</v>
      </c>
      <c r="T1468" s="253">
        <v>0</v>
      </c>
      <c r="U1468" s="253">
        <v>0</v>
      </c>
      <c r="V1468" s="253">
        <v>0</v>
      </c>
      <c r="W1468" s="253">
        <v>0</v>
      </c>
      <c r="X1468" s="253"/>
    </row>
    <row r="1469" spans="4:24" hidden="1" outlineLevel="1">
      <c r="D1469" s="246" t="s">
        <v>1302</v>
      </c>
      <c r="E1469" s="246" t="s">
        <v>2574</v>
      </c>
      <c r="F1469" s="246" t="s">
        <v>465</v>
      </c>
      <c r="H1469" s="246" t="s">
        <v>466</v>
      </c>
      <c r="I1469" s="246" t="s">
        <v>3049</v>
      </c>
      <c r="J1469" s="246" t="s">
        <v>471</v>
      </c>
      <c r="L1469" s="253">
        <v>25</v>
      </c>
      <c r="M1469" s="253">
        <v>40</v>
      </c>
      <c r="N1469" s="253">
        <v>45</v>
      </c>
      <c r="O1469" s="253">
        <v>55</v>
      </c>
      <c r="P1469" s="253">
        <v>55</v>
      </c>
      <c r="Q1469" s="253">
        <v>55</v>
      </c>
      <c r="R1469" s="253">
        <v>55</v>
      </c>
      <c r="S1469" s="253">
        <v>62</v>
      </c>
      <c r="T1469" s="253">
        <v>62</v>
      </c>
      <c r="U1469" s="253">
        <v>67</v>
      </c>
      <c r="V1469" s="253">
        <v>67</v>
      </c>
      <c r="W1469" s="253">
        <v>62</v>
      </c>
      <c r="X1469" s="253"/>
    </row>
    <row r="1470" spans="4:24" hidden="1" outlineLevel="1">
      <c r="D1470" s="246" t="s">
        <v>3255</v>
      </c>
      <c r="E1470" s="246" t="s">
        <v>49</v>
      </c>
      <c r="F1470" s="246" t="s">
        <v>465</v>
      </c>
      <c r="H1470" s="246" t="s">
        <v>466</v>
      </c>
      <c r="I1470" s="246" t="s">
        <v>1303</v>
      </c>
      <c r="J1470" s="246" t="s">
        <v>106</v>
      </c>
      <c r="L1470" s="253">
        <v>0</v>
      </c>
      <c r="M1470" s="253">
        <v>0</v>
      </c>
      <c r="N1470" s="253">
        <v>0</v>
      </c>
      <c r="O1470" s="253">
        <v>0</v>
      </c>
      <c r="P1470" s="253">
        <v>0</v>
      </c>
      <c r="Q1470" s="253">
        <v>0</v>
      </c>
      <c r="R1470" s="253">
        <v>0</v>
      </c>
      <c r="S1470" s="253">
        <v>0</v>
      </c>
      <c r="T1470" s="253">
        <v>0</v>
      </c>
      <c r="U1470" s="253">
        <v>0</v>
      </c>
      <c r="V1470" s="253">
        <v>0</v>
      </c>
      <c r="W1470" s="253">
        <v>0</v>
      </c>
      <c r="X1470" s="253"/>
    </row>
    <row r="1471" spans="4:24" hidden="1" outlineLevel="1">
      <c r="D1471" s="246" t="s">
        <v>1304</v>
      </c>
      <c r="E1471" s="246" t="s">
        <v>49</v>
      </c>
      <c r="F1471" s="246" t="s">
        <v>465</v>
      </c>
      <c r="H1471" s="246" t="s">
        <v>466</v>
      </c>
      <c r="I1471" s="246" t="s">
        <v>3256</v>
      </c>
      <c r="J1471" s="246" t="s">
        <v>106</v>
      </c>
      <c r="L1471" s="253"/>
      <c r="M1471" s="253"/>
      <c r="N1471" s="253"/>
      <c r="O1471" s="253"/>
      <c r="P1471" s="253"/>
      <c r="Q1471" s="253"/>
      <c r="R1471" s="253"/>
      <c r="S1471" s="253"/>
      <c r="T1471" s="253"/>
      <c r="U1471" s="253"/>
      <c r="V1471" s="253"/>
      <c r="W1471" s="253">
        <v>0</v>
      </c>
      <c r="X1471" s="253"/>
    </row>
    <row r="1472" spans="4:24" hidden="1" outlineLevel="1">
      <c r="D1472" s="246" t="s">
        <v>1669</v>
      </c>
      <c r="E1472" s="246" t="s">
        <v>49</v>
      </c>
      <c r="F1472" s="246" t="s">
        <v>465</v>
      </c>
      <c r="H1472" s="246" t="s">
        <v>466</v>
      </c>
      <c r="I1472" s="246" t="s">
        <v>1670</v>
      </c>
      <c r="J1472" s="246" t="s">
        <v>105</v>
      </c>
      <c r="L1472" s="253">
        <v>0</v>
      </c>
      <c r="M1472" s="253">
        <v>0</v>
      </c>
      <c r="N1472" s="253">
        <v>0</v>
      </c>
      <c r="O1472" s="253">
        <v>0</v>
      </c>
      <c r="P1472" s="253">
        <v>0</v>
      </c>
      <c r="Q1472" s="253">
        <v>0</v>
      </c>
      <c r="R1472" s="253">
        <v>0</v>
      </c>
      <c r="S1472" s="253">
        <v>0</v>
      </c>
      <c r="T1472" s="253">
        <v>0</v>
      </c>
      <c r="U1472" s="253">
        <v>0</v>
      </c>
      <c r="V1472" s="253">
        <v>0</v>
      </c>
      <c r="W1472" s="253">
        <v>0</v>
      </c>
      <c r="X1472" s="253"/>
    </row>
    <row r="1473" spans="4:24" hidden="1" outlineLevel="1">
      <c r="D1473" s="246" t="s">
        <v>1872</v>
      </c>
      <c r="E1473" s="246" t="s">
        <v>49</v>
      </c>
      <c r="F1473" s="246" t="s">
        <v>465</v>
      </c>
      <c r="H1473" s="246" t="s">
        <v>466</v>
      </c>
      <c r="I1473" s="246" t="s">
        <v>1873</v>
      </c>
      <c r="J1473" s="246" t="s">
        <v>106</v>
      </c>
      <c r="L1473" s="253">
        <v>0</v>
      </c>
      <c r="M1473" s="253">
        <v>0</v>
      </c>
      <c r="N1473" s="253">
        <v>0</v>
      </c>
      <c r="O1473" s="253">
        <v>0</v>
      </c>
      <c r="P1473" s="253">
        <v>0</v>
      </c>
      <c r="Q1473" s="253">
        <v>0</v>
      </c>
      <c r="R1473" s="253">
        <v>0</v>
      </c>
      <c r="S1473" s="253">
        <v>0</v>
      </c>
      <c r="T1473" s="253">
        <v>0</v>
      </c>
      <c r="U1473" s="253">
        <v>0</v>
      </c>
      <c r="V1473" s="253">
        <v>0</v>
      </c>
      <c r="W1473" s="253">
        <v>0</v>
      </c>
      <c r="X1473" s="253"/>
    </row>
    <row r="1474" spans="4:24" hidden="1" outlineLevel="1">
      <c r="D1474" s="246" t="s">
        <v>1436</v>
      </c>
      <c r="E1474" s="246" t="s">
        <v>49</v>
      </c>
      <c r="F1474" s="246" t="s">
        <v>465</v>
      </c>
      <c r="H1474" s="246" t="s">
        <v>466</v>
      </c>
      <c r="I1474" s="246" t="s">
        <v>1437</v>
      </c>
      <c r="J1474" s="246" t="s">
        <v>429</v>
      </c>
      <c r="L1474" s="253">
        <v>0</v>
      </c>
      <c r="M1474" s="253">
        <v>0</v>
      </c>
      <c r="N1474" s="253">
        <v>0</v>
      </c>
      <c r="O1474" s="253">
        <v>0</v>
      </c>
      <c r="P1474" s="253">
        <v>0</v>
      </c>
      <c r="Q1474" s="253">
        <v>0</v>
      </c>
      <c r="R1474" s="253">
        <v>0</v>
      </c>
      <c r="S1474" s="253">
        <v>0</v>
      </c>
      <c r="T1474" s="253">
        <v>0</v>
      </c>
      <c r="U1474" s="253">
        <v>0</v>
      </c>
      <c r="V1474" s="253">
        <v>0</v>
      </c>
      <c r="W1474" s="253">
        <v>0</v>
      </c>
      <c r="X1474" s="253"/>
    </row>
    <row r="1475" spans="4:24" hidden="1" outlineLevel="1">
      <c r="D1475" s="246" t="s">
        <v>1672</v>
      </c>
      <c r="E1475" s="246" t="s">
        <v>49</v>
      </c>
      <c r="F1475" s="246" t="s">
        <v>465</v>
      </c>
      <c r="H1475" s="246" t="s">
        <v>466</v>
      </c>
      <c r="I1475" s="246" t="s">
        <v>1673</v>
      </c>
      <c r="J1475" s="246" t="s">
        <v>105</v>
      </c>
      <c r="L1475" s="253">
        <v>0</v>
      </c>
      <c r="M1475" s="253">
        <v>0</v>
      </c>
      <c r="N1475" s="253">
        <v>0</v>
      </c>
      <c r="O1475" s="253">
        <v>0</v>
      </c>
      <c r="P1475" s="253">
        <v>0</v>
      </c>
      <c r="Q1475" s="253">
        <v>0</v>
      </c>
      <c r="R1475" s="253">
        <v>0</v>
      </c>
      <c r="S1475" s="253">
        <v>0</v>
      </c>
      <c r="T1475" s="253">
        <v>0</v>
      </c>
      <c r="U1475" s="253">
        <v>0</v>
      </c>
      <c r="V1475" s="253">
        <v>0</v>
      </c>
      <c r="W1475" s="253">
        <v>0</v>
      </c>
      <c r="X1475" s="253"/>
    </row>
    <row r="1476" spans="4:24" hidden="1" outlineLevel="1">
      <c r="D1476" s="246" t="s">
        <v>2229</v>
      </c>
      <c r="E1476" s="246" t="s">
        <v>49</v>
      </c>
      <c r="F1476" s="246" t="s">
        <v>465</v>
      </c>
      <c r="H1476" s="246" t="s">
        <v>466</v>
      </c>
      <c r="I1476" s="246" t="s">
        <v>2230</v>
      </c>
      <c r="J1476" s="246" t="s">
        <v>106</v>
      </c>
      <c r="L1476" s="253">
        <v>0</v>
      </c>
      <c r="M1476" s="253">
        <v>0</v>
      </c>
      <c r="N1476" s="253">
        <v>0</v>
      </c>
      <c r="O1476" s="253">
        <v>0</v>
      </c>
      <c r="P1476" s="253">
        <v>0</v>
      </c>
      <c r="Q1476" s="253">
        <v>0</v>
      </c>
      <c r="R1476" s="253">
        <v>0</v>
      </c>
      <c r="S1476" s="253">
        <v>0</v>
      </c>
      <c r="T1476" s="253">
        <v>0</v>
      </c>
      <c r="U1476" s="253">
        <v>0</v>
      </c>
      <c r="V1476" s="253">
        <v>0</v>
      </c>
      <c r="W1476" s="253">
        <v>0</v>
      </c>
      <c r="X1476" s="253"/>
    </row>
    <row r="1477" spans="4:24" hidden="1" outlineLevel="1">
      <c r="D1477" s="246" t="s">
        <v>1674</v>
      </c>
      <c r="E1477" s="246" t="s">
        <v>49</v>
      </c>
      <c r="F1477" s="246" t="s">
        <v>465</v>
      </c>
      <c r="H1477" s="246" t="s">
        <v>466</v>
      </c>
      <c r="I1477" s="246" t="s">
        <v>1675</v>
      </c>
      <c r="J1477" s="246" t="s">
        <v>105</v>
      </c>
      <c r="L1477" s="253">
        <v>0</v>
      </c>
      <c r="M1477" s="253">
        <v>0</v>
      </c>
      <c r="N1477" s="253">
        <v>0</v>
      </c>
      <c r="O1477" s="253">
        <v>0</v>
      </c>
      <c r="P1477" s="253">
        <v>0</v>
      </c>
      <c r="Q1477" s="253">
        <v>0</v>
      </c>
      <c r="R1477" s="253">
        <v>0</v>
      </c>
      <c r="S1477" s="253">
        <v>0</v>
      </c>
      <c r="T1477" s="253">
        <v>0</v>
      </c>
      <c r="U1477" s="253">
        <v>0</v>
      </c>
      <c r="V1477" s="253">
        <v>0</v>
      </c>
      <c r="W1477" s="253">
        <v>0</v>
      </c>
      <c r="X1477" s="253"/>
    </row>
    <row r="1478" spans="4:24" hidden="1" outlineLevel="1">
      <c r="D1478" s="246" t="s">
        <v>2231</v>
      </c>
      <c r="E1478" s="246" t="s">
        <v>48</v>
      </c>
      <c r="F1478" s="246" t="s">
        <v>465</v>
      </c>
      <c r="H1478" s="246" t="s">
        <v>466</v>
      </c>
      <c r="I1478" s="246" t="s">
        <v>1305</v>
      </c>
      <c r="J1478" s="246" t="s">
        <v>109</v>
      </c>
      <c r="L1478" s="253">
        <v>0</v>
      </c>
      <c r="M1478" s="253">
        <v>0</v>
      </c>
      <c r="N1478" s="253">
        <v>0</v>
      </c>
      <c r="O1478" s="253">
        <v>0</v>
      </c>
      <c r="P1478" s="253">
        <v>0</v>
      </c>
      <c r="Q1478" s="253">
        <v>0</v>
      </c>
      <c r="R1478" s="253">
        <v>0</v>
      </c>
      <c r="S1478" s="253">
        <v>0</v>
      </c>
      <c r="T1478" s="253">
        <v>0</v>
      </c>
      <c r="U1478" s="253">
        <v>0</v>
      </c>
      <c r="V1478" s="253">
        <v>0</v>
      </c>
      <c r="W1478" s="253">
        <v>0</v>
      </c>
      <c r="X1478" s="253"/>
    </row>
    <row r="1479" spans="4:24" hidden="1" outlineLevel="1">
      <c r="D1479" s="246" t="s">
        <v>1306</v>
      </c>
      <c r="E1479" s="246" t="s">
        <v>48</v>
      </c>
      <c r="F1479" s="246" t="s">
        <v>465</v>
      </c>
      <c r="H1479" s="246" t="s">
        <v>466</v>
      </c>
      <c r="I1479" s="246" t="s">
        <v>1307</v>
      </c>
      <c r="J1479" s="246" t="s">
        <v>109</v>
      </c>
      <c r="L1479" s="253">
        <v>0</v>
      </c>
      <c r="M1479" s="253">
        <v>0</v>
      </c>
      <c r="N1479" s="253">
        <v>0</v>
      </c>
      <c r="O1479" s="253">
        <v>0</v>
      </c>
      <c r="P1479" s="253">
        <v>0</v>
      </c>
      <c r="Q1479" s="253">
        <v>0</v>
      </c>
      <c r="R1479" s="253">
        <v>0</v>
      </c>
      <c r="S1479" s="253">
        <v>0</v>
      </c>
      <c r="T1479" s="253">
        <v>0</v>
      </c>
      <c r="U1479" s="253">
        <v>0</v>
      </c>
      <c r="V1479" s="253">
        <v>0</v>
      </c>
      <c r="W1479" s="253">
        <v>0</v>
      </c>
      <c r="X1479" s="253"/>
    </row>
    <row r="1480" spans="4:24" hidden="1" outlineLevel="1">
      <c r="D1480" s="246" t="s">
        <v>2475</v>
      </c>
      <c r="E1480" s="246" t="s">
        <v>49</v>
      </c>
      <c r="F1480" s="246" t="s">
        <v>465</v>
      </c>
      <c r="H1480" s="246" t="s">
        <v>466</v>
      </c>
      <c r="I1480" s="246" t="s">
        <v>1417</v>
      </c>
      <c r="J1480" s="246" t="s">
        <v>455</v>
      </c>
      <c r="L1480" s="253">
        <v>0</v>
      </c>
      <c r="M1480" s="253">
        <v>0</v>
      </c>
      <c r="N1480" s="253">
        <v>0</v>
      </c>
      <c r="O1480" s="253">
        <v>0</v>
      </c>
      <c r="P1480" s="253">
        <v>0</v>
      </c>
      <c r="Q1480" s="253">
        <v>0</v>
      </c>
      <c r="R1480" s="253">
        <v>0</v>
      </c>
      <c r="S1480" s="253">
        <v>0</v>
      </c>
      <c r="T1480" s="253">
        <v>0</v>
      </c>
      <c r="U1480" s="253">
        <v>0</v>
      </c>
      <c r="V1480" s="253">
        <v>0</v>
      </c>
      <c r="W1480" s="253">
        <v>0</v>
      </c>
      <c r="X1480" s="253"/>
    </row>
    <row r="1481" spans="4:24" hidden="1" outlineLevel="1">
      <c r="D1481" s="246" t="s">
        <v>3257</v>
      </c>
      <c r="E1481" s="246" t="s">
        <v>1759</v>
      </c>
      <c r="F1481" s="246" t="s">
        <v>465</v>
      </c>
      <c r="H1481" s="246" t="s">
        <v>466</v>
      </c>
      <c r="I1481" s="246" t="s">
        <v>2558</v>
      </c>
      <c r="J1481" s="246" t="s">
        <v>789</v>
      </c>
      <c r="L1481" s="253">
        <v>0</v>
      </c>
      <c r="M1481" s="253">
        <v>0</v>
      </c>
      <c r="N1481" s="253">
        <v>0</v>
      </c>
      <c r="O1481" s="253">
        <v>0</v>
      </c>
      <c r="P1481" s="253">
        <v>0</v>
      </c>
      <c r="Q1481" s="253">
        <v>0</v>
      </c>
      <c r="R1481" s="253">
        <v>0</v>
      </c>
      <c r="S1481" s="253">
        <v>0</v>
      </c>
      <c r="T1481" s="253">
        <v>0</v>
      </c>
      <c r="U1481" s="253">
        <v>0</v>
      </c>
      <c r="V1481" s="253">
        <v>0</v>
      </c>
      <c r="W1481" s="253">
        <v>0</v>
      </c>
      <c r="X1481" s="253"/>
    </row>
    <row r="1482" spans="4:24" hidden="1" outlineLevel="1">
      <c r="D1482" s="246" t="s">
        <v>1308</v>
      </c>
      <c r="E1482" s="246" t="s">
        <v>48</v>
      </c>
      <c r="F1482" s="246" t="s">
        <v>465</v>
      </c>
      <c r="H1482" s="246" t="s">
        <v>466</v>
      </c>
      <c r="I1482" s="246" t="s">
        <v>1309</v>
      </c>
      <c r="J1482" s="246" t="s">
        <v>109</v>
      </c>
      <c r="L1482" s="253">
        <v>0</v>
      </c>
      <c r="M1482" s="253">
        <v>0</v>
      </c>
      <c r="N1482" s="253">
        <v>0</v>
      </c>
      <c r="O1482" s="253">
        <v>0</v>
      </c>
      <c r="P1482" s="253">
        <v>0</v>
      </c>
      <c r="Q1482" s="253">
        <v>0</v>
      </c>
      <c r="R1482" s="253">
        <v>0</v>
      </c>
      <c r="S1482" s="253">
        <v>0</v>
      </c>
      <c r="T1482" s="253">
        <v>0</v>
      </c>
      <c r="U1482" s="253">
        <v>0</v>
      </c>
      <c r="V1482" s="253">
        <v>0</v>
      </c>
      <c r="W1482" s="253">
        <v>0</v>
      </c>
      <c r="X1482" s="253"/>
    </row>
    <row r="1483" spans="4:24" hidden="1" outlineLevel="1">
      <c r="D1483" s="246" t="s">
        <v>1676</v>
      </c>
      <c r="E1483" s="246" t="s">
        <v>49</v>
      </c>
      <c r="F1483" s="246" t="s">
        <v>465</v>
      </c>
      <c r="H1483" s="246" t="s">
        <v>466</v>
      </c>
      <c r="I1483" s="246" t="s">
        <v>1677</v>
      </c>
      <c r="J1483" s="246" t="s">
        <v>105</v>
      </c>
      <c r="L1483" s="253">
        <v>0</v>
      </c>
      <c r="M1483" s="253">
        <v>0</v>
      </c>
      <c r="N1483" s="253">
        <v>0</v>
      </c>
      <c r="O1483" s="253">
        <v>0</v>
      </c>
      <c r="P1483" s="253">
        <v>0</v>
      </c>
      <c r="Q1483" s="253">
        <v>0</v>
      </c>
      <c r="R1483" s="253">
        <v>0</v>
      </c>
      <c r="S1483" s="253">
        <v>0</v>
      </c>
      <c r="T1483" s="253">
        <v>0</v>
      </c>
      <c r="U1483" s="253">
        <v>0</v>
      </c>
      <c r="V1483" s="253">
        <v>0</v>
      </c>
      <c r="W1483" s="253">
        <v>0</v>
      </c>
      <c r="X1483" s="253"/>
    </row>
    <row r="1484" spans="4:24" hidden="1" outlineLevel="1">
      <c r="D1484" s="246" t="s">
        <v>1874</v>
      </c>
      <c r="E1484" s="246" t="s">
        <v>48</v>
      </c>
      <c r="F1484" s="246" t="s">
        <v>465</v>
      </c>
      <c r="H1484" s="246" t="s">
        <v>466</v>
      </c>
      <c r="I1484" s="246" t="s">
        <v>1875</v>
      </c>
      <c r="J1484" s="246" t="s">
        <v>109</v>
      </c>
      <c r="L1484" s="253">
        <v>0</v>
      </c>
      <c r="M1484" s="253">
        <v>0</v>
      </c>
      <c r="N1484" s="253">
        <v>0</v>
      </c>
      <c r="O1484" s="253">
        <v>0</v>
      </c>
      <c r="P1484" s="253">
        <v>0</v>
      </c>
      <c r="Q1484" s="253">
        <v>0</v>
      </c>
      <c r="R1484" s="253">
        <v>0</v>
      </c>
      <c r="S1484" s="253">
        <v>0</v>
      </c>
      <c r="T1484" s="253">
        <v>0</v>
      </c>
      <c r="U1484" s="253">
        <v>0</v>
      </c>
      <c r="V1484" s="253">
        <v>0</v>
      </c>
      <c r="W1484" s="253">
        <v>0</v>
      </c>
      <c r="X1484" s="253"/>
    </row>
    <row r="1485" spans="4:24" hidden="1" outlineLevel="1">
      <c r="D1485" s="246" t="s">
        <v>2232</v>
      </c>
      <c r="E1485" s="246" t="s">
        <v>49</v>
      </c>
      <c r="F1485" s="246" t="s">
        <v>465</v>
      </c>
      <c r="H1485" s="246" t="s">
        <v>466</v>
      </c>
      <c r="I1485" s="246" t="s">
        <v>2233</v>
      </c>
      <c r="J1485" s="246" t="s">
        <v>19</v>
      </c>
      <c r="L1485" s="253">
        <v>0</v>
      </c>
      <c r="M1485" s="253">
        <v>0</v>
      </c>
      <c r="N1485" s="253">
        <v>0</v>
      </c>
      <c r="O1485" s="253">
        <v>0</v>
      </c>
      <c r="P1485" s="253">
        <v>0</v>
      </c>
      <c r="Q1485" s="253">
        <v>0</v>
      </c>
      <c r="R1485" s="253">
        <v>0</v>
      </c>
      <c r="S1485" s="253">
        <v>0</v>
      </c>
      <c r="T1485" s="253">
        <v>0</v>
      </c>
      <c r="U1485" s="253">
        <v>0</v>
      </c>
      <c r="V1485" s="253">
        <v>0</v>
      </c>
      <c r="W1485" s="253">
        <v>0</v>
      </c>
      <c r="X1485" s="253"/>
    </row>
    <row r="1486" spans="4:24" hidden="1" outlineLevel="1">
      <c r="D1486" s="246" t="s">
        <v>1310</v>
      </c>
      <c r="E1486" s="246" t="s">
        <v>48</v>
      </c>
      <c r="F1486" s="246" t="s">
        <v>465</v>
      </c>
      <c r="H1486" s="246" t="s">
        <v>466</v>
      </c>
      <c r="I1486" s="246" t="s">
        <v>1311</v>
      </c>
      <c r="J1486" s="246" t="s">
        <v>109</v>
      </c>
      <c r="L1486" s="253">
        <v>0</v>
      </c>
      <c r="M1486" s="253">
        <v>0</v>
      </c>
      <c r="N1486" s="253">
        <v>0</v>
      </c>
      <c r="O1486" s="253">
        <v>0</v>
      </c>
      <c r="P1486" s="253">
        <v>0</v>
      </c>
      <c r="Q1486" s="253">
        <v>0</v>
      </c>
      <c r="R1486" s="253">
        <v>0</v>
      </c>
      <c r="S1486" s="253">
        <v>0</v>
      </c>
      <c r="T1486" s="253">
        <v>0</v>
      </c>
      <c r="U1486" s="253">
        <v>0</v>
      </c>
      <c r="V1486" s="253">
        <v>0</v>
      </c>
      <c r="W1486" s="253">
        <v>0</v>
      </c>
      <c r="X1486" s="253"/>
    </row>
    <row r="1487" spans="4:24" hidden="1" outlineLevel="1">
      <c r="D1487" s="246" t="s">
        <v>1678</v>
      </c>
      <c r="E1487" s="246" t="s">
        <v>49</v>
      </c>
      <c r="F1487" s="246" t="s">
        <v>465</v>
      </c>
      <c r="H1487" s="246" t="s">
        <v>466</v>
      </c>
      <c r="I1487" s="246" t="s">
        <v>1679</v>
      </c>
      <c r="J1487" s="246" t="s">
        <v>105</v>
      </c>
      <c r="L1487" s="253">
        <v>0</v>
      </c>
      <c r="M1487" s="253">
        <v>0</v>
      </c>
      <c r="N1487" s="253">
        <v>0</v>
      </c>
      <c r="O1487" s="253">
        <v>0</v>
      </c>
      <c r="P1487" s="253">
        <v>0</v>
      </c>
      <c r="Q1487" s="253">
        <v>0</v>
      </c>
      <c r="R1487" s="253">
        <v>0</v>
      </c>
      <c r="S1487" s="253">
        <v>0</v>
      </c>
      <c r="T1487" s="253">
        <v>0</v>
      </c>
      <c r="U1487" s="253">
        <v>0</v>
      </c>
      <c r="V1487" s="253">
        <v>0</v>
      </c>
      <c r="W1487" s="253">
        <v>0</v>
      </c>
      <c r="X1487" s="253"/>
    </row>
    <row r="1488" spans="4:24" hidden="1" outlineLevel="1">
      <c r="D1488" s="246" t="s">
        <v>1312</v>
      </c>
      <c r="E1488" s="246" t="s">
        <v>49</v>
      </c>
      <c r="F1488" s="246" t="s">
        <v>465</v>
      </c>
      <c r="H1488" s="246" t="s">
        <v>466</v>
      </c>
      <c r="I1488" s="246" t="s">
        <v>1313</v>
      </c>
      <c r="J1488" s="246" t="s">
        <v>429</v>
      </c>
      <c r="L1488" s="253">
        <v>0</v>
      </c>
      <c r="M1488" s="253">
        <v>0</v>
      </c>
      <c r="N1488" s="253">
        <v>0</v>
      </c>
      <c r="O1488" s="253">
        <v>0</v>
      </c>
      <c r="P1488" s="253">
        <v>0</v>
      </c>
      <c r="Q1488" s="253">
        <v>0</v>
      </c>
      <c r="R1488" s="253">
        <v>0</v>
      </c>
      <c r="S1488" s="253">
        <v>0</v>
      </c>
      <c r="T1488" s="253">
        <v>0</v>
      </c>
      <c r="U1488" s="253">
        <v>0</v>
      </c>
      <c r="V1488" s="253">
        <v>0</v>
      </c>
      <c r="W1488" s="253">
        <v>0</v>
      </c>
      <c r="X1488" s="253"/>
    </row>
    <row r="1489" spans="1:24" hidden="1" outlineLevel="1">
      <c r="D1489" s="246" t="s">
        <v>1314</v>
      </c>
      <c r="E1489" s="246" t="s">
        <v>49</v>
      </c>
      <c r="F1489" s="246" t="s">
        <v>465</v>
      </c>
      <c r="H1489" s="246" t="s">
        <v>466</v>
      </c>
      <c r="I1489" s="246" t="s">
        <v>1315</v>
      </c>
      <c r="J1489" s="246" t="s">
        <v>110</v>
      </c>
      <c r="L1489" s="253">
        <v>3</v>
      </c>
      <c r="M1489" s="253">
        <v>3</v>
      </c>
      <c r="N1489" s="253">
        <v>3</v>
      </c>
      <c r="O1489" s="253">
        <v>3</v>
      </c>
      <c r="P1489" s="253">
        <v>3</v>
      </c>
      <c r="Q1489" s="253">
        <v>3</v>
      </c>
      <c r="R1489" s="253">
        <v>3</v>
      </c>
      <c r="S1489" s="253">
        <v>3</v>
      </c>
      <c r="T1489" s="253">
        <v>3</v>
      </c>
      <c r="U1489" s="253">
        <v>3</v>
      </c>
      <c r="V1489" s="253">
        <v>3</v>
      </c>
      <c r="W1489" s="253">
        <v>3</v>
      </c>
      <c r="X1489" s="253"/>
    </row>
    <row r="1490" spans="1:24" hidden="1" outlineLevel="1">
      <c r="D1490" s="246" t="s">
        <v>1438</v>
      </c>
      <c r="E1490" s="246" t="s">
        <v>49</v>
      </c>
      <c r="F1490" s="246" t="s">
        <v>465</v>
      </c>
      <c r="H1490" s="246" t="s">
        <v>466</v>
      </c>
      <c r="I1490" s="246" t="s">
        <v>1439</v>
      </c>
      <c r="J1490" s="246" t="s">
        <v>774</v>
      </c>
      <c r="L1490" s="253">
        <v>0</v>
      </c>
      <c r="M1490" s="253">
        <v>0</v>
      </c>
      <c r="N1490" s="253">
        <v>0</v>
      </c>
      <c r="O1490" s="253">
        <v>0</v>
      </c>
      <c r="P1490" s="253">
        <v>0</v>
      </c>
      <c r="Q1490" s="253">
        <v>0</v>
      </c>
      <c r="R1490" s="253">
        <v>0</v>
      </c>
      <c r="S1490" s="253">
        <v>0</v>
      </c>
      <c r="T1490" s="253">
        <v>0</v>
      </c>
      <c r="U1490" s="253">
        <v>0</v>
      </c>
      <c r="V1490" s="253">
        <v>0</v>
      </c>
      <c r="W1490" s="253">
        <v>0</v>
      </c>
      <c r="X1490" s="253"/>
    </row>
    <row r="1491" spans="1:24" hidden="1" outlineLevel="1">
      <c r="D1491" s="246" t="s">
        <v>2563</v>
      </c>
      <c r="E1491" s="246" t="s">
        <v>49</v>
      </c>
      <c r="F1491" s="246" t="s">
        <v>465</v>
      </c>
      <c r="H1491" s="246" t="s">
        <v>466</v>
      </c>
      <c r="I1491" s="246" t="s">
        <v>2564</v>
      </c>
      <c r="J1491" s="246" t="s">
        <v>774</v>
      </c>
      <c r="L1491" s="253">
        <v>0</v>
      </c>
      <c r="M1491" s="253">
        <v>0</v>
      </c>
      <c r="N1491" s="253">
        <v>0</v>
      </c>
      <c r="O1491" s="253">
        <v>0</v>
      </c>
      <c r="P1491" s="253">
        <v>0</v>
      </c>
      <c r="Q1491" s="253">
        <v>0</v>
      </c>
      <c r="R1491" s="253">
        <v>0</v>
      </c>
      <c r="S1491" s="253">
        <v>0</v>
      </c>
      <c r="T1491" s="253">
        <v>0</v>
      </c>
      <c r="U1491" s="253">
        <v>0</v>
      </c>
      <c r="V1491" s="253">
        <v>0</v>
      </c>
      <c r="W1491" s="253">
        <v>0</v>
      </c>
      <c r="X1491" s="253"/>
    </row>
    <row r="1492" spans="1:24" hidden="1" outlineLevel="1">
      <c r="D1492" s="246" t="s">
        <v>1316</v>
      </c>
      <c r="E1492" s="246" t="s">
        <v>49</v>
      </c>
      <c r="F1492" s="246" t="s">
        <v>465</v>
      </c>
      <c r="H1492" s="246" t="s">
        <v>466</v>
      </c>
      <c r="I1492" s="246" t="s">
        <v>1317</v>
      </c>
      <c r="J1492" s="246" t="s">
        <v>110</v>
      </c>
      <c r="L1492" s="253">
        <v>0</v>
      </c>
      <c r="M1492" s="253">
        <v>0</v>
      </c>
      <c r="N1492" s="253">
        <v>0</v>
      </c>
      <c r="O1492" s="253">
        <v>0</v>
      </c>
      <c r="P1492" s="253">
        <v>0</v>
      </c>
      <c r="Q1492" s="253">
        <v>0</v>
      </c>
      <c r="R1492" s="253">
        <v>0</v>
      </c>
      <c r="S1492" s="253">
        <v>0</v>
      </c>
      <c r="T1492" s="253">
        <v>0</v>
      </c>
      <c r="U1492" s="253">
        <v>0</v>
      </c>
      <c r="V1492" s="253">
        <v>0</v>
      </c>
      <c r="W1492" s="253">
        <v>0</v>
      </c>
      <c r="X1492" s="253"/>
    </row>
    <row r="1493" spans="1:24" hidden="1" outlineLevel="1">
      <c r="D1493" s="246" t="s">
        <v>1318</v>
      </c>
      <c r="E1493" s="246" t="s">
        <v>49</v>
      </c>
      <c r="F1493" s="246" t="s">
        <v>465</v>
      </c>
      <c r="H1493" s="246" t="s">
        <v>466</v>
      </c>
      <c r="I1493" s="246" t="s">
        <v>1319</v>
      </c>
      <c r="J1493" s="246" t="s">
        <v>106</v>
      </c>
      <c r="L1493" s="253">
        <v>0</v>
      </c>
      <c r="M1493" s="253">
        <v>0</v>
      </c>
      <c r="N1493" s="253">
        <v>0</v>
      </c>
      <c r="O1493" s="253">
        <v>0</v>
      </c>
      <c r="P1493" s="253">
        <v>0</v>
      </c>
      <c r="Q1493" s="253">
        <v>0</v>
      </c>
      <c r="R1493" s="253">
        <v>0</v>
      </c>
      <c r="S1493" s="253">
        <v>0</v>
      </c>
      <c r="T1493" s="253">
        <v>0</v>
      </c>
      <c r="U1493" s="253">
        <v>0</v>
      </c>
      <c r="V1493" s="253">
        <v>0</v>
      </c>
      <c r="W1493" s="253">
        <v>0</v>
      </c>
      <c r="X1493" s="253"/>
    </row>
    <row r="1494" spans="1:24" hidden="1" outlineLevel="1">
      <c r="D1494" s="246" t="s">
        <v>2565</v>
      </c>
      <c r="E1494" s="246" t="s">
        <v>1759</v>
      </c>
      <c r="F1494" s="246" t="s">
        <v>465</v>
      </c>
      <c r="H1494" s="246" t="s">
        <v>466</v>
      </c>
      <c r="I1494" s="246" t="s">
        <v>2566</v>
      </c>
      <c r="J1494" s="246" t="s">
        <v>789</v>
      </c>
      <c r="L1494" s="253">
        <v>0</v>
      </c>
      <c r="M1494" s="253">
        <v>0</v>
      </c>
      <c r="N1494" s="253">
        <v>0</v>
      </c>
      <c r="O1494" s="253">
        <v>0</v>
      </c>
      <c r="P1494" s="253">
        <v>0</v>
      </c>
      <c r="Q1494" s="253">
        <v>0</v>
      </c>
      <c r="R1494" s="253">
        <v>0</v>
      </c>
      <c r="S1494" s="253">
        <v>0</v>
      </c>
      <c r="T1494" s="253">
        <v>0</v>
      </c>
      <c r="U1494" s="253">
        <v>0</v>
      </c>
      <c r="V1494" s="253">
        <v>0</v>
      </c>
      <c r="W1494" s="253">
        <v>0</v>
      </c>
      <c r="X1494" s="253"/>
    </row>
    <row r="1495" spans="1:24" hidden="1" outlineLevel="1">
      <c r="D1495" s="246" t="s">
        <v>1718</v>
      </c>
      <c r="E1495" s="246" t="s">
        <v>49</v>
      </c>
      <c r="F1495" s="246" t="s">
        <v>465</v>
      </c>
      <c r="H1495" s="246" t="s">
        <v>466</v>
      </c>
      <c r="I1495" s="246" t="s">
        <v>1680</v>
      </c>
      <c r="J1495" s="246" t="s">
        <v>105</v>
      </c>
      <c r="L1495" s="253">
        <v>0</v>
      </c>
      <c r="M1495" s="253">
        <v>0</v>
      </c>
      <c r="N1495" s="253">
        <v>0</v>
      </c>
      <c r="O1495" s="253">
        <v>0</v>
      </c>
      <c r="P1495" s="253">
        <v>0</v>
      </c>
      <c r="Q1495" s="253">
        <v>0</v>
      </c>
      <c r="R1495" s="253">
        <v>0</v>
      </c>
      <c r="S1495" s="253">
        <v>0</v>
      </c>
      <c r="T1495" s="253">
        <v>0</v>
      </c>
      <c r="U1495" s="253">
        <v>0</v>
      </c>
      <c r="V1495" s="253">
        <v>0</v>
      </c>
      <c r="W1495" s="253">
        <v>0</v>
      </c>
      <c r="X1495" s="253"/>
    </row>
    <row r="1496" spans="1:24" hidden="1" outlineLevel="1">
      <c r="D1496" s="246" t="s">
        <v>1681</v>
      </c>
      <c r="E1496" s="246" t="s">
        <v>49</v>
      </c>
      <c r="F1496" s="246" t="s">
        <v>465</v>
      </c>
      <c r="H1496" s="246" t="s">
        <v>466</v>
      </c>
      <c r="I1496" s="246" t="s">
        <v>1682</v>
      </c>
      <c r="J1496" s="246" t="s">
        <v>105</v>
      </c>
      <c r="L1496" s="253">
        <v>0</v>
      </c>
      <c r="M1496" s="253">
        <v>0</v>
      </c>
      <c r="N1496" s="253">
        <v>0</v>
      </c>
      <c r="O1496" s="253">
        <v>0</v>
      </c>
      <c r="P1496" s="253">
        <v>0</v>
      </c>
      <c r="Q1496" s="253">
        <v>0</v>
      </c>
      <c r="R1496" s="253">
        <v>0</v>
      </c>
      <c r="S1496" s="253">
        <v>0</v>
      </c>
      <c r="T1496" s="253">
        <v>0</v>
      </c>
      <c r="U1496" s="253">
        <v>0</v>
      </c>
      <c r="V1496" s="253">
        <v>0</v>
      </c>
      <c r="W1496" s="253">
        <v>0</v>
      </c>
      <c r="X1496" s="253"/>
    </row>
    <row r="1497" spans="1:24" hidden="1" outlineLevel="1">
      <c r="D1497" s="246" t="s">
        <v>1683</v>
      </c>
      <c r="E1497" s="246" t="s">
        <v>49</v>
      </c>
      <c r="F1497" s="246" t="s">
        <v>465</v>
      </c>
      <c r="H1497" s="246" t="s">
        <v>466</v>
      </c>
      <c r="I1497" s="246" t="s">
        <v>1684</v>
      </c>
      <c r="J1497" s="246" t="s">
        <v>105</v>
      </c>
      <c r="L1497" s="253">
        <v>0</v>
      </c>
      <c r="M1497" s="253">
        <v>0</v>
      </c>
      <c r="N1497" s="253">
        <v>0</v>
      </c>
      <c r="O1497" s="253">
        <v>0</v>
      </c>
      <c r="P1497" s="253">
        <v>0</v>
      </c>
      <c r="Q1497" s="253">
        <v>0</v>
      </c>
      <c r="R1497" s="253">
        <v>0</v>
      </c>
      <c r="S1497" s="253">
        <v>0</v>
      </c>
      <c r="T1497" s="253">
        <v>0</v>
      </c>
      <c r="U1497" s="253">
        <v>0</v>
      </c>
      <c r="V1497" s="253">
        <v>0</v>
      </c>
      <c r="W1497" s="253">
        <v>0</v>
      </c>
      <c r="X1497" s="253"/>
    </row>
    <row r="1498" spans="1:24" hidden="1" outlineLevel="1">
      <c r="D1498" s="246" t="s">
        <v>2234</v>
      </c>
      <c r="E1498" s="246" t="s">
        <v>49</v>
      </c>
      <c r="F1498" s="246" t="s">
        <v>465</v>
      </c>
      <c r="H1498" s="246" t="s">
        <v>466</v>
      </c>
      <c r="I1498" s="246" t="s">
        <v>2235</v>
      </c>
      <c r="J1498" s="246" t="s">
        <v>19</v>
      </c>
      <c r="L1498" s="253">
        <v>0</v>
      </c>
      <c r="M1498" s="253">
        <v>0</v>
      </c>
      <c r="N1498" s="253">
        <v>0</v>
      </c>
      <c r="O1498" s="253">
        <v>0</v>
      </c>
      <c r="P1498" s="253">
        <v>0</v>
      </c>
      <c r="Q1498" s="253">
        <v>0</v>
      </c>
      <c r="R1498" s="253">
        <v>0</v>
      </c>
      <c r="S1498" s="253">
        <v>0</v>
      </c>
      <c r="T1498" s="253">
        <v>0</v>
      </c>
      <c r="U1498" s="253">
        <v>0</v>
      </c>
      <c r="V1498" s="253">
        <v>0</v>
      </c>
      <c r="W1498" s="253">
        <v>0</v>
      </c>
      <c r="X1498" s="253"/>
    </row>
    <row r="1499" spans="1:24" hidden="1" outlineLevel="1">
      <c r="D1499" s="246" t="s">
        <v>1320</v>
      </c>
      <c r="E1499" s="246" t="s">
        <v>49</v>
      </c>
      <c r="F1499" s="246" t="s">
        <v>465</v>
      </c>
      <c r="H1499" s="246" t="s">
        <v>466</v>
      </c>
      <c r="I1499" s="246" t="s">
        <v>1321</v>
      </c>
      <c r="J1499" s="246" t="s">
        <v>106</v>
      </c>
      <c r="L1499" s="253">
        <v>0</v>
      </c>
      <c r="M1499" s="253">
        <v>0</v>
      </c>
      <c r="N1499" s="253">
        <v>0</v>
      </c>
      <c r="O1499" s="253">
        <v>0</v>
      </c>
      <c r="P1499" s="253">
        <v>0</v>
      </c>
      <c r="Q1499" s="253">
        <v>0</v>
      </c>
      <c r="R1499" s="253">
        <v>0</v>
      </c>
      <c r="S1499" s="253">
        <v>0</v>
      </c>
      <c r="T1499" s="253">
        <v>0</v>
      </c>
      <c r="U1499" s="253">
        <v>0</v>
      </c>
      <c r="V1499" s="253">
        <v>0</v>
      </c>
      <c r="W1499" s="253">
        <v>0</v>
      </c>
      <c r="X1499" s="253"/>
    </row>
    <row r="1500" spans="1:24" hidden="1" outlineLevel="1">
      <c r="D1500" s="246" t="s">
        <v>1322</v>
      </c>
      <c r="E1500" s="246" t="s">
        <v>49</v>
      </c>
      <c r="F1500" s="246" t="s">
        <v>465</v>
      </c>
      <c r="H1500" s="246" t="s">
        <v>466</v>
      </c>
      <c r="I1500" s="246" t="s">
        <v>1323</v>
      </c>
      <c r="J1500" s="246" t="s">
        <v>429</v>
      </c>
      <c r="L1500" s="253">
        <v>0</v>
      </c>
      <c r="M1500" s="253">
        <v>0</v>
      </c>
      <c r="N1500" s="253">
        <v>0</v>
      </c>
      <c r="O1500" s="253">
        <v>0</v>
      </c>
      <c r="P1500" s="253">
        <v>0</v>
      </c>
      <c r="Q1500" s="253">
        <v>0</v>
      </c>
      <c r="R1500" s="253">
        <v>0</v>
      </c>
      <c r="S1500" s="253">
        <v>0</v>
      </c>
      <c r="T1500" s="253">
        <v>0</v>
      </c>
      <c r="U1500" s="253">
        <v>0</v>
      </c>
      <c r="V1500" s="253">
        <v>0</v>
      </c>
      <c r="W1500" s="253">
        <v>0</v>
      </c>
      <c r="X1500" s="253"/>
    </row>
    <row r="1501" spans="1:24" hidden="1" outlineLevel="1">
      <c r="D1501" s="246" t="s">
        <v>2236</v>
      </c>
      <c r="E1501" s="246" t="s">
        <v>1759</v>
      </c>
      <c r="F1501" s="246" t="s">
        <v>465</v>
      </c>
      <c r="H1501" s="246" t="s">
        <v>466</v>
      </c>
      <c r="I1501" s="246" t="s">
        <v>2237</v>
      </c>
      <c r="J1501" s="246" t="s">
        <v>789</v>
      </c>
      <c r="L1501" s="253">
        <v>0</v>
      </c>
      <c r="M1501" s="253">
        <v>0</v>
      </c>
      <c r="N1501" s="253">
        <v>0</v>
      </c>
      <c r="O1501" s="253">
        <v>0</v>
      </c>
      <c r="P1501" s="253">
        <v>0</v>
      </c>
      <c r="Q1501" s="253">
        <v>0</v>
      </c>
      <c r="R1501" s="253">
        <v>0</v>
      </c>
      <c r="S1501" s="253">
        <v>0</v>
      </c>
      <c r="T1501" s="253">
        <v>0</v>
      </c>
      <c r="U1501" s="253">
        <v>0</v>
      </c>
      <c r="V1501" s="253">
        <v>0</v>
      </c>
      <c r="W1501" s="253">
        <v>0</v>
      </c>
      <c r="X1501" s="253"/>
    </row>
    <row r="1502" spans="1:24" hidden="1" outlineLevel="1">
      <c r="D1502" s="246" t="s">
        <v>1324</v>
      </c>
      <c r="E1502" s="246" t="s">
        <v>49</v>
      </c>
      <c r="F1502" s="246" t="s">
        <v>465</v>
      </c>
      <c r="H1502" s="246" t="s">
        <v>466</v>
      </c>
      <c r="I1502" s="246" t="s">
        <v>1325</v>
      </c>
      <c r="J1502" s="246" t="s">
        <v>472</v>
      </c>
      <c r="L1502" s="253">
        <v>0</v>
      </c>
      <c r="M1502" s="253">
        <v>0</v>
      </c>
      <c r="N1502" s="253">
        <v>0</v>
      </c>
      <c r="O1502" s="253">
        <v>0</v>
      </c>
      <c r="P1502" s="253">
        <v>0</v>
      </c>
      <c r="Q1502" s="253">
        <v>0</v>
      </c>
      <c r="R1502" s="253">
        <v>0</v>
      </c>
      <c r="S1502" s="253">
        <v>0</v>
      </c>
      <c r="T1502" s="253">
        <v>0</v>
      </c>
      <c r="U1502" s="253">
        <v>0</v>
      </c>
      <c r="V1502" s="253">
        <v>0</v>
      </c>
      <c r="W1502" s="253">
        <v>0</v>
      </c>
      <c r="X1502" s="253"/>
    </row>
    <row r="1503" spans="1:24" collapsed="1">
      <c r="L1503" s="253"/>
      <c r="M1503" s="253"/>
      <c r="N1503" s="253"/>
      <c r="O1503" s="253"/>
      <c r="P1503" s="253"/>
      <c r="Q1503" s="253"/>
      <c r="R1503" s="253"/>
      <c r="S1503" s="253"/>
      <c r="T1503" s="253"/>
      <c r="U1503" s="253"/>
      <c r="V1503" s="253"/>
      <c r="W1503" s="253"/>
      <c r="X1503" s="253"/>
    </row>
    <row r="1504" spans="1:24">
      <c r="A1504" s="256"/>
      <c r="B1504" s="256" t="s">
        <v>1326</v>
      </c>
      <c r="C1504" s="256"/>
      <c r="D1504" s="256"/>
      <c r="E1504" s="256"/>
      <c r="F1504" s="256"/>
      <c r="G1504" s="256"/>
      <c r="H1504" s="256"/>
      <c r="I1504" s="256"/>
      <c r="J1504" s="256"/>
      <c r="K1504" s="256"/>
      <c r="L1504" s="257">
        <v>977893</v>
      </c>
      <c r="M1504" s="257">
        <v>1068607</v>
      </c>
      <c r="N1504" s="257">
        <v>1002240</v>
      </c>
      <c r="O1504" s="257">
        <v>1003215</v>
      </c>
      <c r="P1504" s="257">
        <v>1014883</v>
      </c>
      <c r="Q1504" s="257">
        <v>905677</v>
      </c>
      <c r="R1504" s="257">
        <v>978024</v>
      </c>
      <c r="S1504" s="257">
        <v>1006501</v>
      </c>
      <c r="T1504" s="257">
        <v>946534</v>
      </c>
      <c r="U1504" s="257">
        <v>1018051</v>
      </c>
      <c r="V1504" s="257">
        <v>1036602</v>
      </c>
      <c r="W1504" s="257">
        <v>741677</v>
      </c>
      <c r="X1504" s="253"/>
    </row>
    <row r="1505" spans="1:24">
      <c r="A1505" s="254"/>
      <c r="B1505" s="254"/>
      <c r="C1505" s="254" t="s">
        <v>1327</v>
      </c>
      <c r="D1505" s="254"/>
      <c r="E1505" s="254"/>
      <c r="F1505" s="254"/>
      <c r="G1505" s="254"/>
      <c r="H1505" s="254"/>
      <c r="I1505" s="254"/>
      <c r="J1505" s="254"/>
      <c r="K1505" s="254"/>
      <c r="L1505" s="255">
        <v>417211</v>
      </c>
      <c r="M1505" s="255">
        <v>476085</v>
      </c>
      <c r="N1505" s="255">
        <v>426812</v>
      </c>
      <c r="O1505" s="255">
        <v>386654</v>
      </c>
      <c r="P1505" s="255">
        <v>382632</v>
      </c>
      <c r="Q1505" s="255">
        <v>349046</v>
      </c>
      <c r="R1505" s="255">
        <v>372293</v>
      </c>
      <c r="S1505" s="255">
        <v>347909</v>
      </c>
      <c r="T1505" s="255">
        <v>347807</v>
      </c>
      <c r="U1505" s="255">
        <v>377361</v>
      </c>
      <c r="V1505" s="255">
        <v>371493</v>
      </c>
      <c r="W1505" s="255">
        <v>302061</v>
      </c>
      <c r="X1505" s="253"/>
    </row>
    <row r="1506" spans="1:24" hidden="1" outlineLevel="1">
      <c r="D1506" s="246" t="s">
        <v>230</v>
      </c>
      <c r="E1506" s="246" t="s">
        <v>49</v>
      </c>
      <c r="F1506" s="246" t="s">
        <v>465</v>
      </c>
      <c r="H1506" s="246" t="s">
        <v>466</v>
      </c>
      <c r="I1506" s="246" t="s">
        <v>215</v>
      </c>
      <c r="L1506" s="253">
        <v>21636</v>
      </c>
      <c r="M1506" s="253">
        <v>22022</v>
      </c>
      <c r="N1506" s="253">
        <v>21815</v>
      </c>
      <c r="O1506" s="253">
        <v>17077</v>
      </c>
      <c r="P1506" s="253">
        <v>16825</v>
      </c>
      <c r="Q1506" s="253">
        <v>18069</v>
      </c>
      <c r="R1506" s="253">
        <v>21666</v>
      </c>
      <c r="S1506" s="253">
        <v>20019</v>
      </c>
      <c r="T1506" s="253">
        <v>19886</v>
      </c>
      <c r="U1506" s="253">
        <v>24311</v>
      </c>
      <c r="V1506" s="253">
        <v>19660</v>
      </c>
      <c r="W1506" s="253">
        <v>20514</v>
      </c>
      <c r="X1506" s="253"/>
    </row>
    <row r="1507" spans="1:24" hidden="1" outlineLevel="1">
      <c r="D1507" s="246" t="s">
        <v>3258</v>
      </c>
      <c r="E1507" s="246" t="s">
        <v>49</v>
      </c>
      <c r="F1507" s="246" t="s">
        <v>465</v>
      </c>
      <c r="H1507" s="246" t="s">
        <v>466</v>
      </c>
      <c r="I1507" s="246" t="s">
        <v>553</v>
      </c>
      <c r="L1507" s="253">
        <v>15</v>
      </c>
      <c r="M1507" s="253">
        <v>42</v>
      </c>
      <c r="N1507" s="253">
        <v>12</v>
      </c>
      <c r="O1507" s="253">
        <v>17</v>
      </c>
      <c r="P1507" s="253">
        <v>17</v>
      </c>
      <c r="Q1507" s="253">
        <v>12</v>
      </c>
      <c r="R1507" s="253">
        <v>13</v>
      </c>
      <c r="S1507" s="253">
        <v>16</v>
      </c>
      <c r="T1507" s="253">
        <v>12</v>
      </c>
      <c r="U1507" s="253">
        <v>13</v>
      </c>
      <c r="V1507" s="253">
        <v>7</v>
      </c>
      <c r="W1507" s="253">
        <v>9</v>
      </c>
      <c r="X1507" s="253"/>
    </row>
    <row r="1508" spans="1:24" hidden="1" outlineLevel="1">
      <c r="D1508" s="246" t="s">
        <v>560</v>
      </c>
      <c r="E1508" s="246" t="s">
        <v>49</v>
      </c>
      <c r="F1508" s="246" t="s">
        <v>465</v>
      </c>
      <c r="H1508" s="246" t="s">
        <v>466</v>
      </c>
      <c r="I1508" s="246" t="s">
        <v>768</v>
      </c>
      <c r="L1508" s="253">
        <v>0</v>
      </c>
      <c r="M1508" s="253">
        <v>0</v>
      </c>
      <c r="N1508" s="253">
        <v>0</v>
      </c>
      <c r="O1508" s="253">
        <v>0</v>
      </c>
      <c r="P1508" s="253">
        <v>0</v>
      </c>
      <c r="Q1508" s="253">
        <v>0</v>
      </c>
      <c r="R1508" s="253">
        <v>0</v>
      </c>
      <c r="S1508" s="253">
        <v>0</v>
      </c>
      <c r="T1508" s="253">
        <v>0</v>
      </c>
      <c r="U1508" s="253">
        <v>0</v>
      </c>
      <c r="V1508" s="253">
        <v>0</v>
      </c>
      <c r="W1508" s="253">
        <v>0</v>
      </c>
      <c r="X1508" s="253"/>
    </row>
    <row r="1509" spans="1:24" hidden="1" outlineLevel="1">
      <c r="D1509" s="246" t="s">
        <v>554</v>
      </c>
      <c r="E1509" s="246" t="s">
        <v>49</v>
      </c>
      <c r="F1509" s="246" t="s">
        <v>465</v>
      </c>
      <c r="H1509" s="246" t="s">
        <v>466</v>
      </c>
      <c r="I1509" s="246" t="s">
        <v>419</v>
      </c>
      <c r="L1509" s="253">
        <v>0</v>
      </c>
      <c r="M1509" s="253">
        <v>0</v>
      </c>
      <c r="N1509" s="253">
        <v>0</v>
      </c>
      <c r="O1509" s="253">
        <v>0</v>
      </c>
      <c r="P1509" s="253">
        <v>0</v>
      </c>
      <c r="Q1509" s="253">
        <v>0</v>
      </c>
      <c r="R1509" s="253">
        <v>0</v>
      </c>
      <c r="S1509" s="253">
        <v>0</v>
      </c>
      <c r="T1509" s="253">
        <v>0</v>
      </c>
      <c r="U1509" s="253">
        <v>0</v>
      </c>
      <c r="V1509" s="253">
        <v>0</v>
      </c>
      <c r="W1509" s="253">
        <v>0</v>
      </c>
      <c r="X1509" s="253"/>
    </row>
    <row r="1510" spans="1:24" hidden="1" outlineLevel="1">
      <c r="D1510" s="246" t="s">
        <v>555</v>
      </c>
      <c r="E1510" s="246" t="s">
        <v>50</v>
      </c>
      <c r="F1510" s="246" t="s">
        <v>465</v>
      </c>
      <c r="H1510" s="246" t="s">
        <v>466</v>
      </c>
      <c r="I1510" s="246" t="s">
        <v>216</v>
      </c>
      <c r="L1510" s="253">
        <v>0</v>
      </c>
      <c r="M1510" s="253">
        <v>0</v>
      </c>
      <c r="N1510" s="253">
        <v>0</v>
      </c>
      <c r="O1510" s="253">
        <v>0</v>
      </c>
      <c r="P1510" s="253">
        <v>0</v>
      </c>
      <c r="Q1510" s="253">
        <v>0</v>
      </c>
      <c r="R1510" s="253">
        <v>0</v>
      </c>
      <c r="S1510" s="253">
        <v>0</v>
      </c>
      <c r="T1510" s="253">
        <v>0</v>
      </c>
      <c r="U1510" s="253">
        <v>0</v>
      </c>
      <c r="V1510" s="253">
        <v>0</v>
      </c>
      <c r="W1510" s="253">
        <v>0</v>
      </c>
      <c r="X1510" s="253"/>
    </row>
    <row r="1511" spans="1:24" hidden="1" outlineLevel="1">
      <c r="D1511" s="246" t="s">
        <v>227</v>
      </c>
      <c r="E1511" s="246" t="s">
        <v>48</v>
      </c>
      <c r="F1511" s="246" t="s">
        <v>465</v>
      </c>
      <c r="H1511" s="246" t="s">
        <v>466</v>
      </c>
      <c r="I1511" s="246" t="s">
        <v>220</v>
      </c>
      <c r="L1511" s="253">
        <v>176039</v>
      </c>
      <c r="M1511" s="253">
        <v>220827</v>
      </c>
      <c r="N1511" s="253">
        <v>187361</v>
      </c>
      <c r="O1511" s="253">
        <v>150339</v>
      </c>
      <c r="P1511" s="253">
        <v>155726</v>
      </c>
      <c r="Q1511" s="253">
        <v>159494</v>
      </c>
      <c r="R1511" s="253">
        <v>173820</v>
      </c>
      <c r="S1511" s="253">
        <v>152208</v>
      </c>
      <c r="T1511" s="253">
        <v>160405</v>
      </c>
      <c r="U1511" s="253">
        <v>168742</v>
      </c>
      <c r="V1511" s="253">
        <v>154616</v>
      </c>
      <c r="W1511" s="253">
        <v>152021</v>
      </c>
      <c r="X1511" s="253"/>
    </row>
    <row r="1512" spans="1:24" hidden="1" outlineLevel="1">
      <c r="D1512" s="246" t="s">
        <v>3259</v>
      </c>
      <c r="E1512" s="246" t="s">
        <v>48</v>
      </c>
      <c r="F1512" s="246" t="s">
        <v>465</v>
      </c>
      <c r="H1512" s="246" t="s">
        <v>466</v>
      </c>
      <c r="I1512" s="246" t="s">
        <v>228</v>
      </c>
      <c r="L1512" s="253">
        <v>255</v>
      </c>
      <c r="M1512" s="253">
        <v>1427</v>
      </c>
      <c r="N1512" s="253">
        <v>81</v>
      </c>
      <c r="O1512" s="253">
        <v>33</v>
      </c>
      <c r="P1512" s="253">
        <v>18</v>
      </c>
      <c r="Q1512" s="253">
        <v>29</v>
      </c>
      <c r="R1512" s="253">
        <v>28</v>
      </c>
      <c r="S1512" s="253">
        <v>138</v>
      </c>
      <c r="T1512" s="253">
        <v>808</v>
      </c>
      <c r="U1512" s="253">
        <v>30</v>
      </c>
      <c r="V1512" s="253">
        <v>50</v>
      </c>
      <c r="W1512" s="253">
        <v>20</v>
      </c>
      <c r="X1512" s="253"/>
    </row>
    <row r="1513" spans="1:24" hidden="1" outlineLevel="1">
      <c r="D1513" s="246" t="s">
        <v>769</v>
      </c>
      <c r="E1513" s="246" t="s">
        <v>48</v>
      </c>
      <c r="F1513" s="246" t="s">
        <v>465</v>
      </c>
      <c r="H1513" s="246" t="s">
        <v>466</v>
      </c>
      <c r="I1513" s="246" t="s">
        <v>770</v>
      </c>
      <c r="L1513" s="253">
        <v>0</v>
      </c>
      <c r="M1513" s="253">
        <v>0</v>
      </c>
      <c r="N1513" s="253">
        <v>0</v>
      </c>
      <c r="O1513" s="253">
        <v>0</v>
      </c>
      <c r="P1513" s="253">
        <v>0</v>
      </c>
      <c r="Q1513" s="253">
        <v>0</v>
      </c>
      <c r="R1513" s="253">
        <v>0</v>
      </c>
      <c r="S1513" s="253">
        <v>0</v>
      </c>
      <c r="T1513" s="253">
        <v>0</v>
      </c>
      <c r="U1513" s="253">
        <v>0</v>
      </c>
      <c r="V1513" s="253">
        <v>0</v>
      </c>
      <c r="W1513" s="253">
        <v>0</v>
      </c>
      <c r="X1513" s="253"/>
    </row>
    <row r="1514" spans="1:24" hidden="1" outlineLevel="1">
      <c r="D1514" s="246" t="s">
        <v>2476</v>
      </c>
      <c r="E1514" s="246" t="s">
        <v>48</v>
      </c>
      <c r="F1514" s="246" t="s">
        <v>465</v>
      </c>
      <c r="H1514" s="246" t="s">
        <v>466</v>
      </c>
      <c r="I1514" s="246" t="s">
        <v>2477</v>
      </c>
      <c r="L1514" s="253">
        <v>0</v>
      </c>
      <c r="M1514" s="253">
        <v>0</v>
      </c>
      <c r="N1514" s="253">
        <v>0</v>
      </c>
      <c r="O1514" s="253">
        <v>0</v>
      </c>
      <c r="P1514" s="253">
        <v>0</v>
      </c>
      <c r="Q1514" s="253">
        <v>0</v>
      </c>
      <c r="R1514" s="253">
        <v>0</v>
      </c>
      <c r="S1514" s="253">
        <v>0</v>
      </c>
      <c r="T1514" s="253">
        <v>0</v>
      </c>
      <c r="U1514" s="253">
        <v>0</v>
      </c>
      <c r="V1514" s="253">
        <v>0</v>
      </c>
      <c r="W1514" s="253">
        <v>0</v>
      </c>
      <c r="X1514" s="253"/>
    </row>
    <row r="1515" spans="1:24" hidden="1" outlineLevel="1">
      <c r="D1515" s="246" t="s">
        <v>2238</v>
      </c>
      <c r="E1515" s="246" t="s">
        <v>48</v>
      </c>
      <c r="F1515" s="246" t="s">
        <v>465</v>
      </c>
      <c r="H1515" s="246" t="s">
        <v>466</v>
      </c>
      <c r="I1515" s="246" t="s">
        <v>2239</v>
      </c>
      <c r="L1515" s="253">
        <v>0</v>
      </c>
      <c r="M1515" s="253">
        <v>0</v>
      </c>
      <c r="N1515" s="253">
        <v>0</v>
      </c>
      <c r="O1515" s="253">
        <v>0</v>
      </c>
      <c r="P1515" s="253">
        <v>0</v>
      </c>
      <c r="Q1515" s="253">
        <v>0</v>
      </c>
      <c r="R1515" s="253">
        <v>0</v>
      </c>
      <c r="S1515" s="253">
        <v>0</v>
      </c>
      <c r="T1515" s="253">
        <v>0</v>
      </c>
      <c r="U1515" s="253">
        <v>0</v>
      </c>
      <c r="V1515" s="253">
        <v>0</v>
      </c>
      <c r="W1515" s="253">
        <v>0</v>
      </c>
      <c r="X1515" s="253"/>
    </row>
    <row r="1516" spans="1:24" hidden="1" outlineLevel="1">
      <c r="D1516" s="246" t="s">
        <v>1876</v>
      </c>
      <c r="E1516" s="246" t="s">
        <v>48</v>
      </c>
      <c r="F1516" s="246" t="s">
        <v>465</v>
      </c>
      <c r="H1516" s="246" t="s">
        <v>466</v>
      </c>
      <c r="I1516" s="246" t="s">
        <v>1877</v>
      </c>
      <c r="L1516" s="253">
        <v>0</v>
      </c>
      <c r="M1516" s="253">
        <v>0</v>
      </c>
      <c r="N1516" s="253">
        <v>0</v>
      </c>
      <c r="O1516" s="253">
        <v>0</v>
      </c>
      <c r="P1516" s="253">
        <v>0</v>
      </c>
      <c r="Q1516" s="253">
        <v>0</v>
      </c>
      <c r="R1516" s="253">
        <v>0</v>
      </c>
      <c r="S1516" s="253">
        <v>0</v>
      </c>
      <c r="T1516" s="253">
        <v>0</v>
      </c>
      <c r="U1516" s="253">
        <v>0</v>
      </c>
      <c r="V1516" s="253">
        <v>0</v>
      </c>
      <c r="W1516" s="253">
        <v>0</v>
      </c>
      <c r="X1516" s="253"/>
    </row>
    <row r="1517" spans="1:24" hidden="1" outlineLevel="1">
      <c r="D1517" s="246" t="s">
        <v>1328</v>
      </c>
      <c r="E1517" s="246" t="s">
        <v>48</v>
      </c>
      <c r="F1517" s="246" t="s">
        <v>465</v>
      </c>
      <c r="H1517" s="246" t="s">
        <v>466</v>
      </c>
      <c r="I1517" s="246" t="s">
        <v>219</v>
      </c>
      <c r="L1517" s="253">
        <v>4093</v>
      </c>
      <c r="M1517" s="253">
        <v>4224</v>
      </c>
      <c r="N1517" s="253">
        <v>3897</v>
      </c>
      <c r="O1517" s="253">
        <v>1911</v>
      </c>
      <c r="P1517" s="253">
        <v>2264</v>
      </c>
      <c r="Q1517" s="253">
        <v>1546</v>
      </c>
      <c r="R1517" s="253">
        <v>1736</v>
      </c>
      <c r="S1517" s="253">
        <v>1702</v>
      </c>
      <c r="T1517" s="253">
        <v>2210</v>
      </c>
      <c r="U1517" s="253">
        <v>2309</v>
      </c>
      <c r="V1517" s="253">
        <v>2170</v>
      </c>
      <c r="W1517" s="253">
        <v>1687</v>
      </c>
      <c r="X1517" s="253"/>
    </row>
    <row r="1518" spans="1:24" hidden="1" outlineLevel="1">
      <c r="D1518" s="246" t="s">
        <v>1329</v>
      </c>
      <c r="E1518" s="246" t="s">
        <v>48</v>
      </c>
      <c r="F1518" s="246" t="s">
        <v>465</v>
      </c>
      <c r="H1518" s="246" t="s">
        <v>466</v>
      </c>
      <c r="I1518" s="246" t="s">
        <v>218</v>
      </c>
      <c r="L1518" s="253">
        <v>0</v>
      </c>
      <c r="M1518" s="253">
        <v>0</v>
      </c>
      <c r="N1518" s="253">
        <v>0</v>
      </c>
      <c r="O1518" s="253">
        <v>0</v>
      </c>
      <c r="P1518" s="253">
        <v>0</v>
      </c>
      <c r="Q1518" s="253">
        <v>0</v>
      </c>
      <c r="R1518" s="253">
        <v>0</v>
      </c>
      <c r="S1518" s="253">
        <v>0</v>
      </c>
      <c r="T1518" s="253">
        <v>0</v>
      </c>
      <c r="U1518" s="253">
        <v>0</v>
      </c>
      <c r="V1518" s="253">
        <v>0</v>
      </c>
      <c r="W1518" s="253">
        <v>0</v>
      </c>
      <c r="X1518" s="253"/>
    </row>
    <row r="1519" spans="1:24" hidden="1" outlineLevel="1">
      <c r="D1519" s="246" t="s">
        <v>3050</v>
      </c>
      <c r="E1519" s="246" t="s">
        <v>2574</v>
      </c>
      <c r="F1519" s="246" t="s">
        <v>465</v>
      </c>
      <c r="H1519" s="246" t="s">
        <v>466</v>
      </c>
      <c r="I1519" s="246" t="s">
        <v>3051</v>
      </c>
      <c r="L1519" s="253">
        <v>370</v>
      </c>
      <c r="M1519" s="253">
        <v>370</v>
      </c>
      <c r="N1519" s="253">
        <v>370</v>
      </c>
      <c r="O1519" s="253">
        <v>370</v>
      </c>
      <c r="P1519" s="253">
        <v>370</v>
      </c>
      <c r="Q1519" s="253">
        <v>360</v>
      </c>
      <c r="R1519" s="253">
        <v>360</v>
      </c>
      <c r="S1519" s="253">
        <v>360</v>
      </c>
      <c r="T1519" s="253">
        <v>205</v>
      </c>
      <c r="U1519" s="253">
        <v>205</v>
      </c>
      <c r="V1519" s="253">
        <v>205</v>
      </c>
      <c r="W1519" s="253">
        <v>205</v>
      </c>
      <c r="X1519" s="253"/>
    </row>
    <row r="1520" spans="1:24" hidden="1" outlineLevel="1">
      <c r="D1520" s="246" t="s">
        <v>3052</v>
      </c>
      <c r="E1520" s="246" t="s">
        <v>2574</v>
      </c>
      <c r="F1520" s="246" t="s">
        <v>465</v>
      </c>
      <c r="H1520" s="246" t="s">
        <v>466</v>
      </c>
      <c r="I1520" s="246" t="s">
        <v>3053</v>
      </c>
      <c r="L1520" s="253">
        <v>94613</v>
      </c>
      <c r="M1520" s="253">
        <v>104057</v>
      </c>
      <c r="N1520" s="253">
        <v>107793</v>
      </c>
      <c r="O1520" s="253">
        <v>105355</v>
      </c>
      <c r="P1520" s="253">
        <v>93800</v>
      </c>
      <c r="Q1520" s="253">
        <v>75028</v>
      </c>
      <c r="R1520" s="253">
        <v>84020</v>
      </c>
      <c r="S1520" s="253">
        <v>81483</v>
      </c>
      <c r="T1520" s="253">
        <v>72382</v>
      </c>
      <c r="U1520" s="253">
        <v>86256</v>
      </c>
      <c r="V1520" s="253">
        <v>98075</v>
      </c>
      <c r="W1520" s="253">
        <v>57720</v>
      </c>
      <c r="X1520" s="253"/>
    </row>
    <row r="1521" spans="1:24" hidden="1" outlineLevel="1">
      <c r="D1521" s="246" t="s">
        <v>3054</v>
      </c>
      <c r="E1521" s="246" t="s">
        <v>2574</v>
      </c>
      <c r="F1521" s="246" t="s">
        <v>465</v>
      </c>
      <c r="H1521" s="246" t="s">
        <v>466</v>
      </c>
      <c r="I1521" s="246" t="s">
        <v>3055</v>
      </c>
      <c r="L1521" s="253">
        <v>2117</v>
      </c>
      <c r="M1521" s="253">
        <v>2506</v>
      </c>
      <c r="N1521" s="253">
        <v>1643</v>
      </c>
      <c r="O1521" s="253">
        <v>2887</v>
      </c>
      <c r="P1521" s="253">
        <v>3645</v>
      </c>
      <c r="Q1521" s="253">
        <v>1215</v>
      </c>
      <c r="R1521" s="253">
        <v>2481</v>
      </c>
      <c r="S1521" s="253">
        <v>3391</v>
      </c>
      <c r="T1521" s="253">
        <v>1247</v>
      </c>
      <c r="U1521" s="253">
        <v>1884</v>
      </c>
      <c r="V1521" s="253">
        <v>2739</v>
      </c>
      <c r="W1521" s="253">
        <v>1076</v>
      </c>
      <c r="X1521" s="253"/>
    </row>
    <row r="1522" spans="1:24" hidden="1" outlineLevel="1">
      <c r="D1522" s="246" t="s">
        <v>3056</v>
      </c>
      <c r="E1522" s="246" t="s">
        <v>2574</v>
      </c>
      <c r="F1522" s="246" t="s">
        <v>465</v>
      </c>
      <c r="H1522" s="246" t="s">
        <v>466</v>
      </c>
      <c r="I1522" s="246" t="s">
        <v>3057</v>
      </c>
      <c r="L1522" s="253">
        <v>6826</v>
      </c>
      <c r="M1522" s="253">
        <v>10297</v>
      </c>
      <c r="N1522" s="253">
        <v>6124</v>
      </c>
      <c r="O1522" s="253">
        <v>9229</v>
      </c>
      <c r="P1522" s="253">
        <v>11119</v>
      </c>
      <c r="Q1522" s="253">
        <v>4094</v>
      </c>
      <c r="R1522" s="253">
        <v>6638</v>
      </c>
      <c r="S1522" s="253">
        <v>7226</v>
      </c>
      <c r="T1522" s="253">
        <v>6264</v>
      </c>
      <c r="U1522" s="253">
        <v>8279</v>
      </c>
      <c r="V1522" s="253">
        <v>9558</v>
      </c>
      <c r="W1522" s="253">
        <v>5837</v>
      </c>
      <c r="X1522" s="253"/>
    </row>
    <row r="1523" spans="1:24" hidden="1" outlineLevel="1">
      <c r="D1523" s="246" t="s">
        <v>223</v>
      </c>
      <c r="E1523" s="246" t="s">
        <v>48</v>
      </c>
      <c r="F1523" s="246" t="s">
        <v>465</v>
      </c>
      <c r="H1523" s="246" t="s">
        <v>466</v>
      </c>
      <c r="I1523" s="246" t="s">
        <v>224</v>
      </c>
      <c r="L1523" s="253">
        <v>0</v>
      </c>
      <c r="M1523" s="253">
        <v>0</v>
      </c>
      <c r="N1523" s="253">
        <v>0</v>
      </c>
      <c r="O1523" s="253">
        <v>0</v>
      </c>
      <c r="P1523" s="253">
        <v>0</v>
      </c>
      <c r="Q1523" s="253">
        <v>0</v>
      </c>
      <c r="R1523" s="253">
        <v>0</v>
      </c>
      <c r="S1523" s="253">
        <v>0</v>
      </c>
      <c r="T1523" s="253">
        <v>0</v>
      </c>
      <c r="U1523" s="253">
        <v>0</v>
      </c>
      <c r="V1523" s="253">
        <v>0</v>
      </c>
      <c r="W1523" s="253">
        <v>0</v>
      </c>
      <c r="X1523" s="253"/>
    </row>
    <row r="1524" spans="1:24" hidden="1" outlineLevel="1">
      <c r="D1524" s="246" t="s">
        <v>221</v>
      </c>
      <c r="E1524" s="246" t="s">
        <v>48</v>
      </c>
      <c r="F1524" s="246" t="s">
        <v>465</v>
      </c>
      <c r="H1524" s="246" t="s">
        <v>466</v>
      </c>
      <c r="I1524" s="246" t="s">
        <v>222</v>
      </c>
      <c r="L1524" s="253">
        <v>0</v>
      </c>
      <c r="M1524" s="253">
        <v>0</v>
      </c>
      <c r="N1524" s="253">
        <v>0</v>
      </c>
      <c r="O1524" s="253">
        <v>0</v>
      </c>
      <c r="P1524" s="253">
        <v>0</v>
      </c>
      <c r="Q1524" s="253">
        <v>0</v>
      </c>
      <c r="R1524" s="253">
        <v>0</v>
      </c>
      <c r="S1524" s="253">
        <v>0</v>
      </c>
      <c r="T1524" s="253">
        <v>0</v>
      </c>
      <c r="U1524" s="253">
        <v>0</v>
      </c>
      <c r="V1524" s="253">
        <v>0</v>
      </c>
      <c r="W1524" s="253">
        <v>0</v>
      </c>
      <c r="X1524" s="253"/>
    </row>
    <row r="1525" spans="1:24" hidden="1" outlineLevel="1">
      <c r="D1525" s="246" t="s">
        <v>1878</v>
      </c>
      <c r="E1525" s="246" t="s">
        <v>48</v>
      </c>
      <c r="F1525" s="246" t="s">
        <v>465</v>
      </c>
      <c r="H1525" s="246" t="s">
        <v>466</v>
      </c>
      <c r="I1525" s="246" t="s">
        <v>1879</v>
      </c>
      <c r="L1525" s="253">
        <v>0</v>
      </c>
      <c r="M1525" s="253">
        <v>0</v>
      </c>
      <c r="N1525" s="253">
        <v>0</v>
      </c>
      <c r="O1525" s="253">
        <v>0</v>
      </c>
      <c r="P1525" s="253">
        <v>0</v>
      </c>
      <c r="Q1525" s="253">
        <v>0</v>
      </c>
      <c r="R1525" s="253">
        <v>0</v>
      </c>
      <c r="S1525" s="253">
        <v>0</v>
      </c>
      <c r="T1525" s="253">
        <v>0</v>
      </c>
      <c r="U1525" s="253">
        <v>0</v>
      </c>
      <c r="V1525" s="253">
        <v>0</v>
      </c>
      <c r="W1525" s="253">
        <v>0</v>
      </c>
      <c r="X1525" s="253"/>
    </row>
    <row r="1526" spans="1:24" hidden="1" outlineLevel="1">
      <c r="D1526" s="246" t="s">
        <v>1880</v>
      </c>
      <c r="E1526" s="246" t="s">
        <v>1759</v>
      </c>
      <c r="F1526" s="246" t="s">
        <v>465</v>
      </c>
      <c r="H1526" s="246" t="s">
        <v>466</v>
      </c>
      <c r="I1526" s="246" t="s">
        <v>1881</v>
      </c>
      <c r="L1526" s="253">
        <v>13058</v>
      </c>
      <c r="M1526" s="253">
        <v>12501</v>
      </c>
      <c r="N1526" s="253">
        <v>13035</v>
      </c>
      <c r="O1526" s="253">
        <v>13755</v>
      </c>
      <c r="P1526" s="253">
        <v>12557</v>
      </c>
      <c r="Q1526" s="253">
        <v>11957</v>
      </c>
      <c r="R1526" s="253">
        <v>11819</v>
      </c>
      <c r="S1526" s="253">
        <v>11558</v>
      </c>
      <c r="T1526" s="253">
        <v>13540</v>
      </c>
      <c r="U1526" s="253">
        <v>13826</v>
      </c>
      <c r="V1526" s="253">
        <v>12742</v>
      </c>
      <c r="W1526" s="253">
        <v>11499</v>
      </c>
      <c r="X1526" s="253"/>
    </row>
    <row r="1527" spans="1:24" hidden="1" outlineLevel="1">
      <c r="D1527" s="246" t="s">
        <v>217</v>
      </c>
      <c r="E1527" s="246" t="s">
        <v>61</v>
      </c>
      <c r="F1527" s="246" t="s">
        <v>465</v>
      </c>
      <c r="H1527" s="246" t="s">
        <v>466</v>
      </c>
      <c r="I1527" s="246" t="s">
        <v>217</v>
      </c>
      <c r="L1527" s="253">
        <v>13733</v>
      </c>
      <c r="M1527" s="253">
        <v>13756</v>
      </c>
      <c r="N1527" s="253">
        <v>13625</v>
      </c>
      <c r="O1527" s="253">
        <v>13625</v>
      </c>
      <c r="P1527" s="253">
        <v>13735</v>
      </c>
      <c r="Q1527" s="253">
        <v>14686</v>
      </c>
      <c r="R1527" s="253">
        <v>14656</v>
      </c>
      <c r="S1527" s="253">
        <v>14752</v>
      </c>
      <c r="T1527" s="253">
        <v>15782</v>
      </c>
      <c r="U1527" s="253">
        <v>16440</v>
      </c>
      <c r="V1527" s="253">
        <v>16605</v>
      </c>
      <c r="W1527" s="253">
        <v>17233</v>
      </c>
      <c r="X1527" s="253"/>
    </row>
    <row r="1528" spans="1:24" hidden="1" outlineLevel="1">
      <c r="D1528" s="246" t="s">
        <v>1719</v>
      </c>
      <c r="E1528" s="246" t="s">
        <v>48</v>
      </c>
      <c r="F1528" s="246" t="s">
        <v>465</v>
      </c>
      <c r="H1528" s="246" t="s">
        <v>466</v>
      </c>
      <c r="I1528" s="246" t="s">
        <v>2240</v>
      </c>
      <c r="L1528" s="253">
        <v>84301</v>
      </c>
      <c r="M1528" s="253">
        <v>83901</v>
      </c>
      <c r="N1528" s="253">
        <v>70901</v>
      </c>
      <c r="O1528" s="253">
        <v>70901</v>
      </c>
      <c r="P1528" s="253">
        <v>70901</v>
      </c>
      <c r="Q1528" s="253">
        <v>61901</v>
      </c>
      <c r="R1528" s="253">
        <v>54401</v>
      </c>
      <c r="S1528" s="253">
        <v>54401</v>
      </c>
      <c r="T1528" s="253">
        <v>54401</v>
      </c>
      <c r="U1528" s="253">
        <v>54401</v>
      </c>
      <c r="V1528" s="253">
        <v>54401</v>
      </c>
      <c r="W1528" s="253">
        <v>33730</v>
      </c>
      <c r="X1528" s="253"/>
    </row>
    <row r="1529" spans="1:24" hidden="1" outlineLevel="1">
      <c r="D1529" s="246" t="s">
        <v>3058</v>
      </c>
      <c r="E1529" s="246" t="s">
        <v>48</v>
      </c>
      <c r="F1529" s="246" t="s">
        <v>465</v>
      </c>
      <c r="H1529" s="246" t="s">
        <v>466</v>
      </c>
      <c r="I1529" s="246" t="s">
        <v>3059</v>
      </c>
      <c r="L1529" s="253">
        <v>155</v>
      </c>
      <c r="M1529" s="253">
        <v>155</v>
      </c>
      <c r="N1529" s="253">
        <v>155</v>
      </c>
      <c r="O1529" s="253">
        <v>1155</v>
      </c>
      <c r="P1529" s="253">
        <v>1655</v>
      </c>
      <c r="Q1529" s="253">
        <v>655</v>
      </c>
      <c r="R1529" s="253">
        <v>655</v>
      </c>
      <c r="S1529" s="253">
        <v>655</v>
      </c>
      <c r="T1529" s="253">
        <v>665</v>
      </c>
      <c r="U1529" s="253">
        <v>665</v>
      </c>
      <c r="V1529" s="253">
        <v>665</v>
      </c>
      <c r="W1529" s="253">
        <v>510</v>
      </c>
      <c r="X1529" s="253"/>
    </row>
    <row r="1530" spans="1:24" collapsed="1">
      <c r="L1530" s="253"/>
      <c r="M1530" s="253"/>
      <c r="N1530" s="253"/>
      <c r="O1530" s="253"/>
      <c r="P1530" s="253"/>
      <c r="Q1530" s="253"/>
      <c r="R1530" s="253"/>
      <c r="S1530" s="253"/>
      <c r="T1530" s="253"/>
      <c r="U1530" s="253"/>
      <c r="V1530" s="253"/>
      <c r="W1530" s="253"/>
      <c r="X1530" s="253"/>
    </row>
    <row r="1531" spans="1:24">
      <c r="A1531" s="254"/>
      <c r="B1531" s="254"/>
      <c r="C1531" s="254" t="s">
        <v>1330</v>
      </c>
      <c r="D1531" s="254"/>
      <c r="E1531" s="254"/>
      <c r="F1531" s="254"/>
      <c r="G1531" s="254"/>
      <c r="H1531" s="254"/>
      <c r="I1531" s="254"/>
      <c r="J1531" s="254"/>
      <c r="K1531" s="254"/>
      <c r="L1531" s="255">
        <v>560682</v>
      </c>
      <c r="M1531" s="255">
        <v>592522</v>
      </c>
      <c r="N1531" s="255">
        <v>575428</v>
      </c>
      <c r="O1531" s="255">
        <v>616561</v>
      </c>
      <c r="P1531" s="255">
        <v>632251</v>
      </c>
      <c r="Q1531" s="255">
        <v>556631</v>
      </c>
      <c r="R1531" s="255">
        <v>605731</v>
      </c>
      <c r="S1531" s="255">
        <v>658592</v>
      </c>
      <c r="T1531" s="255">
        <v>598727</v>
      </c>
      <c r="U1531" s="255">
        <v>640690</v>
      </c>
      <c r="V1531" s="255">
        <v>665109</v>
      </c>
      <c r="W1531" s="255">
        <v>439616</v>
      </c>
      <c r="X1531" s="253"/>
    </row>
    <row r="1532" spans="1:24" hidden="1" outlineLevel="1">
      <c r="D1532" s="246" t="s">
        <v>230</v>
      </c>
      <c r="E1532" s="246" t="s">
        <v>49</v>
      </c>
      <c r="F1532" s="246" t="s">
        <v>465</v>
      </c>
      <c r="G1532" s="246" t="s">
        <v>470</v>
      </c>
      <c r="H1532" s="246" t="s">
        <v>469</v>
      </c>
      <c r="I1532" s="246" t="s">
        <v>226</v>
      </c>
      <c r="L1532" s="253">
        <v>163753</v>
      </c>
      <c r="M1532" s="253">
        <v>166570</v>
      </c>
      <c r="N1532" s="253">
        <v>165540</v>
      </c>
      <c r="O1532" s="253">
        <v>171496</v>
      </c>
      <c r="P1532" s="253">
        <v>178852</v>
      </c>
      <c r="Q1532" s="253">
        <v>159502</v>
      </c>
      <c r="R1532" s="253">
        <v>170399</v>
      </c>
      <c r="S1532" s="253">
        <v>169304</v>
      </c>
      <c r="T1532" s="253">
        <v>162759</v>
      </c>
      <c r="U1532" s="253">
        <v>174784</v>
      </c>
      <c r="V1532" s="253">
        <v>172903</v>
      </c>
      <c r="W1532" s="253">
        <v>136661</v>
      </c>
      <c r="X1532" s="253"/>
    </row>
    <row r="1533" spans="1:24" hidden="1" outlineLevel="1">
      <c r="D1533" s="246" t="s">
        <v>559</v>
      </c>
      <c r="E1533" s="246" t="s">
        <v>49</v>
      </c>
      <c r="F1533" s="246" t="s">
        <v>465</v>
      </c>
      <c r="G1533" s="246" t="s">
        <v>470</v>
      </c>
      <c r="H1533" s="246" t="s">
        <v>469</v>
      </c>
      <c r="I1533" s="246" t="s">
        <v>229</v>
      </c>
      <c r="L1533" s="253">
        <v>4021</v>
      </c>
      <c r="M1533" s="253">
        <v>3784</v>
      </c>
      <c r="N1533" s="253">
        <v>4714</v>
      </c>
      <c r="O1533" s="253">
        <v>0</v>
      </c>
      <c r="P1533" s="253">
        <v>3234</v>
      </c>
      <c r="Q1533" s="253">
        <v>4414</v>
      </c>
      <c r="R1533" s="253">
        <v>0</v>
      </c>
      <c r="S1533" s="253">
        <v>3711</v>
      </c>
      <c r="T1533" s="253">
        <v>3910</v>
      </c>
      <c r="U1533" s="253">
        <v>3958</v>
      </c>
      <c r="V1533" s="253">
        <v>3672</v>
      </c>
      <c r="W1533" s="253">
        <v>0</v>
      </c>
      <c r="X1533" s="253"/>
    </row>
    <row r="1534" spans="1:24" hidden="1" outlineLevel="1">
      <c r="D1534" s="246" t="s">
        <v>3260</v>
      </c>
      <c r="E1534" s="246" t="s">
        <v>49</v>
      </c>
      <c r="F1534" s="246" t="s">
        <v>465</v>
      </c>
      <c r="G1534" s="246" t="s">
        <v>470</v>
      </c>
      <c r="H1534" s="246" t="s">
        <v>469</v>
      </c>
      <c r="I1534" s="246" t="s">
        <v>3261</v>
      </c>
      <c r="L1534" s="253"/>
      <c r="M1534" s="253"/>
      <c r="N1534" s="253"/>
      <c r="O1534" s="253"/>
      <c r="P1534" s="253"/>
      <c r="Q1534" s="253"/>
      <c r="R1534" s="253"/>
      <c r="S1534" s="253"/>
      <c r="T1534" s="253"/>
      <c r="U1534" s="253"/>
      <c r="V1534" s="253"/>
      <c r="W1534" s="253">
        <v>528</v>
      </c>
      <c r="X1534" s="253"/>
    </row>
    <row r="1535" spans="1:24" hidden="1" outlineLevel="1">
      <c r="D1535" s="246" t="s">
        <v>3258</v>
      </c>
      <c r="E1535" s="246" t="s">
        <v>49</v>
      </c>
      <c r="F1535" s="246" t="s">
        <v>465</v>
      </c>
      <c r="G1535" s="246" t="s">
        <v>470</v>
      </c>
      <c r="H1535" s="246" t="s">
        <v>469</v>
      </c>
      <c r="I1535" s="246" t="s">
        <v>558</v>
      </c>
      <c r="L1535" s="253">
        <v>471</v>
      </c>
      <c r="M1535" s="253">
        <v>1003</v>
      </c>
      <c r="N1535" s="253">
        <v>411</v>
      </c>
      <c r="O1535" s="253">
        <v>354</v>
      </c>
      <c r="P1535" s="253">
        <v>755</v>
      </c>
      <c r="Q1535" s="253">
        <v>448</v>
      </c>
      <c r="R1535" s="253">
        <v>499</v>
      </c>
      <c r="S1535" s="253">
        <v>622</v>
      </c>
      <c r="T1535" s="253">
        <v>584</v>
      </c>
      <c r="U1535" s="253">
        <v>952</v>
      </c>
      <c r="V1535" s="253">
        <v>880</v>
      </c>
      <c r="W1535" s="253">
        <v>583</v>
      </c>
      <c r="X1535" s="253"/>
    </row>
    <row r="1536" spans="1:24" hidden="1" outlineLevel="1">
      <c r="D1536" s="246" t="s">
        <v>560</v>
      </c>
      <c r="E1536" s="246" t="s">
        <v>49</v>
      </c>
      <c r="F1536" s="246" t="s">
        <v>465</v>
      </c>
      <c r="G1536" s="246" t="s">
        <v>470</v>
      </c>
      <c r="H1536" s="246" t="s">
        <v>469</v>
      </c>
      <c r="I1536" s="246" t="s">
        <v>231</v>
      </c>
      <c r="L1536" s="253">
        <v>14420</v>
      </c>
      <c r="M1536" s="253">
        <v>12435</v>
      </c>
      <c r="N1536" s="253">
        <v>18812</v>
      </c>
      <c r="O1536" s="253">
        <v>17920</v>
      </c>
      <c r="P1536" s="253">
        <v>7667</v>
      </c>
      <c r="Q1536" s="253">
        <v>12272</v>
      </c>
      <c r="R1536" s="253">
        <v>25148</v>
      </c>
      <c r="S1536" s="253">
        <v>12349</v>
      </c>
      <c r="T1536" s="253">
        <v>16217</v>
      </c>
      <c r="U1536" s="253">
        <v>12609</v>
      </c>
      <c r="V1536" s="253">
        <v>13481</v>
      </c>
      <c r="W1536" s="253">
        <v>15748</v>
      </c>
      <c r="X1536" s="253"/>
    </row>
    <row r="1537" spans="1:24" hidden="1" outlineLevel="1">
      <c r="D1537" s="246" t="s">
        <v>555</v>
      </c>
      <c r="E1537" s="246" t="s">
        <v>50</v>
      </c>
      <c r="F1537" s="246" t="s">
        <v>465</v>
      </c>
      <c r="G1537" s="246" t="s">
        <v>470</v>
      </c>
      <c r="H1537" s="246" t="s">
        <v>469</v>
      </c>
      <c r="I1537" s="246" t="s">
        <v>108</v>
      </c>
      <c r="L1537" s="253">
        <v>0</v>
      </c>
      <c r="M1537" s="253">
        <v>0</v>
      </c>
      <c r="N1537" s="253">
        <v>0</v>
      </c>
      <c r="O1537" s="253">
        <v>0</v>
      </c>
      <c r="P1537" s="253">
        <v>0</v>
      </c>
      <c r="Q1537" s="253">
        <v>0</v>
      </c>
      <c r="R1537" s="253">
        <v>0</v>
      </c>
      <c r="S1537" s="253">
        <v>0</v>
      </c>
      <c r="T1537" s="253">
        <v>0</v>
      </c>
      <c r="U1537" s="253">
        <v>0</v>
      </c>
      <c r="V1537" s="253">
        <v>0</v>
      </c>
      <c r="W1537" s="253">
        <v>0</v>
      </c>
      <c r="X1537" s="253"/>
    </row>
    <row r="1538" spans="1:24" hidden="1" outlineLevel="1">
      <c r="D1538" s="246" t="s">
        <v>227</v>
      </c>
      <c r="E1538" s="246" t="s">
        <v>48</v>
      </c>
      <c r="F1538" s="246" t="s">
        <v>465</v>
      </c>
      <c r="G1538" s="246" t="s">
        <v>470</v>
      </c>
      <c r="H1538" s="246" t="s">
        <v>469</v>
      </c>
      <c r="I1538" s="246" t="s">
        <v>232</v>
      </c>
      <c r="L1538" s="253">
        <v>173791</v>
      </c>
      <c r="M1538" s="253">
        <v>181480</v>
      </c>
      <c r="N1538" s="253">
        <v>167032</v>
      </c>
      <c r="O1538" s="253">
        <v>192227</v>
      </c>
      <c r="P1538" s="253">
        <v>200304</v>
      </c>
      <c r="Q1538" s="253">
        <v>154934</v>
      </c>
      <c r="R1538" s="253">
        <v>173291</v>
      </c>
      <c r="S1538" s="253">
        <v>233837</v>
      </c>
      <c r="T1538" s="253">
        <v>186932</v>
      </c>
      <c r="U1538" s="253">
        <v>205076</v>
      </c>
      <c r="V1538" s="253">
        <v>211134</v>
      </c>
      <c r="W1538" s="253">
        <v>157205</v>
      </c>
      <c r="X1538" s="253"/>
    </row>
    <row r="1539" spans="1:24" hidden="1" outlineLevel="1">
      <c r="D1539" s="246" t="s">
        <v>3060</v>
      </c>
      <c r="E1539" s="246" t="s">
        <v>48</v>
      </c>
      <c r="F1539" s="246" t="s">
        <v>465</v>
      </c>
      <c r="G1539" s="246" t="s">
        <v>470</v>
      </c>
      <c r="H1539" s="246" t="s">
        <v>469</v>
      </c>
      <c r="I1539" s="246" t="s">
        <v>3061</v>
      </c>
      <c r="L1539" s="253">
        <v>30</v>
      </c>
      <c r="M1539" s="253">
        <v>13</v>
      </c>
      <c r="N1539" s="253">
        <v>0</v>
      </c>
      <c r="O1539" s="253">
        <v>0</v>
      </c>
      <c r="P1539" s="253">
        <v>0</v>
      </c>
      <c r="Q1539" s="253">
        <v>0</v>
      </c>
      <c r="R1539" s="253">
        <v>0</v>
      </c>
      <c r="S1539" s="253">
        <v>0</v>
      </c>
      <c r="T1539" s="253">
        <v>1</v>
      </c>
      <c r="U1539" s="253">
        <v>0</v>
      </c>
      <c r="V1539" s="253">
        <v>1</v>
      </c>
      <c r="W1539" s="253">
        <v>0</v>
      </c>
      <c r="X1539" s="253"/>
    </row>
    <row r="1540" spans="1:24" hidden="1" outlineLevel="1">
      <c r="D1540" s="246" t="s">
        <v>3262</v>
      </c>
      <c r="E1540" s="246" t="s">
        <v>48</v>
      </c>
      <c r="F1540" s="246" t="s">
        <v>465</v>
      </c>
      <c r="G1540" s="246" t="s">
        <v>470</v>
      </c>
      <c r="H1540" s="246" t="s">
        <v>469</v>
      </c>
      <c r="I1540" s="246" t="s">
        <v>3263</v>
      </c>
      <c r="L1540" s="253"/>
      <c r="M1540" s="253"/>
      <c r="N1540" s="253"/>
      <c r="O1540" s="253"/>
      <c r="P1540" s="253"/>
      <c r="Q1540" s="253"/>
      <c r="R1540" s="253"/>
      <c r="S1540" s="253"/>
      <c r="T1540" s="253"/>
      <c r="U1540" s="253"/>
      <c r="V1540" s="253"/>
      <c r="W1540" s="253">
        <v>61</v>
      </c>
      <c r="X1540" s="253"/>
    </row>
    <row r="1541" spans="1:24" hidden="1" outlineLevel="1">
      <c r="D1541" s="246" t="s">
        <v>769</v>
      </c>
      <c r="E1541" s="246" t="s">
        <v>48</v>
      </c>
      <c r="F1541" s="246" t="s">
        <v>465</v>
      </c>
      <c r="G1541" s="246" t="s">
        <v>470</v>
      </c>
      <c r="H1541" s="246" t="s">
        <v>469</v>
      </c>
      <c r="I1541" s="246" t="s">
        <v>1440</v>
      </c>
      <c r="L1541" s="253">
        <v>389</v>
      </c>
      <c r="M1541" s="253">
        <v>68</v>
      </c>
      <c r="N1541" s="253">
        <v>350</v>
      </c>
      <c r="O1541" s="253">
        <v>62</v>
      </c>
      <c r="P1541" s="253">
        <v>16</v>
      </c>
      <c r="Q1541" s="253">
        <v>34</v>
      </c>
      <c r="R1541" s="253">
        <v>31</v>
      </c>
      <c r="S1541" s="253">
        <v>794</v>
      </c>
      <c r="T1541" s="253">
        <v>37</v>
      </c>
      <c r="U1541" s="253">
        <v>17</v>
      </c>
      <c r="V1541" s="253">
        <v>20</v>
      </c>
      <c r="W1541" s="253">
        <v>446</v>
      </c>
      <c r="X1541" s="253"/>
    </row>
    <row r="1542" spans="1:24" hidden="1" outlineLevel="1">
      <c r="D1542" s="246" t="s">
        <v>2238</v>
      </c>
      <c r="E1542" s="246" t="s">
        <v>48</v>
      </c>
      <c r="F1542" s="246" t="s">
        <v>465</v>
      </c>
      <c r="G1542" s="246" t="s">
        <v>470</v>
      </c>
      <c r="H1542" s="246" t="s">
        <v>469</v>
      </c>
      <c r="I1542" s="246" t="s">
        <v>2241</v>
      </c>
      <c r="L1542" s="253">
        <v>0</v>
      </c>
      <c r="M1542" s="253">
        <v>0</v>
      </c>
      <c r="N1542" s="253">
        <v>0</v>
      </c>
      <c r="O1542" s="253">
        <v>0</v>
      </c>
      <c r="P1542" s="253">
        <v>0</v>
      </c>
      <c r="Q1542" s="253">
        <v>0</v>
      </c>
      <c r="R1542" s="253">
        <v>0</v>
      </c>
      <c r="S1542" s="253">
        <v>0</v>
      </c>
      <c r="T1542" s="253">
        <v>0</v>
      </c>
      <c r="U1542" s="253">
        <v>0</v>
      </c>
      <c r="V1542" s="253">
        <v>0</v>
      </c>
      <c r="W1542" s="253">
        <v>0</v>
      </c>
      <c r="X1542" s="253"/>
    </row>
    <row r="1543" spans="1:24" hidden="1" outlineLevel="1">
      <c r="D1543" s="246" t="s">
        <v>1876</v>
      </c>
      <c r="E1543" s="246" t="s">
        <v>48</v>
      </c>
      <c r="F1543" s="246" t="s">
        <v>465</v>
      </c>
      <c r="G1543" s="246" t="s">
        <v>470</v>
      </c>
      <c r="H1543" s="246" t="s">
        <v>469</v>
      </c>
      <c r="I1543" s="246" t="s">
        <v>2242</v>
      </c>
      <c r="L1543" s="253">
        <v>0</v>
      </c>
      <c r="M1543" s="253">
        <v>0</v>
      </c>
      <c r="N1543" s="253">
        <v>0</v>
      </c>
      <c r="O1543" s="253">
        <v>0</v>
      </c>
      <c r="P1543" s="253">
        <v>0</v>
      </c>
      <c r="Q1543" s="253">
        <v>0</v>
      </c>
      <c r="R1543" s="253">
        <v>0</v>
      </c>
      <c r="S1543" s="253">
        <v>0</v>
      </c>
      <c r="T1543" s="253">
        <v>0</v>
      </c>
      <c r="U1543" s="253">
        <v>0</v>
      </c>
      <c r="V1543" s="253">
        <v>0</v>
      </c>
      <c r="W1543" s="253">
        <v>0</v>
      </c>
      <c r="X1543" s="253"/>
    </row>
    <row r="1544" spans="1:24" hidden="1" outlineLevel="1">
      <c r="D1544" s="246" t="s">
        <v>3264</v>
      </c>
      <c r="E1544" s="246" t="s">
        <v>48</v>
      </c>
      <c r="F1544" s="246" t="s">
        <v>465</v>
      </c>
      <c r="G1544" s="246" t="s">
        <v>470</v>
      </c>
      <c r="H1544" s="246" t="s">
        <v>469</v>
      </c>
      <c r="I1544" s="246" t="s">
        <v>2243</v>
      </c>
      <c r="L1544" s="253">
        <v>0</v>
      </c>
      <c r="M1544" s="253">
        <v>0</v>
      </c>
      <c r="N1544" s="253">
        <v>0</v>
      </c>
      <c r="O1544" s="253">
        <v>0</v>
      </c>
      <c r="P1544" s="253">
        <v>0</v>
      </c>
      <c r="Q1544" s="253">
        <v>0</v>
      </c>
      <c r="R1544" s="253">
        <v>0</v>
      </c>
      <c r="S1544" s="253">
        <v>0</v>
      </c>
      <c r="T1544" s="253">
        <v>0</v>
      </c>
      <c r="U1544" s="253">
        <v>0</v>
      </c>
      <c r="V1544" s="253">
        <v>0</v>
      </c>
      <c r="W1544" s="253">
        <v>0</v>
      </c>
      <c r="X1544" s="253"/>
    </row>
    <row r="1545" spans="1:24" hidden="1" outlineLevel="1">
      <c r="D1545" s="246" t="s">
        <v>3052</v>
      </c>
      <c r="E1545" s="246" t="s">
        <v>2574</v>
      </c>
      <c r="F1545" s="246" t="s">
        <v>465</v>
      </c>
      <c r="G1545" s="246" t="s">
        <v>470</v>
      </c>
      <c r="H1545" s="246" t="s">
        <v>469</v>
      </c>
      <c r="I1545" s="246" t="s">
        <v>3062</v>
      </c>
      <c r="L1545" s="253">
        <v>197894</v>
      </c>
      <c r="M1545" s="253">
        <v>220508</v>
      </c>
      <c r="N1545" s="253">
        <v>212037</v>
      </c>
      <c r="O1545" s="253">
        <v>227055</v>
      </c>
      <c r="P1545" s="253">
        <v>235213</v>
      </c>
      <c r="Q1545" s="253">
        <v>218903</v>
      </c>
      <c r="R1545" s="253">
        <v>229177</v>
      </c>
      <c r="S1545" s="253">
        <v>230738</v>
      </c>
      <c r="T1545" s="253">
        <v>221386</v>
      </c>
      <c r="U1545" s="253">
        <v>236910</v>
      </c>
      <c r="V1545" s="253">
        <v>257161</v>
      </c>
      <c r="W1545" s="253">
        <v>122676</v>
      </c>
      <c r="X1545" s="253"/>
    </row>
    <row r="1546" spans="1:24" hidden="1" outlineLevel="1">
      <c r="D1546" s="246" t="s">
        <v>3063</v>
      </c>
      <c r="E1546" s="246" t="s">
        <v>2574</v>
      </c>
      <c r="F1546" s="246" t="s">
        <v>465</v>
      </c>
      <c r="G1546" s="246" t="s">
        <v>470</v>
      </c>
      <c r="H1546" s="246" t="s">
        <v>469</v>
      </c>
      <c r="I1546" s="246" t="s">
        <v>3064</v>
      </c>
      <c r="L1546" s="253">
        <v>1238</v>
      </c>
      <c r="M1546" s="253">
        <v>1661</v>
      </c>
      <c r="N1546" s="253">
        <v>1202</v>
      </c>
      <c r="O1546" s="253">
        <v>1107</v>
      </c>
      <c r="P1546" s="253">
        <v>1147</v>
      </c>
      <c r="Q1546" s="253">
        <v>653</v>
      </c>
      <c r="R1546" s="253">
        <v>1077</v>
      </c>
      <c r="S1546" s="253">
        <v>498</v>
      </c>
      <c r="T1546" s="253">
        <v>822</v>
      </c>
      <c r="U1546" s="253">
        <v>665</v>
      </c>
      <c r="V1546" s="253">
        <v>608</v>
      </c>
      <c r="W1546" s="253">
        <v>668</v>
      </c>
      <c r="X1546" s="253"/>
    </row>
    <row r="1547" spans="1:24" hidden="1" outlineLevel="1">
      <c r="D1547" s="246" t="s">
        <v>1880</v>
      </c>
      <c r="E1547" s="246" t="s">
        <v>1759</v>
      </c>
      <c r="F1547" s="246" t="s">
        <v>465</v>
      </c>
      <c r="G1547" s="246" t="s">
        <v>470</v>
      </c>
      <c r="H1547" s="246" t="s">
        <v>469</v>
      </c>
      <c r="I1547" s="246" t="s">
        <v>1882</v>
      </c>
      <c r="L1547" s="253">
        <v>4675</v>
      </c>
      <c r="M1547" s="253">
        <v>5000</v>
      </c>
      <c r="N1547" s="253">
        <v>5330</v>
      </c>
      <c r="O1547" s="253">
        <v>6340</v>
      </c>
      <c r="P1547" s="253">
        <v>5063</v>
      </c>
      <c r="Q1547" s="253">
        <v>5471</v>
      </c>
      <c r="R1547" s="253">
        <v>6109</v>
      </c>
      <c r="S1547" s="253">
        <v>6739</v>
      </c>
      <c r="T1547" s="253">
        <v>6079</v>
      </c>
      <c r="U1547" s="253">
        <v>5719</v>
      </c>
      <c r="V1547" s="253">
        <v>5249</v>
      </c>
      <c r="W1547" s="253">
        <v>5040</v>
      </c>
      <c r="X1547" s="253"/>
    </row>
    <row r="1548" spans="1:24" hidden="1" outlineLevel="1">
      <c r="D1548" s="246" t="s">
        <v>217</v>
      </c>
      <c r="E1548" s="246" t="s">
        <v>49</v>
      </c>
      <c r="F1548" s="246" t="s">
        <v>465</v>
      </c>
      <c r="G1548" s="246" t="s">
        <v>470</v>
      </c>
      <c r="H1548" s="246" t="s">
        <v>469</v>
      </c>
      <c r="I1548" s="246" t="s">
        <v>1441</v>
      </c>
      <c r="L1548" s="253">
        <v>0</v>
      </c>
      <c r="M1548" s="253">
        <v>0</v>
      </c>
      <c r="N1548" s="253">
        <v>0</v>
      </c>
      <c r="O1548" s="253">
        <v>0</v>
      </c>
      <c r="P1548" s="253">
        <v>0</v>
      </c>
      <c r="Q1548" s="253">
        <v>0</v>
      </c>
      <c r="R1548" s="253">
        <v>0</v>
      </c>
      <c r="S1548" s="253">
        <v>0</v>
      </c>
      <c r="T1548" s="253">
        <v>0</v>
      </c>
      <c r="U1548" s="253">
        <v>0</v>
      </c>
      <c r="V1548" s="253">
        <v>0</v>
      </c>
      <c r="W1548" s="253">
        <v>0</v>
      </c>
      <c r="X1548" s="253"/>
    </row>
    <row r="1549" spans="1:24" collapsed="1">
      <c r="L1549" s="253"/>
      <c r="M1549" s="253"/>
      <c r="N1549" s="253"/>
      <c r="O1549" s="253"/>
      <c r="P1549" s="253"/>
      <c r="Q1549" s="253"/>
      <c r="R1549" s="253"/>
      <c r="S1549" s="253"/>
      <c r="T1549" s="253"/>
      <c r="U1549" s="253"/>
      <c r="V1549" s="253"/>
      <c r="W1549" s="253"/>
      <c r="X1549" s="253"/>
    </row>
    <row r="1550" spans="1:24">
      <c r="A1550" s="256"/>
      <c r="B1550" s="256" t="s">
        <v>1331</v>
      </c>
      <c r="C1550" s="256"/>
      <c r="D1550" s="256"/>
      <c r="E1550" s="256"/>
      <c r="F1550" s="256"/>
      <c r="G1550" s="256"/>
      <c r="H1550" s="256"/>
      <c r="I1550" s="256"/>
      <c r="J1550" s="256"/>
      <c r="K1550" s="256"/>
      <c r="L1550" s="257">
        <v>693</v>
      </c>
      <c r="M1550" s="257">
        <v>845</v>
      </c>
      <c r="N1550" s="257">
        <v>750</v>
      </c>
      <c r="O1550" s="257">
        <v>812</v>
      </c>
      <c r="P1550" s="257">
        <v>835</v>
      </c>
      <c r="Q1550" s="257">
        <v>748</v>
      </c>
      <c r="R1550" s="257">
        <v>731</v>
      </c>
      <c r="S1550" s="257">
        <v>830</v>
      </c>
      <c r="T1550" s="257">
        <v>648</v>
      </c>
      <c r="U1550" s="257">
        <v>661</v>
      </c>
      <c r="V1550" s="257">
        <v>610</v>
      </c>
      <c r="W1550" s="257">
        <v>529</v>
      </c>
      <c r="X1550" s="253"/>
    </row>
    <row r="1551" spans="1:24">
      <c r="A1551" s="254"/>
      <c r="B1551" s="254"/>
      <c r="C1551" s="254" t="s">
        <v>1332</v>
      </c>
      <c r="D1551" s="254"/>
      <c r="E1551" s="254"/>
      <c r="F1551" s="254"/>
      <c r="G1551" s="254"/>
      <c r="H1551" s="254"/>
      <c r="I1551" s="254"/>
      <c r="J1551" s="254"/>
      <c r="K1551" s="254"/>
      <c r="L1551" s="255">
        <v>693</v>
      </c>
      <c r="M1551" s="255">
        <v>845</v>
      </c>
      <c r="N1551" s="255">
        <v>750</v>
      </c>
      <c r="O1551" s="255">
        <v>812</v>
      </c>
      <c r="P1551" s="255">
        <v>835</v>
      </c>
      <c r="Q1551" s="255">
        <v>748</v>
      </c>
      <c r="R1551" s="255">
        <v>731</v>
      </c>
      <c r="S1551" s="255">
        <v>830</v>
      </c>
      <c r="T1551" s="255">
        <v>648</v>
      </c>
      <c r="U1551" s="255">
        <v>661</v>
      </c>
      <c r="V1551" s="255">
        <v>610</v>
      </c>
      <c r="W1551" s="255">
        <v>529</v>
      </c>
      <c r="X1551" s="253"/>
    </row>
    <row r="1552" spans="1:24" hidden="1" outlineLevel="1">
      <c r="D1552" s="246" t="s">
        <v>1720</v>
      </c>
      <c r="E1552" s="246" t="s">
        <v>49</v>
      </c>
      <c r="F1552" s="246" t="s">
        <v>467</v>
      </c>
      <c r="G1552" s="246" t="s">
        <v>468</v>
      </c>
      <c r="H1552" s="246" t="s">
        <v>469</v>
      </c>
      <c r="I1552" s="246" t="s">
        <v>758</v>
      </c>
      <c r="L1552" s="253">
        <v>693</v>
      </c>
      <c r="M1552" s="253">
        <v>845</v>
      </c>
      <c r="N1552" s="253">
        <v>750</v>
      </c>
      <c r="O1552" s="253">
        <v>812</v>
      </c>
      <c r="P1552" s="253">
        <v>835</v>
      </c>
      <c r="Q1552" s="253">
        <v>748</v>
      </c>
      <c r="R1552" s="253">
        <v>731</v>
      </c>
      <c r="S1552" s="253">
        <v>830</v>
      </c>
      <c r="T1552" s="253">
        <v>648</v>
      </c>
      <c r="U1552" s="253">
        <v>661</v>
      </c>
      <c r="V1552" s="253">
        <v>610</v>
      </c>
      <c r="W1552" s="253">
        <v>529</v>
      </c>
      <c r="X1552" s="253"/>
    </row>
    <row r="1553" spans="1:24" collapsed="1">
      <c r="L1553" s="253"/>
      <c r="M1553" s="253"/>
      <c r="N1553" s="253"/>
      <c r="O1553" s="253"/>
      <c r="P1553" s="253"/>
      <c r="Q1553" s="253"/>
      <c r="R1553" s="253"/>
      <c r="S1553" s="253"/>
      <c r="T1553" s="253"/>
      <c r="U1553" s="253"/>
      <c r="V1553" s="253"/>
      <c r="W1553" s="253"/>
      <c r="X1553" s="253"/>
    </row>
    <row r="1554" spans="1:24">
      <c r="A1554" s="256"/>
      <c r="B1554" s="256" t="s">
        <v>1333</v>
      </c>
      <c r="C1554" s="256"/>
      <c r="D1554" s="256"/>
      <c r="E1554" s="256"/>
      <c r="F1554" s="256"/>
      <c r="G1554" s="256"/>
      <c r="H1554" s="256"/>
      <c r="I1554" s="256"/>
      <c r="J1554" s="256"/>
      <c r="K1554" s="256"/>
      <c r="L1554" s="257">
        <v>42399</v>
      </c>
      <c r="M1554" s="257">
        <v>41275</v>
      </c>
      <c r="N1554" s="257">
        <v>50613</v>
      </c>
      <c r="O1554" s="257">
        <v>57255</v>
      </c>
      <c r="P1554" s="257">
        <v>57347</v>
      </c>
      <c r="Q1554" s="257">
        <v>38087</v>
      </c>
      <c r="R1554" s="257">
        <v>38644</v>
      </c>
      <c r="S1554" s="257">
        <v>38830</v>
      </c>
      <c r="T1554" s="257">
        <v>50059</v>
      </c>
      <c r="U1554" s="257">
        <v>49844</v>
      </c>
      <c r="V1554" s="257">
        <v>57038</v>
      </c>
      <c r="W1554" s="257">
        <v>28843</v>
      </c>
      <c r="X1554" s="253"/>
    </row>
    <row r="1555" spans="1:24">
      <c r="A1555" s="254"/>
      <c r="B1555" s="254"/>
      <c r="C1555" s="254" t="s">
        <v>1334</v>
      </c>
      <c r="D1555" s="254"/>
      <c r="E1555" s="254"/>
      <c r="F1555" s="254"/>
      <c r="G1555" s="254"/>
      <c r="H1555" s="254"/>
      <c r="I1555" s="254"/>
      <c r="J1555" s="254"/>
      <c r="K1555" s="254"/>
      <c r="L1555" s="255">
        <v>42399</v>
      </c>
      <c r="M1555" s="255">
        <v>41275</v>
      </c>
      <c r="N1555" s="255">
        <v>50613</v>
      </c>
      <c r="O1555" s="255">
        <v>57255</v>
      </c>
      <c r="P1555" s="255">
        <v>57347</v>
      </c>
      <c r="Q1555" s="255">
        <v>38087</v>
      </c>
      <c r="R1555" s="255">
        <v>38644</v>
      </c>
      <c r="S1555" s="255">
        <v>38830</v>
      </c>
      <c r="T1555" s="255">
        <v>50059</v>
      </c>
      <c r="U1555" s="255">
        <v>49844</v>
      </c>
      <c r="V1555" s="255">
        <v>57038</v>
      </c>
      <c r="W1555" s="255">
        <v>28843</v>
      </c>
      <c r="X1555" s="253"/>
    </row>
    <row r="1556" spans="1:24" hidden="1" outlineLevel="1">
      <c r="D1556" s="246" t="s">
        <v>552</v>
      </c>
      <c r="E1556" s="246" t="s">
        <v>49</v>
      </c>
      <c r="F1556" s="246" t="s">
        <v>465</v>
      </c>
      <c r="H1556" s="246" t="s">
        <v>466</v>
      </c>
      <c r="I1556" s="246" t="s">
        <v>214</v>
      </c>
      <c r="L1556" s="253">
        <v>100</v>
      </c>
      <c r="M1556" s="253">
        <v>100</v>
      </c>
      <c r="N1556" s="253">
        <v>100</v>
      </c>
      <c r="O1556" s="253">
        <v>100</v>
      </c>
      <c r="P1556" s="253">
        <v>100</v>
      </c>
      <c r="Q1556" s="253">
        <v>100</v>
      </c>
      <c r="R1556" s="253">
        <v>100</v>
      </c>
      <c r="S1556" s="253">
        <v>100</v>
      </c>
      <c r="T1556" s="253">
        <v>100</v>
      </c>
      <c r="U1556" s="253">
        <v>100</v>
      </c>
      <c r="V1556" s="253">
        <v>100</v>
      </c>
      <c r="W1556" s="253">
        <v>100</v>
      </c>
      <c r="X1556" s="253"/>
    </row>
    <row r="1557" spans="1:24" hidden="1" outlineLevel="1">
      <c r="D1557" s="246" t="s">
        <v>556</v>
      </c>
      <c r="E1557" s="246" t="s">
        <v>48</v>
      </c>
      <c r="F1557" s="246" t="s">
        <v>465</v>
      </c>
      <c r="H1557" s="246" t="s">
        <v>466</v>
      </c>
      <c r="I1557" s="246" t="s">
        <v>225</v>
      </c>
      <c r="L1557" s="253">
        <v>31947</v>
      </c>
      <c r="M1557" s="253">
        <v>31219</v>
      </c>
      <c r="N1557" s="253">
        <v>28989</v>
      </c>
      <c r="O1557" s="253">
        <v>28867</v>
      </c>
      <c r="P1557" s="253">
        <v>28877</v>
      </c>
      <c r="Q1557" s="253">
        <v>28967</v>
      </c>
      <c r="R1557" s="253">
        <v>29135</v>
      </c>
      <c r="S1557" s="253">
        <v>29361</v>
      </c>
      <c r="T1557" s="253">
        <v>31861</v>
      </c>
      <c r="U1557" s="253">
        <v>31296</v>
      </c>
      <c r="V1557" s="253">
        <v>31188</v>
      </c>
      <c r="W1557" s="253">
        <v>20932</v>
      </c>
      <c r="X1557" s="253"/>
    </row>
    <row r="1558" spans="1:24" hidden="1" outlineLevel="1">
      <c r="D1558" s="246" t="s">
        <v>2478</v>
      </c>
      <c r="E1558" s="246" t="s">
        <v>48</v>
      </c>
      <c r="F1558" s="246" t="s">
        <v>465</v>
      </c>
      <c r="H1558" s="246" t="s">
        <v>466</v>
      </c>
      <c r="I1558" s="246" t="s">
        <v>2479</v>
      </c>
      <c r="L1558" s="253">
        <v>0</v>
      </c>
      <c r="M1558" s="253">
        <v>0</v>
      </c>
      <c r="N1558" s="253">
        <v>0</v>
      </c>
      <c r="O1558" s="253">
        <v>0</v>
      </c>
      <c r="P1558" s="253">
        <v>0</v>
      </c>
      <c r="Q1558" s="253">
        <v>0</v>
      </c>
      <c r="R1558" s="253">
        <v>0</v>
      </c>
      <c r="S1558" s="253">
        <v>0</v>
      </c>
      <c r="T1558" s="253">
        <v>0</v>
      </c>
      <c r="U1558" s="253">
        <v>0</v>
      </c>
      <c r="V1558" s="253">
        <v>0</v>
      </c>
      <c r="W1558" s="253">
        <v>0</v>
      </c>
      <c r="X1558" s="253"/>
    </row>
    <row r="1559" spans="1:24" hidden="1" outlineLevel="1">
      <c r="D1559" s="246" t="s">
        <v>3065</v>
      </c>
      <c r="E1559" s="246" t="s">
        <v>2574</v>
      </c>
      <c r="F1559" s="246" t="s">
        <v>465</v>
      </c>
      <c r="H1559" s="246" t="s">
        <v>466</v>
      </c>
      <c r="I1559" s="246" t="s">
        <v>3066</v>
      </c>
      <c r="L1559" s="253">
        <v>10352</v>
      </c>
      <c r="M1559" s="253">
        <v>9956</v>
      </c>
      <c r="N1559" s="253">
        <v>21524</v>
      </c>
      <c r="O1559" s="253">
        <v>28288</v>
      </c>
      <c r="P1559" s="253">
        <v>28370</v>
      </c>
      <c r="Q1559" s="253">
        <v>9020</v>
      </c>
      <c r="R1559" s="253">
        <v>9409</v>
      </c>
      <c r="S1559" s="253">
        <v>9369</v>
      </c>
      <c r="T1559" s="253">
        <v>18098</v>
      </c>
      <c r="U1559" s="253">
        <v>18448</v>
      </c>
      <c r="V1559" s="253">
        <v>25750</v>
      </c>
      <c r="W1559" s="253">
        <v>7811</v>
      </c>
      <c r="X1559" s="253"/>
    </row>
    <row r="1560" spans="1:24" collapsed="1">
      <c r="L1560" s="253"/>
      <c r="M1560" s="253"/>
      <c r="N1560" s="253"/>
      <c r="O1560" s="253"/>
      <c r="P1560" s="253"/>
      <c r="Q1560" s="253"/>
      <c r="R1560" s="253"/>
      <c r="S1560" s="253"/>
      <c r="T1560" s="253"/>
      <c r="U1560" s="253"/>
      <c r="V1560" s="253"/>
      <c r="W1560" s="253"/>
      <c r="X1560" s="253"/>
    </row>
    <row r="1561" spans="1:24">
      <c r="A1561" s="256" t="s">
        <v>3265</v>
      </c>
      <c r="B1561" s="256"/>
      <c r="C1561" s="256"/>
      <c r="D1561" s="256"/>
      <c r="E1561" s="256"/>
      <c r="F1561" s="256"/>
      <c r="G1561" s="256"/>
      <c r="H1561" s="256"/>
      <c r="I1561" s="256"/>
      <c r="J1561" s="256"/>
      <c r="K1561" s="256"/>
      <c r="L1561" s="257"/>
      <c r="M1561" s="257"/>
      <c r="N1561" s="257"/>
      <c r="O1561" s="257"/>
      <c r="P1561" s="257"/>
      <c r="Q1561" s="257"/>
      <c r="R1561" s="257"/>
      <c r="S1561" s="257"/>
      <c r="T1561" s="257">
        <v>30</v>
      </c>
      <c r="U1561" s="257">
        <v>73</v>
      </c>
      <c r="V1561" s="257">
        <v>68</v>
      </c>
      <c r="W1561" s="257">
        <v>62</v>
      </c>
      <c r="X1561" s="253"/>
    </row>
    <row r="1562" spans="1:24">
      <c r="A1562" s="256"/>
      <c r="B1562" s="256" t="s">
        <v>3266</v>
      </c>
      <c r="C1562" s="256"/>
      <c r="D1562" s="256"/>
      <c r="E1562" s="256"/>
      <c r="F1562" s="256"/>
      <c r="G1562" s="256"/>
      <c r="H1562" s="256"/>
      <c r="I1562" s="256"/>
      <c r="J1562" s="256"/>
      <c r="K1562" s="256"/>
      <c r="L1562" s="257"/>
      <c r="M1562" s="257"/>
      <c r="N1562" s="257"/>
      <c r="O1562" s="257"/>
      <c r="P1562" s="257"/>
      <c r="Q1562" s="257"/>
      <c r="R1562" s="257"/>
      <c r="S1562" s="257"/>
      <c r="T1562" s="257">
        <v>30</v>
      </c>
      <c r="U1562" s="257">
        <v>73</v>
      </c>
      <c r="V1562" s="257">
        <v>68</v>
      </c>
      <c r="W1562" s="257">
        <v>62</v>
      </c>
      <c r="X1562" s="253"/>
    </row>
    <row r="1563" spans="1:24">
      <c r="A1563" s="254"/>
      <c r="B1563" s="254"/>
      <c r="C1563" s="254" t="s">
        <v>3267</v>
      </c>
      <c r="D1563" s="254"/>
      <c r="E1563" s="254"/>
      <c r="F1563" s="254"/>
      <c r="G1563" s="254"/>
      <c r="H1563" s="254"/>
      <c r="I1563" s="254"/>
      <c r="J1563" s="254"/>
      <c r="K1563" s="254"/>
      <c r="L1563" s="255"/>
      <c r="M1563" s="255"/>
      <c r="N1563" s="255"/>
      <c r="O1563" s="255"/>
      <c r="P1563" s="255"/>
      <c r="Q1563" s="255"/>
      <c r="R1563" s="255"/>
      <c r="S1563" s="255"/>
      <c r="T1563" s="255">
        <v>30</v>
      </c>
      <c r="U1563" s="255">
        <v>73</v>
      </c>
      <c r="V1563" s="255">
        <v>68</v>
      </c>
      <c r="W1563" s="255">
        <v>62</v>
      </c>
      <c r="X1563" s="253"/>
    </row>
    <row r="1564" spans="1:24" hidden="1" outlineLevel="1">
      <c r="D1564" s="246" t="s">
        <v>3268</v>
      </c>
      <c r="E1564" s="246" t="s">
        <v>2574</v>
      </c>
      <c r="F1564" s="246" t="s">
        <v>465</v>
      </c>
      <c r="H1564" s="246" t="s">
        <v>466</v>
      </c>
      <c r="I1564" s="246" t="s">
        <v>3269</v>
      </c>
      <c r="L1564" s="253"/>
      <c r="M1564" s="253"/>
      <c r="N1564" s="253"/>
      <c r="O1564" s="253"/>
      <c r="P1564" s="253"/>
      <c r="Q1564" s="253"/>
      <c r="R1564" s="253"/>
      <c r="S1564" s="253"/>
      <c r="T1564" s="253">
        <v>0</v>
      </c>
      <c r="U1564" s="253">
        <v>0</v>
      </c>
      <c r="V1564" s="253">
        <v>0</v>
      </c>
      <c r="W1564" s="253">
        <v>1</v>
      </c>
      <c r="X1564" s="253"/>
    </row>
    <row r="1565" spans="1:24" hidden="1" outlineLevel="1">
      <c r="D1565" s="246" t="s">
        <v>3270</v>
      </c>
      <c r="E1565" s="246" t="s">
        <v>2574</v>
      </c>
      <c r="F1565" s="246" t="s">
        <v>465</v>
      </c>
      <c r="H1565" s="246" t="s">
        <v>466</v>
      </c>
      <c r="I1565" s="246" t="s">
        <v>3271</v>
      </c>
      <c r="L1565" s="253"/>
      <c r="M1565" s="253"/>
      <c r="N1565" s="253"/>
      <c r="O1565" s="253"/>
      <c r="P1565" s="253"/>
      <c r="Q1565" s="253"/>
      <c r="R1565" s="253"/>
      <c r="S1565" s="253"/>
      <c r="T1565" s="253">
        <v>19</v>
      </c>
      <c r="U1565" s="253">
        <v>42</v>
      </c>
      <c r="V1565" s="253">
        <v>36</v>
      </c>
      <c r="W1565" s="253">
        <v>27</v>
      </c>
      <c r="X1565" s="253"/>
    </row>
    <row r="1566" spans="1:24" hidden="1" outlineLevel="1">
      <c r="D1566" s="246" t="s">
        <v>3272</v>
      </c>
      <c r="E1566" s="246" t="s">
        <v>2574</v>
      </c>
      <c r="F1566" s="246" t="s">
        <v>465</v>
      </c>
      <c r="H1566" s="246" t="s">
        <v>466</v>
      </c>
      <c r="I1566" s="246" t="s">
        <v>3273</v>
      </c>
      <c r="L1566" s="253"/>
      <c r="M1566" s="253"/>
      <c r="N1566" s="253"/>
      <c r="O1566" s="253"/>
      <c r="P1566" s="253"/>
      <c r="Q1566" s="253"/>
      <c r="R1566" s="253"/>
      <c r="S1566" s="253"/>
      <c r="T1566" s="253">
        <v>1</v>
      </c>
      <c r="U1566" s="253">
        <v>1</v>
      </c>
      <c r="V1566" s="253">
        <v>1</v>
      </c>
      <c r="W1566" s="253">
        <v>13</v>
      </c>
      <c r="X1566" s="253"/>
    </row>
    <row r="1567" spans="1:24" hidden="1" outlineLevel="1">
      <c r="D1567" s="246" t="s">
        <v>3274</v>
      </c>
      <c r="E1567" s="246" t="s">
        <v>2574</v>
      </c>
      <c r="F1567" s="246" t="s">
        <v>465</v>
      </c>
      <c r="H1567" s="246" t="s">
        <v>466</v>
      </c>
      <c r="I1567" s="246" t="s">
        <v>3275</v>
      </c>
      <c r="L1567" s="253"/>
      <c r="M1567" s="253"/>
      <c r="N1567" s="253"/>
      <c r="O1567" s="253"/>
      <c r="P1567" s="253"/>
      <c r="Q1567" s="253"/>
      <c r="R1567" s="253"/>
      <c r="S1567" s="253"/>
      <c r="T1567" s="253">
        <v>8</v>
      </c>
      <c r="U1567" s="253">
        <v>17</v>
      </c>
      <c r="V1567" s="253">
        <v>24</v>
      </c>
      <c r="W1567" s="253">
        <v>8</v>
      </c>
      <c r="X1567" s="253"/>
    </row>
    <row r="1568" spans="1:24" hidden="1" outlineLevel="1">
      <c r="D1568" s="246" t="s">
        <v>3276</v>
      </c>
      <c r="E1568" s="246" t="s">
        <v>2574</v>
      </c>
      <c r="F1568" s="246" t="s">
        <v>465</v>
      </c>
      <c r="H1568" s="246" t="s">
        <v>466</v>
      </c>
      <c r="I1568" s="246" t="s">
        <v>3277</v>
      </c>
      <c r="L1568" s="253"/>
      <c r="M1568" s="253"/>
      <c r="N1568" s="253"/>
      <c r="O1568" s="253"/>
      <c r="P1568" s="253"/>
      <c r="Q1568" s="253"/>
      <c r="R1568" s="253"/>
      <c r="S1568" s="253"/>
      <c r="T1568" s="253">
        <v>2</v>
      </c>
      <c r="U1568" s="253">
        <v>13</v>
      </c>
      <c r="V1568" s="253">
        <v>7</v>
      </c>
      <c r="W1568" s="253">
        <v>13</v>
      </c>
      <c r="X1568" s="253"/>
    </row>
    <row r="1569" spans="12:24" collapsed="1">
      <c r="L1569" s="253"/>
      <c r="M1569" s="253"/>
      <c r="N1569" s="253"/>
      <c r="O1569" s="253"/>
      <c r="P1569" s="253"/>
      <c r="Q1569" s="253"/>
      <c r="R1569" s="253"/>
      <c r="S1569" s="253"/>
      <c r="T1569" s="253"/>
      <c r="U1569" s="253"/>
      <c r="V1569" s="253"/>
      <c r="W1569" s="253"/>
      <c r="X1569" s="253"/>
    </row>
  </sheetData>
  <autoFilter ref="A5:J1569" xr:uid="{4C5C64EC-59FB-439C-8C60-2EADC9C54A26}"/>
  <pageMargins left="0.7" right="0.7" top="0.75" bottom="0.75" header="0.3" footer="0.3"/>
  <headerFooter>
    <oddFooter>&amp;C_x000D_&amp;1#&amp;"Aptos"&amp;10&amp;KFFEF00 PRIVATE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CD4BB-298F-4CC3-8B83-D823C8BAC84E}">
  <dimension ref="A1:Y1547"/>
  <sheetViews>
    <sheetView workbookViewId="0">
      <pane ySplit="5" topLeftCell="A6" activePane="bottomLeft" state="frozen"/>
      <selection pane="bottomLeft"/>
    </sheetView>
  </sheetViews>
  <sheetFormatPr defaultColWidth="14.1640625" defaultRowHeight="10.5" outlineLevelRow="1"/>
  <cols>
    <col min="1" max="3" width="5.6640625" style="246" customWidth="1"/>
    <col min="4" max="4" width="66.1640625" style="246" bestFit="1" customWidth="1"/>
    <col min="5" max="5" width="21" style="246" bestFit="1" customWidth="1"/>
    <col min="6" max="6" width="15.1640625" style="246" bestFit="1" customWidth="1"/>
    <col min="7" max="7" width="18.33203125" style="246" bestFit="1" customWidth="1"/>
    <col min="8" max="8" width="14.33203125" style="246" bestFit="1" customWidth="1"/>
    <col min="9" max="9" width="10.83203125" style="246" bestFit="1" customWidth="1"/>
    <col min="10" max="10" width="14.5" style="246" bestFit="1" customWidth="1"/>
    <col min="11" max="11" width="5.6640625" style="246" customWidth="1"/>
    <col min="12" max="12" width="15.5" style="246" bestFit="1" customWidth="1"/>
    <col min="13" max="13" width="5.6640625" style="246" customWidth="1"/>
    <col min="14" max="25" width="14" style="246" bestFit="1" customWidth="1"/>
    <col min="26" max="27" width="16.6640625" style="246" customWidth="1"/>
    <col min="28" max="16384" width="14.1640625" style="246"/>
  </cols>
  <sheetData>
    <row r="1" spans="1:25" ht="15">
      <c r="A1" s="245" t="s">
        <v>776</v>
      </c>
    </row>
    <row r="2" spans="1:25" ht="14.25">
      <c r="A2" s="247" t="s">
        <v>3119</v>
      </c>
    </row>
    <row r="3" spans="1:25" ht="14.25">
      <c r="A3" s="248" t="s">
        <v>564</v>
      </c>
    </row>
    <row r="5" spans="1:25" ht="21">
      <c r="A5" s="249"/>
      <c r="B5" s="249"/>
      <c r="C5" s="249"/>
      <c r="D5" s="249" t="s">
        <v>777</v>
      </c>
      <c r="E5" s="249" t="s">
        <v>211</v>
      </c>
      <c r="F5" s="250" t="s">
        <v>458</v>
      </c>
      <c r="G5" s="250" t="s">
        <v>459</v>
      </c>
      <c r="H5" s="250" t="s">
        <v>460</v>
      </c>
      <c r="I5" s="249" t="s">
        <v>461</v>
      </c>
      <c r="J5" s="249" t="s">
        <v>212</v>
      </c>
      <c r="K5" s="249"/>
      <c r="L5" s="251" t="s">
        <v>428</v>
      </c>
      <c r="M5" s="249"/>
      <c r="N5" s="252" t="s">
        <v>3120</v>
      </c>
      <c r="O5" s="252" t="s">
        <v>3121</v>
      </c>
      <c r="P5" s="252" t="s">
        <v>3122</v>
      </c>
      <c r="Q5" s="252" t="s">
        <v>3123</v>
      </c>
      <c r="R5" s="252" t="s">
        <v>3124</v>
      </c>
      <c r="S5" s="252" t="s">
        <v>3125</v>
      </c>
      <c r="T5" s="252" t="s">
        <v>3126</v>
      </c>
      <c r="U5" s="252" t="s">
        <v>3127</v>
      </c>
      <c r="V5" s="252" t="s">
        <v>3128</v>
      </c>
      <c r="W5" s="252" t="s">
        <v>3129</v>
      </c>
      <c r="X5" s="252" t="s">
        <v>3130</v>
      </c>
      <c r="Y5" s="252" t="s">
        <v>3131</v>
      </c>
    </row>
    <row r="6" spans="1:25">
      <c r="L6" s="253"/>
      <c r="M6" s="253"/>
      <c r="N6" s="253"/>
      <c r="O6" s="253"/>
      <c r="P6" s="253"/>
      <c r="Q6" s="253"/>
      <c r="R6" s="253"/>
      <c r="S6" s="253"/>
      <c r="T6" s="253"/>
      <c r="U6" s="253"/>
      <c r="V6" s="253"/>
      <c r="W6" s="253"/>
      <c r="X6" s="253"/>
      <c r="Y6" s="253"/>
    </row>
    <row r="7" spans="1:25">
      <c r="A7" s="254" t="s">
        <v>462</v>
      </c>
      <c r="B7" s="254"/>
      <c r="C7" s="254"/>
      <c r="D7" s="254"/>
      <c r="E7" s="254"/>
      <c r="F7" s="254"/>
      <c r="G7" s="254"/>
      <c r="H7" s="254"/>
      <c r="I7" s="254"/>
      <c r="J7" s="254"/>
      <c r="K7" s="254"/>
      <c r="L7" s="255">
        <v>255</v>
      </c>
      <c r="M7" s="255"/>
      <c r="N7" s="255">
        <v>22</v>
      </c>
      <c r="O7" s="255">
        <v>20</v>
      </c>
      <c r="P7" s="255">
        <v>21</v>
      </c>
      <c r="Q7" s="255">
        <v>20</v>
      </c>
      <c r="R7" s="255">
        <v>21</v>
      </c>
      <c r="S7" s="255">
        <v>21</v>
      </c>
      <c r="T7" s="255">
        <v>23</v>
      </c>
      <c r="U7" s="255">
        <v>21</v>
      </c>
      <c r="V7" s="255">
        <v>22</v>
      </c>
      <c r="W7" s="255">
        <v>23</v>
      </c>
      <c r="X7" s="255">
        <v>20</v>
      </c>
      <c r="Y7" s="255">
        <v>21</v>
      </c>
    </row>
    <row r="8" spans="1:25">
      <c r="L8" s="253"/>
      <c r="M8" s="253"/>
      <c r="N8" s="253"/>
      <c r="O8" s="253"/>
      <c r="P8" s="253"/>
      <c r="Q8" s="253"/>
      <c r="R8" s="253"/>
      <c r="S8" s="253"/>
      <c r="T8" s="253"/>
      <c r="U8" s="253"/>
      <c r="V8" s="253"/>
      <c r="W8" s="253"/>
      <c r="X8" s="253"/>
      <c r="Y8" s="253"/>
    </row>
    <row r="9" spans="1:25">
      <c r="A9" s="254" t="s">
        <v>87</v>
      </c>
      <c r="B9" s="254"/>
      <c r="C9" s="254"/>
      <c r="D9" s="254"/>
      <c r="E9" s="254"/>
      <c r="F9" s="254"/>
      <c r="G9" s="254"/>
      <c r="H9" s="254"/>
      <c r="I9" s="254"/>
      <c r="J9" s="254"/>
      <c r="K9" s="254"/>
      <c r="L9" s="255">
        <v>38478681.578053243</v>
      </c>
      <c r="M9" s="255"/>
      <c r="N9" s="255">
        <v>3425648.3570152703</v>
      </c>
      <c r="O9" s="255">
        <v>2890678.1748819998</v>
      </c>
      <c r="P9" s="255">
        <v>3905657.307428</v>
      </c>
      <c r="Q9" s="255">
        <v>4489166.44776488</v>
      </c>
      <c r="R9" s="255">
        <v>3501166.8166374699</v>
      </c>
      <c r="S9" s="255">
        <v>3026126.25588451</v>
      </c>
      <c r="T9" s="255">
        <v>2420783.8852762398</v>
      </c>
      <c r="U9" s="255">
        <v>2378047.83833822</v>
      </c>
      <c r="V9" s="255">
        <v>2777311.4675525199</v>
      </c>
      <c r="W9" s="255">
        <v>3733636.1568052704</v>
      </c>
      <c r="X9" s="255">
        <v>2767629.7352565797</v>
      </c>
      <c r="Y9" s="255">
        <v>3162829.1352122896</v>
      </c>
    </row>
    <row r="10" spans="1:25">
      <c r="L10" s="253"/>
      <c r="M10" s="253"/>
      <c r="N10" s="253"/>
      <c r="O10" s="253"/>
      <c r="P10" s="253"/>
      <c r="Q10" s="253"/>
      <c r="R10" s="253"/>
      <c r="S10" s="253"/>
      <c r="T10" s="253"/>
      <c r="U10" s="253"/>
      <c r="V10" s="253"/>
      <c r="W10" s="253"/>
      <c r="X10" s="253"/>
      <c r="Y10" s="253"/>
    </row>
    <row r="11" spans="1:25">
      <c r="A11" s="254" t="s">
        <v>464</v>
      </c>
      <c r="B11" s="254"/>
      <c r="C11" s="254"/>
      <c r="D11" s="254"/>
      <c r="E11" s="254"/>
      <c r="F11" s="254"/>
      <c r="G11" s="254"/>
      <c r="H11" s="254"/>
      <c r="I11" s="254"/>
      <c r="J11" s="254"/>
      <c r="K11" s="254"/>
      <c r="L11" s="255">
        <v>38478681.578053258</v>
      </c>
      <c r="M11" s="255"/>
      <c r="N11" s="255">
        <v>3425648.3570152703</v>
      </c>
      <c r="O11" s="255">
        <v>2890678.1748820101</v>
      </c>
      <c r="P11" s="255">
        <v>3905657.307428</v>
      </c>
      <c r="Q11" s="255">
        <v>4489166.44776488</v>
      </c>
      <c r="R11" s="255">
        <v>3501166.8166374699</v>
      </c>
      <c r="S11" s="255">
        <v>3026126.25588451</v>
      </c>
      <c r="T11" s="255">
        <v>2420783.8852762398</v>
      </c>
      <c r="U11" s="255">
        <v>2378047.83833822</v>
      </c>
      <c r="V11" s="255">
        <v>2777311.4675525199</v>
      </c>
      <c r="W11" s="255">
        <v>3733636.1568052704</v>
      </c>
      <c r="X11" s="255">
        <v>2767629.7352565797</v>
      </c>
      <c r="Y11" s="255">
        <v>3162829.1352122896</v>
      </c>
    </row>
    <row r="12" spans="1:25">
      <c r="L12" s="253"/>
      <c r="M12" s="253"/>
      <c r="N12" s="253"/>
      <c r="O12" s="253"/>
      <c r="P12" s="253"/>
      <c r="Q12" s="253"/>
      <c r="R12" s="253"/>
      <c r="S12" s="253"/>
      <c r="T12" s="253"/>
      <c r="U12" s="253"/>
      <c r="V12" s="253"/>
      <c r="W12" s="253"/>
      <c r="X12" s="253"/>
      <c r="Y12" s="253"/>
    </row>
    <row r="13" spans="1:25">
      <c r="L13" s="253"/>
      <c r="M13" s="253"/>
      <c r="N13" s="253"/>
      <c r="O13" s="253"/>
      <c r="P13" s="253"/>
      <c r="Q13" s="253"/>
      <c r="R13" s="253"/>
      <c r="S13" s="253"/>
      <c r="T13" s="253"/>
      <c r="U13" s="253"/>
      <c r="V13" s="253"/>
      <c r="W13" s="253"/>
      <c r="X13" s="253"/>
      <c r="Y13" s="253"/>
    </row>
    <row r="14" spans="1:25">
      <c r="A14" s="256" t="s">
        <v>420</v>
      </c>
      <c r="B14" s="256"/>
      <c r="C14" s="256"/>
      <c r="D14" s="256"/>
      <c r="E14" s="256"/>
      <c r="F14" s="256"/>
      <c r="G14" s="256"/>
      <c r="H14" s="256"/>
      <c r="I14" s="256"/>
      <c r="J14" s="256"/>
      <c r="K14" s="256"/>
      <c r="L14" s="257">
        <v>258661.86500000002</v>
      </c>
      <c r="M14" s="257"/>
      <c r="N14" s="257">
        <v>23224.474999999999</v>
      </c>
      <c r="O14" s="257">
        <v>29014.62</v>
      </c>
      <c r="P14" s="257">
        <v>40780.019999999997</v>
      </c>
      <c r="Q14" s="257">
        <v>28383.94</v>
      </c>
      <c r="R14" s="257">
        <v>19241.830000000002</v>
      </c>
      <c r="S14" s="257">
        <v>20858.97</v>
      </c>
      <c r="T14" s="257">
        <v>19809.43</v>
      </c>
      <c r="U14" s="257">
        <v>12562.37</v>
      </c>
      <c r="V14" s="257">
        <v>15109.61</v>
      </c>
      <c r="W14" s="257">
        <v>17213.595000000001</v>
      </c>
      <c r="X14" s="257">
        <v>17900.834999999999</v>
      </c>
      <c r="Y14" s="257">
        <v>14562.17</v>
      </c>
    </row>
    <row r="15" spans="1:25">
      <c r="A15" s="254"/>
      <c r="B15" s="254"/>
      <c r="C15" s="254" t="s">
        <v>780</v>
      </c>
      <c r="D15" s="254"/>
      <c r="E15" s="254"/>
      <c r="F15" s="254"/>
      <c r="G15" s="254"/>
      <c r="H15" s="254"/>
      <c r="I15" s="254"/>
      <c r="J15" s="254"/>
      <c r="K15" s="254"/>
      <c r="L15" s="255">
        <v>258661.86500000002</v>
      </c>
      <c r="M15" s="255"/>
      <c r="N15" s="255">
        <v>23224.474999999999</v>
      </c>
      <c r="O15" s="255">
        <v>29014.62</v>
      </c>
      <c r="P15" s="255">
        <v>40780.019999999997</v>
      </c>
      <c r="Q15" s="255">
        <v>28383.94</v>
      </c>
      <c r="R15" s="255">
        <v>19241.830000000002</v>
      </c>
      <c r="S15" s="255">
        <v>20858.97</v>
      </c>
      <c r="T15" s="255">
        <v>19809.43</v>
      </c>
      <c r="U15" s="255">
        <v>12562.37</v>
      </c>
      <c r="V15" s="255">
        <v>15109.61</v>
      </c>
      <c r="W15" s="255">
        <v>17213.595000000001</v>
      </c>
      <c r="X15" s="255">
        <v>17900.834999999999</v>
      </c>
      <c r="Y15" s="255">
        <v>14562.17</v>
      </c>
    </row>
    <row r="16" spans="1:25" hidden="1" outlineLevel="1">
      <c r="D16" s="246" t="s">
        <v>561</v>
      </c>
      <c r="E16" s="246" t="s">
        <v>48</v>
      </c>
      <c r="F16" s="246" t="s">
        <v>467</v>
      </c>
      <c r="G16" s="246" t="s">
        <v>468</v>
      </c>
      <c r="H16" s="246" t="s">
        <v>469</v>
      </c>
      <c r="I16" s="246" t="s">
        <v>426</v>
      </c>
      <c r="L16" s="258">
        <v>8957.9</v>
      </c>
      <c r="M16" s="253"/>
      <c r="N16" s="253">
        <v>833.01</v>
      </c>
      <c r="O16" s="253">
        <v>505.26</v>
      </c>
      <c r="P16" s="253">
        <v>1919.98</v>
      </c>
      <c r="Q16" s="253">
        <v>500.995</v>
      </c>
      <c r="R16" s="253">
        <v>274.94</v>
      </c>
      <c r="S16" s="253">
        <v>799.26499999999999</v>
      </c>
      <c r="T16" s="253">
        <v>371.755</v>
      </c>
      <c r="U16" s="253">
        <v>293.34500000000003</v>
      </c>
      <c r="V16" s="253">
        <v>645.78499999999997</v>
      </c>
      <c r="W16" s="253">
        <v>1004.1950000000001</v>
      </c>
      <c r="X16" s="253">
        <v>966.94500000000005</v>
      </c>
      <c r="Y16" s="253">
        <v>842.42499999999995</v>
      </c>
    </row>
    <row r="17" spans="1:25" hidden="1" outlineLevel="1">
      <c r="D17" s="246" t="s">
        <v>562</v>
      </c>
      <c r="E17" s="246" t="s">
        <v>48</v>
      </c>
      <c r="F17" s="246" t="s">
        <v>467</v>
      </c>
      <c r="G17" s="246" t="s">
        <v>468</v>
      </c>
      <c r="H17" s="246" t="s">
        <v>469</v>
      </c>
      <c r="I17" s="246" t="s">
        <v>424</v>
      </c>
      <c r="L17" s="258">
        <v>192841.24500000002</v>
      </c>
      <c r="M17" s="253"/>
      <c r="N17" s="253">
        <v>18466.84</v>
      </c>
      <c r="O17" s="253">
        <v>24539.85</v>
      </c>
      <c r="P17" s="253">
        <v>31407.775000000001</v>
      </c>
      <c r="Q17" s="253">
        <v>23785.51</v>
      </c>
      <c r="R17" s="253">
        <v>13987.71</v>
      </c>
      <c r="S17" s="253">
        <v>15647.27</v>
      </c>
      <c r="T17" s="253">
        <v>11719.375</v>
      </c>
      <c r="U17" s="253">
        <v>7798.33</v>
      </c>
      <c r="V17" s="253">
        <v>11531.94</v>
      </c>
      <c r="W17" s="253">
        <v>11974.23</v>
      </c>
      <c r="X17" s="253">
        <v>12283.075000000001</v>
      </c>
      <c r="Y17" s="253">
        <v>9699.34</v>
      </c>
    </row>
    <row r="18" spans="1:25" hidden="1" outlineLevel="1">
      <c r="D18" s="246" t="s">
        <v>563</v>
      </c>
      <c r="E18" s="246" t="s">
        <v>48</v>
      </c>
      <c r="F18" s="246" t="s">
        <v>467</v>
      </c>
      <c r="G18" s="246" t="s">
        <v>468</v>
      </c>
      <c r="H18" s="246" t="s">
        <v>469</v>
      </c>
      <c r="I18" s="246" t="s">
        <v>425</v>
      </c>
      <c r="L18" s="258">
        <v>56862.720000000008</v>
      </c>
      <c r="M18" s="253"/>
      <c r="N18" s="253">
        <v>3924.625</v>
      </c>
      <c r="O18" s="253">
        <v>3969.51</v>
      </c>
      <c r="P18" s="253">
        <v>7452.2650000000003</v>
      </c>
      <c r="Q18" s="253">
        <v>4097.4350000000004</v>
      </c>
      <c r="R18" s="253">
        <v>4979.18</v>
      </c>
      <c r="S18" s="253">
        <v>4412.4350000000004</v>
      </c>
      <c r="T18" s="253">
        <v>7718.3</v>
      </c>
      <c r="U18" s="253">
        <v>4470.6949999999997</v>
      </c>
      <c r="V18" s="253">
        <v>2931.8850000000002</v>
      </c>
      <c r="W18" s="253">
        <v>4235.17</v>
      </c>
      <c r="X18" s="253">
        <v>4650.8149999999996</v>
      </c>
      <c r="Y18" s="253">
        <v>4020.4050000000002</v>
      </c>
    </row>
    <row r="19" spans="1:25" collapsed="1">
      <c r="L19" s="258"/>
      <c r="M19" s="253"/>
      <c r="N19" s="253"/>
      <c r="O19" s="253"/>
      <c r="P19" s="253"/>
      <c r="Q19" s="253"/>
      <c r="R19" s="253"/>
      <c r="S19" s="253"/>
      <c r="T19" s="253"/>
      <c r="U19" s="253"/>
      <c r="V19" s="253"/>
      <c r="W19" s="253"/>
      <c r="X19" s="253"/>
      <c r="Y19" s="253"/>
    </row>
    <row r="20" spans="1:25">
      <c r="A20" s="256" t="s">
        <v>213</v>
      </c>
      <c r="B20" s="256"/>
      <c r="C20" s="256"/>
      <c r="D20" s="256"/>
      <c r="E20" s="256"/>
      <c r="F20" s="256"/>
      <c r="G20" s="256"/>
      <c r="H20" s="256"/>
      <c r="I20" s="256"/>
      <c r="J20" s="256"/>
      <c r="K20" s="256"/>
      <c r="L20" s="257">
        <v>38220019.713053279</v>
      </c>
      <c r="M20" s="257"/>
      <c r="N20" s="257">
        <v>3402423.8820152702</v>
      </c>
      <c r="O20" s="257">
        <v>2861663.55488201</v>
      </c>
      <c r="P20" s="257">
        <v>3864877.287428</v>
      </c>
      <c r="Q20" s="257">
        <v>4460782.5077648899</v>
      </c>
      <c r="R20" s="257">
        <v>3481924.9866374698</v>
      </c>
      <c r="S20" s="257">
        <v>3005267.2858845103</v>
      </c>
      <c r="T20" s="257">
        <v>2400974.4552762397</v>
      </c>
      <c r="U20" s="257">
        <v>2365485.4683382199</v>
      </c>
      <c r="V20" s="257">
        <v>2762201.85755252</v>
      </c>
      <c r="W20" s="257">
        <v>3716422.5618052701</v>
      </c>
      <c r="X20" s="257">
        <v>2749728.9002565797</v>
      </c>
      <c r="Y20" s="257">
        <v>3148266.9652122897</v>
      </c>
    </row>
    <row r="21" spans="1:25">
      <c r="A21" s="254"/>
      <c r="B21" s="254"/>
      <c r="C21" s="254" t="s">
        <v>998</v>
      </c>
      <c r="D21" s="254"/>
      <c r="E21" s="254"/>
      <c r="F21" s="254"/>
      <c r="G21" s="254"/>
      <c r="H21" s="254"/>
      <c r="I21" s="254"/>
      <c r="J21" s="254"/>
      <c r="K21" s="254"/>
      <c r="L21" s="255">
        <v>22989289.550437644</v>
      </c>
      <c r="M21" s="255"/>
      <c r="N21" s="255">
        <v>2017943.3907087902</v>
      </c>
      <c r="O21" s="255">
        <v>1849141.8004042101</v>
      </c>
      <c r="P21" s="255">
        <v>2194403.5451744501</v>
      </c>
      <c r="Q21" s="255">
        <v>2502411.6252698898</v>
      </c>
      <c r="R21" s="255">
        <v>2463797.52048343</v>
      </c>
      <c r="S21" s="255">
        <v>1532241.3168883901</v>
      </c>
      <c r="T21" s="255">
        <v>1577370.5954517601</v>
      </c>
      <c r="U21" s="255">
        <v>1579325.3662803899</v>
      </c>
      <c r="V21" s="255">
        <v>1862025.49319172</v>
      </c>
      <c r="W21" s="255">
        <v>2302762.21238897</v>
      </c>
      <c r="X21" s="255">
        <v>1673967.26899693</v>
      </c>
      <c r="Y21" s="255">
        <v>1433899.41519871</v>
      </c>
    </row>
    <row r="22" spans="1:25" hidden="1" outlineLevel="1">
      <c r="D22" s="246" t="s">
        <v>2716</v>
      </c>
      <c r="E22" s="246" t="s">
        <v>2574</v>
      </c>
      <c r="F22" s="246" t="s">
        <v>467</v>
      </c>
      <c r="G22" s="246" t="s">
        <v>468</v>
      </c>
      <c r="H22" s="246" t="s">
        <v>469</v>
      </c>
      <c r="I22" s="246" t="s">
        <v>2716</v>
      </c>
      <c r="J22" s="246" t="s">
        <v>471</v>
      </c>
      <c r="L22" s="258">
        <v>5166.9769999999999</v>
      </c>
      <c r="M22" s="253"/>
      <c r="N22" s="253">
        <v>203.9855</v>
      </c>
      <c r="O22" s="253">
        <v>282.471</v>
      </c>
      <c r="P22" s="253">
        <v>388.16750000000002</v>
      </c>
      <c r="Q22" s="253">
        <v>439.17599999999999</v>
      </c>
      <c r="R22" s="253">
        <v>1735.635</v>
      </c>
      <c r="S22" s="253">
        <v>223.846</v>
      </c>
      <c r="T22" s="253">
        <v>297.23</v>
      </c>
      <c r="U22" s="253">
        <v>154.614</v>
      </c>
      <c r="V22" s="253">
        <v>231.9365</v>
      </c>
      <c r="W22" s="253">
        <v>434.21100000000001</v>
      </c>
      <c r="X22" s="253">
        <v>479.68400000000003</v>
      </c>
      <c r="Y22" s="253">
        <v>296.02050000000003</v>
      </c>
    </row>
    <row r="23" spans="1:25" hidden="1" outlineLevel="1">
      <c r="D23" s="246" t="s">
        <v>1742</v>
      </c>
      <c r="E23" s="246" t="s">
        <v>49</v>
      </c>
      <c r="F23" s="246" t="s">
        <v>467</v>
      </c>
      <c r="G23" s="246" t="s">
        <v>468</v>
      </c>
      <c r="H23" s="246" t="s">
        <v>469</v>
      </c>
      <c r="I23" s="246" t="s">
        <v>338</v>
      </c>
      <c r="J23" s="246" t="s">
        <v>106</v>
      </c>
      <c r="L23" s="258">
        <v>31936.951000000005</v>
      </c>
      <c r="M23" s="253"/>
      <c r="N23" s="253">
        <v>1652.171</v>
      </c>
      <c r="O23" s="253">
        <v>2391.194</v>
      </c>
      <c r="P23" s="253">
        <v>2942.491</v>
      </c>
      <c r="Q23" s="253">
        <v>3900.6460000000002</v>
      </c>
      <c r="R23" s="253">
        <v>1694.366</v>
      </c>
      <c r="S23" s="253">
        <v>1947.7809999999999</v>
      </c>
      <c r="T23" s="253">
        <v>4969.04</v>
      </c>
      <c r="U23" s="253">
        <v>1924.56</v>
      </c>
      <c r="V23" s="253">
        <v>3096.1239999999998</v>
      </c>
      <c r="W23" s="253">
        <v>2506.614</v>
      </c>
      <c r="X23" s="253">
        <v>2082.02</v>
      </c>
      <c r="Y23" s="253">
        <v>2829.944</v>
      </c>
    </row>
    <row r="24" spans="1:25" hidden="1" outlineLevel="1">
      <c r="D24" s="246" t="s">
        <v>1520</v>
      </c>
      <c r="E24" s="246" t="s">
        <v>48</v>
      </c>
      <c r="F24" s="246" t="s">
        <v>467</v>
      </c>
      <c r="G24" s="246" t="s">
        <v>468</v>
      </c>
      <c r="H24" s="246" t="s">
        <v>469</v>
      </c>
      <c r="I24" s="246" t="s">
        <v>1534</v>
      </c>
      <c r="J24" s="246" t="s">
        <v>109</v>
      </c>
      <c r="L24" s="258">
        <v>0</v>
      </c>
      <c r="M24" s="253"/>
      <c r="N24" s="253">
        <v>0</v>
      </c>
      <c r="O24" s="253">
        <v>0</v>
      </c>
      <c r="P24" s="253">
        <v>0</v>
      </c>
      <c r="Q24" s="253">
        <v>0</v>
      </c>
      <c r="R24" s="253">
        <v>0</v>
      </c>
      <c r="S24" s="253">
        <v>0</v>
      </c>
      <c r="T24" s="253"/>
      <c r="U24" s="253"/>
      <c r="V24" s="253"/>
      <c r="W24" s="253"/>
      <c r="X24" s="253"/>
      <c r="Y24" s="253"/>
    </row>
    <row r="25" spans="1:25" hidden="1" outlineLevel="1">
      <c r="D25" s="246" t="s">
        <v>3142</v>
      </c>
      <c r="E25" s="246" t="s">
        <v>48</v>
      </c>
      <c r="F25" s="246" t="s">
        <v>467</v>
      </c>
      <c r="G25" s="246" t="s">
        <v>468</v>
      </c>
      <c r="H25" s="246" t="s">
        <v>469</v>
      </c>
      <c r="I25" s="246" t="s">
        <v>3143</v>
      </c>
      <c r="J25" s="246" t="s">
        <v>109</v>
      </c>
      <c r="L25" s="258">
        <v>1625.143</v>
      </c>
      <c r="M25" s="253"/>
      <c r="N25" s="253"/>
      <c r="O25" s="253"/>
      <c r="P25" s="253"/>
      <c r="Q25" s="253"/>
      <c r="R25" s="253"/>
      <c r="S25" s="253"/>
      <c r="T25" s="253"/>
      <c r="U25" s="253">
        <v>130.667</v>
      </c>
      <c r="V25" s="253">
        <v>133.86199999999999</v>
      </c>
      <c r="W25" s="253">
        <v>228.136</v>
      </c>
      <c r="X25" s="253">
        <v>159.70400000000001</v>
      </c>
      <c r="Y25" s="253">
        <v>972.774</v>
      </c>
    </row>
    <row r="26" spans="1:25" hidden="1" outlineLevel="1">
      <c r="D26" s="246" t="s">
        <v>1743</v>
      </c>
      <c r="E26" s="246" t="s">
        <v>49</v>
      </c>
      <c r="F26" s="246" t="s">
        <v>465</v>
      </c>
      <c r="G26" s="246" t="s">
        <v>470</v>
      </c>
      <c r="H26" s="246" t="s">
        <v>469</v>
      </c>
      <c r="I26" s="246" t="s">
        <v>3144</v>
      </c>
      <c r="J26" s="246" t="s">
        <v>106</v>
      </c>
      <c r="L26" s="258">
        <v>0</v>
      </c>
      <c r="M26" s="253"/>
      <c r="N26" s="253"/>
      <c r="O26" s="253"/>
      <c r="P26" s="253"/>
      <c r="Q26" s="253"/>
      <c r="R26" s="253"/>
      <c r="S26" s="253"/>
      <c r="T26" s="253"/>
      <c r="U26" s="253"/>
      <c r="V26" s="253">
        <v>0</v>
      </c>
      <c r="W26" s="253">
        <v>0</v>
      </c>
      <c r="X26" s="253">
        <v>0</v>
      </c>
      <c r="Y26" s="253">
        <v>0</v>
      </c>
    </row>
    <row r="27" spans="1:25" hidden="1" outlineLevel="1">
      <c r="D27" s="246" t="s">
        <v>1743</v>
      </c>
      <c r="E27" s="246" t="s">
        <v>49</v>
      </c>
      <c r="F27" s="246" t="s">
        <v>467</v>
      </c>
      <c r="G27" s="246" t="s">
        <v>468</v>
      </c>
      <c r="H27" s="246" t="s">
        <v>469</v>
      </c>
      <c r="I27" s="246" t="s">
        <v>999</v>
      </c>
      <c r="J27" s="246" t="s">
        <v>106</v>
      </c>
      <c r="L27" s="258">
        <v>428059.84900000005</v>
      </c>
      <c r="M27" s="253"/>
      <c r="N27" s="253">
        <v>21962.222000000002</v>
      </c>
      <c r="O27" s="253">
        <v>34583.682000000001</v>
      </c>
      <c r="P27" s="253">
        <v>40479.972000000002</v>
      </c>
      <c r="Q27" s="253">
        <v>43779.822999999997</v>
      </c>
      <c r="R27" s="253">
        <v>43889.250999999997</v>
      </c>
      <c r="S27" s="253">
        <v>22137.651000000002</v>
      </c>
      <c r="T27" s="253">
        <v>32935.262000000002</v>
      </c>
      <c r="U27" s="253">
        <v>80588.763000000006</v>
      </c>
      <c r="V27" s="253">
        <v>37214.328999999998</v>
      </c>
      <c r="W27" s="253">
        <v>17909.859</v>
      </c>
      <c r="X27" s="253">
        <v>36791.483999999997</v>
      </c>
      <c r="Y27" s="253">
        <v>15787.550999999999</v>
      </c>
    </row>
    <row r="28" spans="1:25" hidden="1" outlineLevel="1">
      <c r="D28" s="246" t="s">
        <v>1745</v>
      </c>
      <c r="E28" s="246" t="s">
        <v>49</v>
      </c>
      <c r="F28" s="246" t="s">
        <v>467</v>
      </c>
      <c r="G28" s="246" t="s">
        <v>468</v>
      </c>
      <c r="H28" s="246" t="s">
        <v>469</v>
      </c>
      <c r="I28" s="246" t="s">
        <v>1359</v>
      </c>
      <c r="J28" s="246" t="s">
        <v>106</v>
      </c>
      <c r="L28" s="258">
        <v>1258.4559999999999</v>
      </c>
      <c r="M28" s="253"/>
      <c r="N28" s="253">
        <v>29.091999999999999</v>
      </c>
      <c r="O28" s="253">
        <v>51.058999999999997</v>
      </c>
      <c r="P28" s="253">
        <v>63.817999999999998</v>
      </c>
      <c r="Q28" s="253">
        <v>213.51599999999999</v>
      </c>
      <c r="R28" s="253">
        <v>70.293999999999997</v>
      </c>
      <c r="S28" s="253">
        <v>40.966000000000001</v>
      </c>
      <c r="T28" s="253">
        <v>50.143999999999998</v>
      </c>
      <c r="U28" s="253">
        <v>87.254999999999995</v>
      </c>
      <c r="V28" s="253">
        <v>138.291</v>
      </c>
      <c r="W28" s="253">
        <v>134.857</v>
      </c>
      <c r="X28" s="253">
        <v>317.245</v>
      </c>
      <c r="Y28" s="253">
        <v>61.918999999999997</v>
      </c>
    </row>
    <row r="29" spans="1:25" hidden="1" outlineLevel="1">
      <c r="D29" s="246" t="s">
        <v>280</v>
      </c>
      <c r="E29" s="246" t="s">
        <v>48</v>
      </c>
      <c r="F29" s="246" t="s">
        <v>467</v>
      </c>
      <c r="G29" s="246" t="s">
        <v>468</v>
      </c>
      <c r="H29" s="246" t="s">
        <v>469</v>
      </c>
      <c r="I29" s="246" t="s">
        <v>370</v>
      </c>
      <c r="J29" s="246" t="s">
        <v>109</v>
      </c>
      <c r="L29" s="258">
        <v>10106.768599999999</v>
      </c>
      <c r="M29" s="253"/>
      <c r="N29" s="253">
        <v>83.416550000000001</v>
      </c>
      <c r="O29" s="253">
        <v>89.898660000000007</v>
      </c>
      <c r="P29" s="253">
        <v>1104.7715000000001</v>
      </c>
      <c r="Q29" s="253">
        <v>437.358</v>
      </c>
      <c r="R29" s="253">
        <v>944.38738999999998</v>
      </c>
      <c r="S29" s="253">
        <v>530.09831000000008</v>
      </c>
      <c r="T29" s="253">
        <v>540.13472999999999</v>
      </c>
      <c r="U29" s="253">
        <v>1030.48387</v>
      </c>
      <c r="V29" s="253">
        <v>606.75507999999991</v>
      </c>
      <c r="W29" s="253">
        <v>1425.64014</v>
      </c>
      <c r="X29" s="253">
        <v>1100.4686100000001</v>
      </c>
      <c r="Y29" s="253">
        <v>2213.3557599999999</v>
      </c>
    </row>
    <row r="30" spans="1:25" hidden="1" outlineLevel="1">
      <c r="D30" s="246" t="s">
        <v>280</v>
      </c>
      <c r="E30" s="246" t="s">
        <v>48</v>
      </c>
      <c r="F30" s="246" t="s">
        <v>467</v>
      </c>
      <c r="G30" s="246" t="s">
        <v>470</v>
      </c>
      <c r="H30" s="246" t="s">
        <v>469</v>
      </c>
      <c r="I30" s="246" t="s">
        <v>2334</v>
      </c>
      <c r="J30" s="246" t="s">
        <v>109</v>
      </c>
      <c r="L30" s="258">
        <v>72.793999999999997</v>
      </c>
      <c r="M30" s="253"/>
      <c r="N30" s="253">
        <v>23.686</v>
      </c>
      <c r="O30" s="253">
        <v>6.1639999999999997</v>
      </c>
      <c r="P30" s="253">
        <v>3.7389999999999999</v>
      </c>
      <c r="Q30" s="253">
        <v>8.1</v>
      </c>
      <c r="R30" s="253">
        <v>14.547000000000001</v>
      </c>
      <c r="S30" s="253">
        <v>0.746</v>
      </c>
      <c r="T30" s="253">
        <v>1.68</v>
      </c>
      <c r="U30" s="253">
        <v>1.5</v>
      </c>
      <c r="V30" s="253">
        <v>4.7949999999999999</v>
      </c>
      <c r="W30" s="253">
        <v>1.6</v>
      </c>
      <c r="X30" s="253">
        <v>6.2370000000000001</v>
      </c>
      <c r="Y30" s="253">
        <v>0</v>
      </c>
    </row>
    <row r="31" spans="1:25" hidden="1" outlineLevel="1">
      <c r="D31" s="246" t="s">
        <v>2733</v>
      </c>
      <c r="E31" s="246" t="s">
        <v>2574</v>
      </c>
      <c r="F31" s="246" t="s">
        <v>467</v>
      </c>
      <c r="G31" s="246" t="s">
        <v>468</v>
      </c>
      <c r="H31" s="246" t="s">
        <v>469</v>
      </c>
      <c r="I31" s="246" t="s">
        <v>2832</v>
      </c>
      <c r="J31" s="246" t="s">
        <v>471</v>
      </c>
      <c r="L31" s="258">
        <v>399.86550000000005</v>
      </c>
      <c r="M31" s="253"/>
      <c r="N31" s="253">
        <v>20.487500000000001</v>
      </c>
      <c r="O31" s="253">
        <v>17.442499999999999</v>
      </c>
      <c r="P31" s="253">
        <v>134.21350000000001</v>
      </c>
      <c r="Q31" s="253">
        <v>20.954999999999998</v>
      </c>
      <c r="R31" s="253">
        <v>8.6150000000000002</v>
      </c>
      <c r="S31" s="253">
        <v>45.854999999999997</v>
      </c>
      <c r="T31" s="253">
        <v>11.932</v>
      </c>
      <c r="U31" s="253">
        <v>15.6075</v>
      </c>
      <c r="V31" s="253">
        <v>18.787500000000001</v>
      </c>
      <c r="W31" s="253">
        <v>53.592500000000001</v>
      </c>
      <c r="X31" s="253">
        <v>33.24</v>
      </c>
      <c r="Y31" s="253">
        <v>19.137499999999999</v>
      </c>
    </row>
    <row r="32" spans="1:25" hidden="1" outlineLevel="1">
      <c r="D32" s="246" t="s">
        <v>281</v>
      </c>
      <c r="E32" s="246" t="s">
        <v>50</v>
      </c>
      <c r="F32" s="246" t="s">
        <v>467</v>
      </c>
      <c r="G32" s="246" t="s">
        <v>468</v>
      </c>
      <c r="H32" s="246" t="s">
        <v>469</v>
      </c>
      <c r="I32" s="246" t="s">
        <v>363</v>
      </c>
      <c r="J32" s="246" t="s">
        <v>108</v>
      </c>
      <c r="L32" s="258">
        <v>3475.7950000000001</v>
      </c>
      <c r="M32" s="253"/>
      <c r="N32" s="253">
        <v>367.346</v>
      </c>
      <c r="O32" s="253">
        <v>107.715</v>
      </c>
      <c r="P32" s="253">
        <v>191.286</v>
      </c>
      <c r="Q32" s="253">
        <v>305.92500000000001</v>
      </c>
      <c r="R32" s="253">
        <v>1642.6030000000001</v>
      </c>
      <c r="S32" s="253">
        <v>91.257000000000005</v>
      </c>
      <c r="T32" s="253">
        <v>128.286</v>
      </c>
      <c r="U32" s="253">
        <v>68.513000000000005</v>
      </c>
      <c r="V32" s="253">
        <v>162.095</v>
      </c>
      <c r="W32" s="253">
        <v>107.38500000000001</v>
      </c>
      <c r="X32" s="253">
        <v>143.94</v>
      </c>
      <c r="Y32" s="253">
        <v>159.44399999999999</v>
      </c>
    </row>
    <row r="33" spans="4:25" hidden="1" outlineLevel="1">
      <c r="D33" s="246" t="s">
        <v>3145</v>
      </c>
      <c r="E33" s="246" t="s">
        <v>49</v>
      </c>
      <c r="F33" s="246" t="s">
        <v>467</v>
      </c>
      <c r="G33" s="246" t="s">
        <v>468</v>
      </c>
      <c r="H33" s="246" t="s">
        <v>469</v>
      </c>
      <c r="I33" s="246" t="s">
        <v>3146</v>
      </c>
      <c r="J33" s="246" t="s">
        <v>106</v>
      </c>
      <c r="L33" s="258">
        <v>24.983999999999995</v>
      </c>
      <c r="M33" s="253"/>
      <c r="N33" s="253"/>
      <c r="O33" s="253"/>
      <c r="P33" s="253"/>
      <c r="Q33" s="253"/>
      <c r="R33" s="253"/>
      <c r="S33" s="253">
        <v>0</v>
      </c>
      <c r="T33" s="253">
        <v>0.88900000000000001</v>
      </c>
      <c r="U33" s="253">
        <v>1.3320000000000001</v>
      </c>
      <c r="V33" s="253">
        <v>3.0710000000000002</v>
      </c>
      <c r="W33" s="253">
        <v>11.096</v>
      </c>
      <c r="X33" s="253">
        <v>3.8239999999999998</v>
      </c>
      <c r="Y33" s="253">
        <v>4.7720000000000002</v>
      </c>
    </row>
    <row r="34" spans="4:25" hidden="1" outlineLevel="1">
      <c r="D34" s="246" t="s">
        <v>473</v>
      </c>
      <c r="E34" s="246" t="s">
        <v>49</v>
      </c>
      <c r="F34" s="246" t="s">
        <v>467</v>
      </c>
      <c r="G34" s="246" t="s">
        <v>468</v>
      </c>
      <c r="H34" s="246" t="s">
        <v>469</v>
      </c>
      <c r="I34" s="246" t="s">
        <v>1535</v>
      </c>
      <c r="J34" s="246" t="s">
        <v>110</v>
      </c>
      <c r="L34" s="258">
        <v>764.36200000000008</v>
      </c>
      <c r="M34" s="253"/>
      <c r="N34" s="253">
        <v>53.603999999999999</v>
      </c>
      <c r="O34" s="253">
        <v>15.826000000000001</v>
      </c>
      <c r="P34" s="253">
        <v>27.071999999999999</v>
      </c>
      <c r="Q34" s="253">
        <v>176.721</v>
      </c>
      <c r="R34" s="253">
        <v>132.42099999999999</v>
      </c>
      <c r="S34" s="253">
        <v>72.046999999999997</v>
      </c>
      <c r="T34" s="253">
        <v>31.405000000000001</v>
      </c>
      <c r="U34" s="253">
        <v>16.349</v>
      </c>
      <c r="V34" s="253">
        <v>69.721000000000004</v>
      </c>
      <c r="W34" s="253">
        <v>55.018000000000001</v>
      </c>
      <c r="X34" s="253">
        <v>59.177</v>
      </c>
      <c r="Y34" s="253">
        <v>55.000999999999998</v>
      </c>
    </row>
    <row r="35" spans="4:25" hidden="1" outlineLevel="1">
      <c r="D35" s="246" t="s">
        <v>3147</v>
      </c>
      <c r="E35" s="246" t="s">
        <v>49</v>
      </c>
      <c r="F35" s="246" t="s">
        <v>467</v>
      </c>
      <c r="G35" s="246" t="s">
        <v>468</v>
      </c>
      <c r="H35" s="246" t="s">
        <v>469</v>
      </c>
      <c r="I35" s="246" t="s">
        <v>3148</v>
      </c>
      <c r="J35" s="246" t="s">
        <v>110</v>
      </c>
      <c r="L35" s="258">
        <v>5.9783999999999997</v>
      </c>
      <c r="M35" s="253"/>
      <c r="N35" s="253"/>
      <c r="O35" s="253"/>
      <c r="P35" s="253"/>
      <c r="Q35" s="253"/>
      <c r="R35" s="253"/>
      <c r="S35" s="253">
        <v>0.20119999999999999</v>
      </c>
      <c r="T35" s="253">
        <v>2.1269</v>
      </c>
      <c r="U35" s="253">
        <v>0.32600000000000001</v>
      </c>
      <c r="V35" s="253">
        <v>1.4056999999999999</v>
      </c>
      <c r="W35" s="253">
        <v>1.1674</v>
      </c>
      <c r="X35" s="253">
        <v>0.26650000000000001</v>
      </c>
      <c r="Y35" s="253">
        <v>0.48469999999999996</v>
      </c>
    </row>
    <row r="36" spans="4:25" hidden="1" outlineLevel="1">
      <c r="D36" s="246" t="s">
        <v>1700</v>
      </c>
      <c r="E36" s="246" t="s">
        <v>49</v>
      </c>
      <c r="F36" s="246" t="s">
        <v>467</v>
      </c>
      <c r="G36" s="246" t="s">
        <v>468</v>
      </c>
      <c r="H36" s="246" t="s">
        <v>469</v>
      </c>
      <c r="I36" s="246" t="s">
        <v>1701</v>
      </c>
      <c r="J36" s="246" t="s">
        <v>106</v>
      </c>
      <c r="L36" s="258">
        <v>366508.50032999995</v>
      </c>
      <c r="M36" s="253"/>
      <c r="N36" s="253">
        <v>23699.585500000001</v>
      </c>
      <c r="O36" s="253">
        <v>52637.222099999999</v>
      </c>
      <c r="P36" s="253">
        <v>33515.308300000004</v>
      </c>
      <c r="Q36" s="253">
        <v>33426.465799999998</v>
      </c>
      <c r="R36" s="253">
        <v>32485.8675</v>
      </c>
      <c r="S36" s="253">
        <v>23878.450399999998</v>
      </c>
      <c r="T36" s="253">
        <v>20180.319800000001</v>
      </c>
      <c r="U36" s="253">
        <v>36564.681299999997</v>
      </c>
      <c r="V36" s="253">
        <v>19479.0815</v>
      </c>
      <c r="W36" s="253">
        <v>37660.589639999998</v>
      </c>
      <c r="X36" s="253">
        <v>32128.50719</v>
      </c>
      <c r="Y36" s="253">
        <v>20852.421300000002</v>
      </c>
    </row>
    <row r="37" spans="4:25" hidden="1" outlineLevel="1">
      <c r="D37" s="246" t="s">
        <v>2335</v>
      </c>
      <c r="E37" s="246" t="s">
        <v>49</v>
      </c>
      <c r="F37" s="246" t="s">
        <v>467</v>
      </c>
      <c r="G37" s="246" t="s">
        <v>468</v>
      </c>
      <c r="H37" s="246" t="s">
        <v>469</v>
      </c>
      <c r="I37" s="246" t="s">
        <v>2336</v>
      </c>
      <c r="J37" s="246" t="s">
        <v>106</v>
      </c>
      <c r="L37" s="258">
        <v>3016.8445999999999</v>
      </c>
      <c r="M37" s="253"/>
      <c r="N37" s="253">
        <v>235.65729999999999</v>
      </c>
      <c r="O37" s="253">
        <v>510.09980000000002</v>
      </c>
      <c r="P37" s="253">
        <v>254.64520000000002</v>
      </c>
      <c r="Q37" s="253">
        <v>431.70779999999996</v>
      </c>
      <c r="R37" s="253">
        <v>286.93</v>
      </c>
      <c r="S37" s="253">
        <v>167.08770000000001</v>
      </c>
      <c r="T37" s="253">
        <v>177.6283</v>
      </c>
      <c r="U37" s="253">
        <v>155.48620000000003</v>
      </c>
      <c r="V37" s="253">
        <v>111.34650000000001</v>
      </c>
      <c r="W37" s="253">
        <v>259.90280000000001</v>
      </c>
      <c r="X37" s="253">
        <v>319.68890000000005</v>
      </c>
      <c r="Y37" s="253">
        <v>106.6641</v>
      </c>
    </row>
    <row r="38" spans="4:25" hidden="1" outlineLevel="1">
      <c r="D38" s="246" t="s">
        <v>1778</v>
      </c>
      <c r="E38" s="246" t="s">
        <v>50</v>
      </c>
      <c r="F38" s="246" t="s">
        <v>467</v>
      </c>
      <c r="G38" s="246" t="s">
        <v>468</v>
      </c>
      <c r="H38" s="246" t="s">
        <v>469</v>
      </c>
      <c r="I38" s="246" t="s">
        <v>1836</v>
      </c>
      <c r="J38" s="246" t="s">
        <v>108</v>
      </c>
      <c r="L38" s="258">
        <v>2055.5660000000003</v>
      </c>
      <c r="M38" s="253"/>
      <c r="N38" s="253">
        <v>82.938000000000002</v>
      </c>
      <c r="O38" s="253">
        <v>71.665000000000006</v>
      </c>
      <c r="P38" s="253">
        <v>108.595</v>
      </c>
      <c r="Q38" s="253">
        <v>132.85400000000001</v>
      </c>
      <c r="R38" s="253">
        <v>422.27300000000002</v>
      </c>
      <c r="S38" s="253">
        <v>166.41399999999999</v>
      </c>
      <c r="T38" s="253">
        <v>289.46300000000002</v>
      </c>
      <c r="U38" s="253">
        <v>228.43100000000001</v>
      </c>
      <c r="V38" s="253">
        <v>124.008</v>
      </c>
      <c r="W38" s="253">
        <v>133.422</v>
      </c>
      <c r="X38" s="253">
        <v>95.405000000000001</v>
      </c>
      <c r="Y38" s="253">
        <v>200.09800000000001</v>
      </c>
    </row>
    <row r="39" spans="4:25" hidden="1" outlineLevel="1">
      <c r="D39" s="246" t="s">
        <v>237</v>
      </c>
      <c r="E39" s="246" t="s">
        <v>49</v>
      </c>
      <c r="F39" s="246" t="s">
        <v>465</v>
      </c>
      <c r="G39" s="246" t="s">
        <v>470</v>
      </c>
      <c r="H39" s="246" t="s">
        <v>469</v>
      </c>
      <c r="I39" s="246" t="s">
        <v>3149</v>
      </c>
      <c r="J39" s="246" t="s">
        <v>106</v>
      </c>
      <c r="L39" s="258">
        <v>0</v>
      </c>
      <c r="M39" s="253"/>
      <c r="N39" s="253"/>
      <c r="O39" s="253"/>
      <c r="P39" s="253"/>
      <c r="Q39" s="253"/>
      <c r="R39" s="253"/>
      <c r="S39" s="253"/>
      <c r="T39" s="253"/>
      <c r="U39" s="253"/>
      <c r="V39" s="253">
        <v>0</v>
      </c>
      <c r="W39" s="253">
        <v>0</v>
      </c>
      <c r="X39" s="253">
        <v>0</v>
      </c>
      <c r="Y39" s="253">
        <v>0</v>
      </c>
    </row>
    <row r="40" spans="4:25" hidden="1" outlineLevel="1">
      <c r="D40" s="246" t="s">
        <v>237</v>
      </c>
      <c r="E40" s="246" t="s">
        <v>49</v>
      </c>
      <c r="F40" s="246" t="s">
        <v>467</v>
      </c>
      <c r="G40" s="246" t="s">
        <v>468</v>
      </c>
      <c r="H40" s="246" t="s">
        <v>469</v>
      </c>
      <c r="I40" s="246" t="s">
        <v>238</v>
      </c>
      <c r="J40" s="246" t="s">
        <v>106</v>
      </c>
      <c r="L40" s="258">
        <v>113373.99499999998</v>
      </c>
      <c r="M40" s="253"/>
      <c r="N40" s="253">
        <v>6470.6480000000001</v>
      </c>
      <c r="O40" s="253">
        <v>9438.6759999999995</v>
      </c>
      <c r="P40" s="253">
        <v>8126.74</v>
      </c>
      <c r="Q40" s="253">
        <v>11171.157999999999</v>
      </c>
      <c r="R40" s="253">
        <v>11272.406999999999</v>
      </c>
      <c r="S40" s="253">
        <v>12754.713</v>
      </c>
      <c r="T40" s="253">
        <v>5026.098</v>
      </c>
      <c r="U40" s="253">
        <v>11334.378000000001</v>
      </c>
      <c r="V40" s="253">
        <v>10272.128000000001</v>
      </c>
      <c r="W40" s="253">
        <v>8416.6409999999996</v>
      </c>
      <c r="X40" s="253">
        <v>6053.9530000000004</v>
      </c>
      <c r="Y40" s="253">
        <v>13036.455</v>
      </c>
    </row>
    <row r="41" spans="4:25" hidden="1" outlineLevel="1">
      <c r="D41" s="246" t="s">
        <v>537</v>
      </c>
      <c r="E41" s="246" t="s">
        <v>49</v>
      </c>
      <c r="F41" s="246" t="s">
        <v>467</v>
      </c>
      <c r="G41" s="246" t="s">
        <v>468</v>
      </c>
      <c r="H41" s="246" t="s">
        <v>469</v>
      </c>
      <c r="I41" s="246" t="s">
        <v>339</v>
      </c>
      <c r="J41" s="246" t="s">
        <v>106</v>
      </c>
      <c r="L41" s="258">
        <v>191.88500000000002</v>
      </c>
      <c r="M41" s="253"/>
      <c r="N41" s="253">
        <v>2.6459999999999999</v>
      </c>
      <c r="O41" s="253">
        <v>7.5529999999999999</v>
      </c>
      <c r="P41" s="253">
        <v>7.1310000000000002</v>
      </c>
      <c r="Q41" s="253">
        <v>11.593</v>
      </c>
      <c r="R41" s="253">
        <v>9.8230000000000004</v>
      </c>
      <c r="S41" s="253">
        <v>7.5819999999999999</v>
      </c>
      <c r="T41" s="253">
        <v>4.4930000000000003</v>
      </c>
      <c r="U41" s="253">
        <v>55.436</v>
      </c>
      <c r="V41" s="253">
        <v>12.012</v>
      </c>
      <c r="W41" s="253">
        <v>18.222999999999999</v>
      </c>
      <c r="X41" s="253">
        <v>15.087999999999999</v>
      </c>
      <c r="Y41" s="253">
        <v>40.305</v>
      </c>
    </row>
    <row r="42" spans="4:25" hidden="1" outlineLevel="1">
      <c r="D42" s="246" t="s">
        <v>1360</v>
      </c>
      <c r="E42" s="246" t="s">
        <v>48</v>
      </c>
      <c r="F42" s="246" t="s">
        <v>467</v>
      </c>
      <c r="G42" s="246" t="s">
        <v>468</v>
      </c>
      <c r="H42" s="246" t="s">
        <v>469</v>
      </c>
      <c r="I42" s="246" t="s">
        <v>1361</v>
      </c>
      <c r="J42" s="246" t="s">
        <v>109</v>
      </c>
      <c r="L42" s="258">
        <v>177.21699999999998</v>
      </c>
      <c r="M42" s="253"/>
      <c r="N42" s="253">
        <v>0.36499999999999999</v>
      </c>
      <c r="O42" s="253">
        <v>7.2320000000000002</v>
      </c>
      <c r="P42" s="253">
        <v>24.19</v>
      </c>
      <c r="Q42" s="253">
        <v>15.38</v>
      </c>
      <c r="R42" s="253">
        <v>0</v>
      </c>
      <c r="S42" s="253">
        <v>13.15</v>
      </c>
      <c r="T42" s="253">
        <v>9.9049999999999994</v>
      </c>
      <c r="U42" s="253">
        <v>22.629000000000001</v>
      </c>
      <c r="V42" s="253">
        <v>0.42</v>
      </c>
      <c r="W42" s="253">
        <v>62.93</v>
      </c>
      <c r="X42" s="253">
        <v>0.125</v>
      </c>
      <c r="Y42" s="253">
        <v>20.890999999999998</v>
      </c>
    </row>
    <row r="43" spans="4:25" hidden="1" outlineLevel="1">
      <c r="D43" s="246" t="s">
        <v>582</v>
      </c>
      <c r="E43" s="246" t="s">
        <v>49</v>
      </c>
      <c r="F43" s="246" t="s">
        <v>467</v>
      </c>
      <c r="G43" s="246" t="s">
        <v>468</v>
      </c>
      <c r="H43" s="246" t="s">
        <v>469</v>
      </c>
      <c r="I43" s="246" t="s">
        <v>450</v>
      </c>
      <c r="J43" s="246" t="s">
        <v>108</v>
      </c>
      <c r="L43" s="258">
        <v>9230.3490000000002</v>
      </c>
      <c r="M43" s="253"/>
      <c r="N43" s="253">
        <v>596.73400000000004</v>
      </c>
      <c r="O43" s="253">
        <v>916.56799999999998</v>
      </c>
      <c r="P43" s="253">
        <v>1187.646</v>
      </c>
      <c r="Q43" s="253">
        <v>762.01700000000005</v>
      </c>
      <c r="R43" s="253">
        <v>292.73099999999999</v>
      </c>
      <c r="S43" s="253">
        <v>389.44299999999998</v>
      </c>
      <c r="T43" s="253">
        <v>228.30199999999999</v>
      </c>
      <c r="U43" s="253">
        <v>1204.17</v>
      </c>
      <c r="V43" s="253">
        <v>665.48500000000001</v>
      </c>
      <c r="W43" s="253">
        <v>496.36500000000001</v>
      </c>
      <c r="X43" s="253">
        <v>162.309</v>
      </c>
      <c r="Y43" s="253">
        <v>2328.5790000000002</v>
      </c>
    </row>
    <row r="44" spans="4:25" hidden="1" outlineLevel="1">
      <c r="D44" s="246" t="s">
        <v>582</v>
      </c>
      <c r="E44" s="246" t="s">
        <v>50</v>
      </c>
      <c r="F44" s="246" t="s">
        <v>467</v>
      </c>
      <c r="G44" s="246" t="s">
        <v>468</v>
      </c>
      <c r="H44" s="246" t="s">
        <v>469</v>
      </c>
      <c r="I44" s="246" t="s">
        <v>451</v>
      </c>
      <c r="J44" s="246" t="s">
        <v>108</v>
      </c>
      <c r="L44" s="258">
        <v>1581.482</v>
      </c>
      <c r="M44" s="253"/>
      <c r="N44" s="253">
        <v>70.561999999999998</v>
      </c>
      <c r="O44" s="253">
        <v>156.44900000000001</v>
      </c>
      <c r="P44" s="253">
        <v>288.30700000000002</v>
      </c>
      <c r="Q44" s="253">
        <v>216.52099999999999</v>
      </c>
      <c r="R44" s="253">
        <v>83.686000000000007</v>
      </c>
      <c r="S44" s="253">
        <v>231.928</v>
      </c>
      <c r="T44" s="253">
        <v>33.42</v>
      </c>
      <c r="U44" s="253">
        <v>144.32</v>
      </c>
      <c r="V44" s="253">
        <v>121.508</v>
      </c>
      <c r="W44" s="253">
        <v>40.167999999999999</v>
      </c>
      <c r="X44" s="253">
        <v>54.237000000000002</v>
      </c>
      <c r="Y44" s="253">
        <v>140.376</v>
      </c>
    </row>
    <row r="45" spans="4:25" hidden="1" outlineLevel="1">
      <c r="D45" s="246" t="s">
        <v>333</v>
      </c>
      <c r="E45" s="246" t="s">
        <v>50</v>
      </c>
      <c r="F45" s="246" t="s">
        <v>467</v>
      </c>
      <c r="G45" s="246" t="s">
        <v>468</v>
      </c>
      <c r="H45" s="246" t="s">
        <v>469</v>
      </c>
      <c r="I45" s="246" t="s">
        <v>364</v>
      </c>
      <c r="J45" s="246" t="s">
        <v>108</v>
      </c>
      <c r="L45" s="258">
        <v>135.643</v>
      </c>
      <c r="M45" s="253"/>
      <c r="N45" s="253">
        <v>0.7</v>
      </c>
      <c r="O45" s="253">
        <v>7.4180000000000001</v>
      </c>
      <c r="P45" s="253">
        <v>8.7309999999999999</v>
      </c>
      <c r="Q45" s="253">
        <v>6.9589999999999996</v>
      </c>
      <c r="R45" s="253">
        <v>8.1110000000000007</v>
      </c>
      <c r="S45" s="253">
        <v>11.039</v>
      </c>
      <c r="T45" s="253">
        <v>24.530999999999999</v>
      </c>
      <c r="U45" s="253">
        <v>24.634</v>
      </c>
      <c r="V45" s="253">
        <v>12.593</v>
      </c>
      <c r="W45" s="253">
        <v>3.673</v>
      </c>
      <c r="X45" s="253">
        <v>19.981000000000002</v>
      </c>
      <c r="Y45" s="253">
        <v>7.2729999999999997</v>
      </c>
    </row>
    <row r="46" spans="4:25" hidden="1" outlineLevel="1">
      <c r="D46" s="246" t="s">
        <v>1349</v>
      </c>
      <c r="E46" s="246" t="s">
        <v>49</v>
      </c>
      <c r="F46" s="246" t="s">
        <v>465</v>
      </c>
      <c r="G46" s="246" t="s">
        <v>470</v>
      </c>
      <c r="H46" s="246" t="s">
        <v>469</v>
      </c>
      <c r="I46" s="246" t="s">
        <v>3150</v>
      </c>
      <c r="J46" s="246" t="s">
        <v>106</v>
      </c>
      <c r="L46" s="258">
        <v>0</v>
      </c>
      <c r="M46" s="253"/>
      <c r="N46" s="253"/>
      <c r="O46" s="253"/>
      <c r="P46" s="253"/>
      <c r="Q46" s="253"/>
      <c r="R46" s="253"/>
      <c r="S46" s="253"/>
      <c r="T46" s="253"/>
      <c r="U46" s="253"/>
      <c r="V46" s="253">
        <v>0</v>
      </c>
      <c r="W46" s="253">
        <v>0</v>
      </c>
      <c r="X46" s="253">
        <v>0</v>
      </c>
      <c r="Y46" s="253">
        <v>0</v>
      </c>
    </row>
    <row r="47" spans="4:25" hidden="1" outlineLevel="1">
      <c r="D47" s="246" t="s">
        <v>1349</v>
      </c>
      <c r="E47" s="246" t="s">
        <v>49</v>
      </c>
      <c r="F47" s="246" t="s">
        <v>467</v>
      </c>
      <c r="G47" s="246" t="s">
        <v>468</v>
      </c>
      <c r="H47" s="246" t="s">
        <v>469</v>
      </c>
      <c r="I47" s="246" t="s">
        <v>340</v>
      </c>
      <c r="J47" s="246" t="s">
        <v>106</v>
      </c>
      <c r="L47" s="258">
        <v>91571.353199999998</v>
      </c>
      <c r="M47" s="253"/>
      <c r="N47" s="253">
        <v>10638.2932</v>
      </c>
      <c r="O47" s="253">
        <v>13262.370999999999</v>
      </c>
      <c r="P47" s="253">
        <v>8174.7820000000002</v>
      </c>
      <c r="Q47" s="253">
        <v>8817.2829999999994</v>
      </c>
      <c r="R47" s="253">
        <v>6886.3710000000001</v>
      </c>
      <c r="S47" s="253">
        <v>4287.9790000000003</v>
      </c>
      <c r="T47" s="253">
        <v>2803.5940000000001</v>
      </c>
      <c r="U47" s="253">
        <v>13709.994000000001</v>
      </c>
      <c r="V47" s="253">
        <v>3832.7730000000001</v>
      </c>
      <c r="W47" s="253">
        <v>7806.4889999999996</v>
      </c>
      <c r="X47" s="253">
        <v>6037.5829999999996</v>
      </c>
      <c r="Y47" s="253">
        <v>5313.8410000000003</v>
      </c>
    </row>
    <row r="48" spans="4:25" hidden="1" outlineLevel="1">
      <c r="D48" s="246" t="s">
        <v>1349</v>
      </c>
      <c r="E48" s="246" t="s">
        <v>49</v>
      </c>
      <c r="F48" s="246" t="s">
        <v>467</v>
      </c>
      <c r="G48" s="246" t="s">
        <v>470</v>
      </c>
      <c r="H48" s="246" t="s">
        <v>469</v>
      </c>
      <c r="I48" s="246" t="s">
        <v>1536</v>
      </c>
      <c r="J48" s="246" t="s">
        <v>106</v>
      </c>
      <c r="L48" s="258">
        <v>310.92899999999997</v>
      </c>
      <c r="M48" s="253"/>
      <c r="N48" s="253">
        <v>7.468</v>
      </c>
      <c r="O48" s="253">
        <v>57.545000000000002</v>
      </c>
      <c r="P48" s="253">
        <v>96.122</v>
      </c>
      <c r="Q48" s="253">
        <v>26.843</v>
      </c>
      <c r="R48" s="253">
        <v>39.932000000000002</v>
      </c>
      <c r="S48" s="253">
        <v>3.5449999999999999</v>
      </c>
      <c r="T48" s="253">
        <v>1.2370000000000001</v>
      </c>
      <c r="U48" s="253">
        <v>12.05</v>
      </c>
      <c r="V48" s="253">
        <v>11.49</v>
      </c>
      <c r="W48" s="253">
        <v>39.337000000000003</v>
      </c>
      <c r="X48" s="253">
        <v>9.82</v>
      </c>
      <c r="Y48" s="253">
        <v>5.54</v>
      </c>
    </row>
    <row r="49" spans="4:25" hidden="1" outlineLevel="1">
      <c r="D49" s="246" t="s">
        <v>1362</v>
      </c>
      <c r="E49" s="246" t="s">
        <v>49</v>
      </c>
      <c r="F49" s="246" t="s">
        <v>467</v>
      </c>
      <c r="G49" s="246" t="s">
        <v>468</v>
      </c>
      <c r="H49" s="246" t="s">
        <v>469</v>
      </c>
      <c r="I49" s="246" t="s">
        <v>747</v>
      </c>
      <c r="J49" s="246" t="s">
        <v>106</v>
      </c>
      <c r="L49" s="258">
        <v>478.87599999999998</v>
      </c>
      <c r="M49" s="253"/>
      <c r="N49" s="253">
        <v>18.54</v>
      </c>
      <c r="O49" s="253">
        <v>36.777000000000001</v>
      </c>
      <c r="P49" s="253">
        <v>25.556999999999999</v>
      </c>
      <c r="Q49" s="253">
        <v>31.971</v>
      </c>
      <c r="R49" s="253">
        <v>201.964</v>
      </c>
      <c r="S49" s="253">
        <v>9.58</v>
      </c>
      <c r="T49" s="253">
        <v>7.2640000000000002</v>
      </c>
      <c r="U49" s="253">
        <v>74.561999999999998</v>
      </c>
      <c r="V49" s="253">
        <v>17.231000000000002</v>
      </c>
      <c r="W49" s="253">
        <v>18.062000000000001</v>
      </c>
      <c r="X49" s="253">
        <v>22.893999999999998</v>
      </c>
      <c r="Y49" s="253">
        <v>14.474</v>
      </c>
    </row>
    <row r="50" spans="4:25" hidden="1" outlineLevel="1">
      <c r="D50" s="246" t="s">
        <v>2833</v>
      </c>
      <c r="E50" s="246" t="s">
        <v>49</v>
      </c>
      <c r="F50" s="246" t="s">
        <v>467</v>
      </c>
      <c r="G50" s="246" t="s">
        <v>468</v>
      </c>
      <c r="H50" s="246" t="s">
        <v>469</v>
      </c>
      <c r="I50" s="246" t="s">
        <v>2834</v>
      </c>
      <c r="J50" s="246" t="s">
        <v>482</v>
      </c>
      <c r="L50" s="258">
        <v>0</v>
      </c>
      <c r="M50" s="253"/>
      <c r="N50" s="253">
        <v>0</v>
      </c>
      <c r="O50" s="253">
        <v>0</v>
      </c>
      <c r="P50" s="253">
        <v>0</v>
      </c>
      <c r="Q50" s="253">
        <v>0</v>
      </c>
      <c r="R50" s="253">
        <v>0</v>
      </c>
      <c r="S50" s="253">
        <v>0</v>
      </c>
      <c r="T50" s="253">
        <v>0</v>
      </c>
      <c r="U50" s="253">
        <v>0</v>
      </c>
      <c r="V50" s="253">
        <v>0</v>
      </c>
      <c r="W50" s="253">
        <v>0</v>
      </c>
      <c r="X50" s="253">
        <v>0</v>
      </c>
      <c r="Y50" s="253">
        <v>0</v>
      </c>
    </row>
    <row r="51" spans="4:25" hidden="1" outlineLevel="1">
      <c r="D51" s="246" t="s">
        <v>474</v>
      </c>
      <c r="E51" s="246" t="s">
        <v>49</v>
      </c>
      <c r="F51" s="246" t="s">
        <v>467</v>
      </c>
      <c r="G51" s="246" t="s">
        <v>468</v>
      </c>
      <c r="H51" s="246" t="s">
        <v>469</v>
      </c>
      <c r="I51" s="246" t="s">
        <v>341</v>
      </c>
      <c r="J51" s="246" t="s">
        <v>109</v>
      </c>
      <c r="L51" s="258">
        <v>5758.7199999999993</v>
      </c>
      <c r="M51" s="253"/>
      <c r="N51" s="253">
        <v>221.8519</v>
      </c>
      <c r="O51" s="253">
        <v>239.05689999999998</v>
      </c>
      <c r="P51" s="253">
        <v>1336.3335</v>
      </c>
      <c r="Q51" s="253">
        <v>255.49360000000001</v>
      </c>
      <c r="R51" s="253">
        <v>109.02080000000001</v>
      </c>
      <c r="S51" s="253">
        <v>220.52929999999998</v>
      </c>
      <c r="T51" s="253">
        <v>609.54899999999998</v>
      </c>
      <c r="U51" s="253">
        <v>1582.4179999999999</v>
      </c>
      <c r="V51" s="253">
        <v>308.71699999999998</v>
      </c>
      <c r="W51" s="253">
        <v>107.854</v>
      </c>
      <c r="X51" s="253">
        <v>281.666</v>
      </c>
      <c r="Y51" s="253">
        <v>486.23</v>
      </c>
    </row>
    <row r="52" spans="4:25" hidden="1" outlineLevel="1">
      <c r="D52" s="246" t="s">
        <v>474</v>
      </c>
      <c r="E52" s="246" t="s">
        <v>48</v>
      </c>
      <c r="F52" s="246" t="s">
        <v>465</v>
      </c>
      <c r="G52" s="246" t="s">
        <v>470</v>
      </c>
      <c r="H52" s="246" t="s">
        <v>469</v>
      </c>
      <c r="I52" s="246" t="s">
        <v>3151</v>
      </c>
      <c r="J52" s="246" t="s">
        <v>109</v>
      </c>
      <c r="L52" s="258">
        <v>0</v>
      </c>
      <c r="M52" s="253"/>
      <c r="N52" s="253"/>
      <c r="O52" s="253"/>
      <c r="P52" s="253"/>
      <c r="Q52" s="253"/>
      <c r="R52" s="253"/>
      <c r="S52" s="253"/>
      <c r="T52" s="253"/>
      <c r="U52" s="253"/>
      <c r="V52" s="253">
        <v>0</v>
      </c>
      <c r="W52" s="253">
        <v>0</v>
      </c>
      <c r="X52" s="253">
        <v>0</v>
      </c>
      <c r="Y52" s="253">
        <v>0</v>
      </c>
    </row>
    <row r="53" spans="4:25" hidden="1" outlineLevel="1">
      <c r="D53" s="246" t="s">
        <v>474</v>
      </c>
      <c r="E53" s="246" t="s">
        <v>48</v>
      </c>
      <c r="F53" s="246" t="s">
        <v>467</v>
      </c>
      <c r="G53" s="246" t="s">
        <v>468</v>
      </c>
      <c r="H53" s="246" t="s">
        <v>469</v>
      </c>
      <c r="I53" s="246" t="s">
        <v>371</v>
      </c>
      <c r="J53" s="246" t="s">
        <v>109</v>
      </c>
      <c r="L53" s="258">
        <v>15698.758899999999</v>
      </c>
      <c r="M53" s="253"/>
      <c r="N53" s="253">
        <v>1142.0563</v>
      </c>
      <c r="O53" s="253">
        <v>541.38300000000004</v>
      </c>
      <c r="P53" s="253">
        <v>3080.6837</v>
      </c>
      <c r="Q53" s="253">
        <v>603.51459999999997</v>
      </c>
      <c r="R53" s="253">
        <v>759.22349999999994</v>
      </c>
      <c r="S53" s="253">
        <v>617.22430000000008</v>
      </c>
      <c r="T53" s="253">
        <v>2231.3085000000001</v>
      </c>
      <c r="U53" s="253">
        <v>2602.6</v>
      </c>
      <c r="V53" s="253">
        <v>1381.7470000000001</v>
      </c>
      <c r="W53" s="253">
        <v>1297.8219999999999</v>
      </c>
      <c r="X53" s="253">
        <v>618.178</v>
      </c>
      <c r="Y53" s="253">
        <v>823.01800000000003</v>
      </c>
    </row>
    <row r="54" spans="4:25" hidden="1" outlineLevel="1">
      <c r="D54" s="246" t="s">
        <v>474</v>
      </c>
      <c r="E54" s="246" t="s">
        <v>48</v>
      </c>
      <c r="F54" s="246" t="s">
        <v>467</v>
      </c>
      <c r="G54" s="246" t="s">
        <v>470</v>
      </c>
      <c r="H54" s="246" t="s">
        <v>469</v>
      </c>
      <c r="I54" s="246" t="s">
        <v>2337</v>
      </c>
      <c r="J54" s="246" t="s">
        <v>109</v>
      </c>
      <c r="L54" s="258">
        <v>318.72000000000003</v>
      </c>
      <c r="M54" s="253"/>
      <c r="N54" s="253">
        <v>40.142000000000003</v>
      </c>
      <c r="O54" s="253">
        <v>6.2</v>
      </c>
      <c r="P54" s="253">
        <v>70.564999999999998</v>
      </c>
      <c r="Q54" s="253">
        <v>2.415</v>
      </c>
      <c r="R54" s="253">
        <v>23.609000000000002</v>
      </c>
      <c r="S54" s="253">
        <v>43.905000000000001</v>
      </c>
      <c r="T54" s="253">
        <v>40.14</v>
      </c>
      <c r="U54" s="253">
        <v>46.850999999999999</v>
      </c>
      <c r="V54" s="253">
        <v>17.478000000000002</v>
      </c>
      <c r="W54" s="253">
        <v>0</v>
      </c>
      <c r="X54" s="253">
        <v>0</v>
      </c>
      <c r="Y54" s="253">
        <v>27.414999999999999</v>
      </c>
    </row>
    <row r="55" spans="4:25" hidden="1" outlineLevel="1">
      <c r="D55" s="246" t="s">
        <v>1537</v>
      </c>
      <c r="E55" s="246" t="s">
        <v>49</v>
      </c>
      <c r="F55" s="246" t="s">
        <v>467</v>
      </c>
      <c r="G55" s="246" t="s">
        <v>468</v>
      </c>
      <c r="H55" s="246" t="s">
        <v>469</v>
      </c>
      <c r="I55" s="246" t="s">
        <v>1538</v>
      </c>
      <c r="J55" s="246" t="s">
        <v>106</v>
      </c>
      <c r="L55" s="258">
        <v>78.572999999999993</v>
      </c>
      <c r="M55" s="253"/>
      <c r="N55" s="253">
        <v>2.2490000000000001</v>
      </c>
      <c r="O55" s="253">
        <v>1.1040000000000001</v>
      </c>
      <c r="P55" s="253">
        <v>12.164999999999999</v>
      </c>
      <c r="Q55" s="253">
        <v>14.680999999999999</v>
      </c>
      <c r="R55" s="253">
        <v>5.4279999999999999</v>
      </c>
      <c r="S55" s="253">
        <v>4.7039999999999997</v>
      </c>
      <c r="T55" s="253">
        <v>6.8010000000000002</v>
      </c>
      <c r="U55" s="253">
        <v>6.5490000000000004</v>
      </c>
      <c r="V55" s="253">
        <v>5.3319999999999999</v>
      </c>
      <c r="W55" s="253">
        <v>7.3719999999999999</v>
      </c>
      <c r="X55" s="253">
        <v>8.0950000000000006</v>
      </c>
      <c r="Y55" s="253">
        <v>4.093</v>
      </c>
    </row>
    <row r="56" spans="4:25" hidden="1" outlineLevel="1">
      <c r="D56" s="246" t="s">
        <v>199</v>
      </c>
      <c r="E56" s="246" t="s">
        <v>48</v>
      </c>
      <c r="F56" s="246" t="s">
        <v>467</v>
      </c>
      <c r="G56" s="246" t="s">
        <v>468</v>
      </c>
      <c r="H56" s="246" t="s">
        <v>469</v>
      </c>
      <c r="I56" s="246" t="s">
        <v>372</v>
      </c>
      <c r="J56" s="246" t="s">
        <v>109</v>
      </c>
      <c r="L56" s="258">
        <v>49938.970999999998</v>
      </c>
      <c r="M56" s="253"/>
      <c r="N56" s="253">
        <v>6165.4847399999999</v>
      </c>
      <c r="O56" s="253">
        <v>7310.8900199999998</v>
      </c>
      <c r="P56" s="253">
        <v>5331.8423700000003</v>
      </c>
      <c r="Q56" s="253">
        <v>7734.3569299999999</v>
      </c>
      <c r="R56" s="253">
        <v>6426.3304500000004</v>
      </c>
      <c r="S56" s="253">
        <v>2332.76962</v>
      </c>
      <c r="T56" s="253">
        <v>2282.9170299999996</v>
      </c>
      <c r="U56" s="253">
        <v>3734.36787</v>
      </c>
      <c r="V56" s="253">
        <v>1783.21723</v>
      </c>
      <c r="W56" s="253">
        <v>2181.7677400000002</v>
      </c>
      <c r="X56" s="253">
        <v>2375.7235099999998</v>
      </c>
      <c r="Y56" s="253">
        <v>2279.3034900000002</v>
      </c>
    </row>
    <row r="57" spans="4:25" hidden="1" outlineLevel="1">
      <c r="D57" s="246" t="s">
        <v>199</v>
      </c>
      <c r="E57" s="246" t="s">
        <v>48</v>
      </c>
      <c r="F57" s="246" t="s">
        <v>467</v>
      </c>
      <c r="G57" s="246" t="s">
        <v>470</v>
      </c>
      <c r="H57" s="246" t="s">
        <v>469</v>
      </c>
      <c r="I57" s="246" t="s">
        <v>2338</v>
      </c>
      <c r="J57" s="246" t="s">
        <v>109</v>
      </c>
      <c r="L57" s="258">
        <v>2858.4920999999999</v>
      </c>
      <c r="M57" s="253"/>
      <c r="N57" s="253">
        <v>284.86320000000001</v>
      </c>
      <c r="O57" s="253">
        <v>219.0701</v>
      </c>
      <c r="P57" s="253">
        <v>513.41930000000002</v>
      </c>
      <c r="Q57" s="253">
        <v>106.8115</v>
      </c>
      <c r="R57" s="253">
        <v>338.32749999999999</v>
      </c>
      <c r="S57" s="253">
        <v>156.16920000000002</v>
      </c>
      <c r="T57" s="253">
        <v>159.65899999999999</v>
      </c>
      <c r="U57" s="253">
        <v>16.849</v>
      </c>
      <c r="V57" s="253">
        <v>17.515000000000001</v>
      </c>
      <c r="W57" s="253">
        <v>96.197999999999993</v>
      </c>
      <c r="X57" s="253">
        <v>892.91330000000005</v>
      </c>
      <c r="Y57" s="253">
        <v>56.697000000000003</v>
      </c>
    </row>
    <row r="58" spans="4:25" hidden="1" outlineLevel="1">
      <c r="D58" s="246" t="s">
        <v>1513</v>
      </c>
      <c r="E58" s="246" t="s">
        <v>48</v>
      </c>
      <c r="F58" s="246" t="s">
        <v>465</v>
      </c>
      <c r="G58" s="246" t="s">
        <v>470</v>
      </c>
      <c r="H58" s="246" t="s">
        <v>469</v>
      </c>
      <c r="I58" s="246" t="s">
        <v>3152</v>
      </c>
      <c r="J58" s="246" t="s">
        <v>109</v>
      </c>
      <c r="L58" s="258">
        <v>0</v>
      </c>
      <c r="M58" s="253"/>
      <c r="N58" s="253"/>
      <c r="O58" s="253"/>
      <c r="P58" s="253"/>
      <c r="Q58" s="253"/>
      <c r="R58" s="253"/>
      <c r="S58" s="253"/>
      <c r="T58" s="253"/>
      <c r="U58" s="253"/>
      <c r="V58" s="253">
        <v>0</v>
      </c>
      <c r="W58" s="253">
        <v>0</v>
      </c>
      <c r="X58" s="253">
        <v>0</v>
      </c>
      <c r="Y58" s="253">
        <v>0</v>
      </c>
    </row>
    <row r="59" spans="4:25" hidden="1" outlineLevel="1">
      <c r="D59" s="246" t="s">
        <v>1513</v>
      </c>
      <c r="E59" s="246" t="s">
        <v>48</v>
      </c>
      <c r="F59" s="246" t="s">
        <v>467</v>
      </c>
      <c r="G59" s="246" t="s">
        <v>468</v>
      </c>
      <c r="H59" s="246" t="s">
        <v>469</v>
      </c>
      <c r="I59" s="246" t="s">
        <v>384</v>
      </c>
      <c r="J59" s="246" t="s">
        <v>109</v>
      </c>
      <c r="L59" s="258">
        <v>169760.0275046</v>
      </c>
      <c r="M59" s="253"/>
      <c r="N59" s="253">
        <v>13496.7718</v>
      </c>
      <c r="O59" s="253">
        <v>9484.5688320000008</v>
      </c>
      <c r="P59" s="253">
        <v>12803.2345668</v>
      </c>
      <c r="Q59" s="253">
        <v>22944.46171</v>
      </c>
      <c r="R59" s="253">
        <v>8205.7572958000001</v>
      </c>
      <c r="S59" s="253">
        <v>13765.25143</v>
      </c>
      <c r="T59" s="253">
        <v>10382.062960000001</v>
      </c>
      <c r="U59" s="253">
        <v>9476.2164400000001</v>
      </c>
      <c r="V59" s="253">
        <v>11927.47364</v>
      </c>
      <c r="W59" s="253">
        <v>25180.444930000001</v>
      </c>
      <c r="X59" s="253">
        <v>14663.553689999999</v>
      </c>
      <c r="Y59" s="253">
        <v>17430.230210000002</v>
      </c>
    </row>
    <row r="60" spans="4:25" hidden="1" outlineLevel="1">
      <c r="D60" s="246" t="s">
        <v>1513</v>
      </c>
      <c r="E60" s="246" t="s">
        <v>48</v>
      </c>
      <c r="F60" s="246" t="s">
        <v>467</v>
      </c>
      <c r="G60" s="246" t="s">
        <v>470</v>
      </c>
      <c r="H60" s="246" t="s">
        <v>469</v>
      </c>
      <c r="I60" s="246" t="s">
        <v>2339</v>
      </c>
      <c r="J60" s="246" t="s">
        <v>109</v>
      </c>
      <c r="L60" s="258">
        <v>10099.363779999998</v>
      </c>
      <c r="M60" s="253"/>
      <c r="N60" s="253">
        <v>18.951640000000001</v>
      </c>
      <c r="O60" s="253">
        <v>288.77112</v>
      </c>
      <c r="P60" s="253">
        <v>1082.1453100000001</v>
      </c>
      <c r="Q60" s="253">
        <v>803.36421999999993</v>
      </c>
      <c r="R60" s="253">
        <v>61.936440000000005</v>
      </c>
      <c r="S60" s="253">
        <v>2782.0688999999998</v>
      </c>
      <c r="T60" s="253">
        <v>146.18063000000001</v>
      </c>
      <c r="U60" s="253">
        <v>1.1918</v>
      </c>
      <c r="V60" s="253">
        <v>5.7356000000000007</v>
      </c>
      <c r="W60" s="253">
        <v>39.647500000000001</v>
      </c>
      <c r="X60" s="253">
        <v>4629.2064199999995</v>
      </c>
      <c r="Y60" s="253">
        <v>240.16420000000002</v>
      </c>
    </row>
    <row r="61" spans="4:25" hidden="1" outlineLevel="1">
      <c r="D61" s="246" t="s">
        <v>1539</v>
      </c>
      <c r="E61" s="246" t="s">
        <v>48</v>
      </c>
      <c r="F61" s="246" t="s">
        <v>467</v>
      </c>
      <c r="G61" s="246" t="s">
        <v>468</v>
      </c>
      <c r="H61" s="246" t="s">
        <v>469</v>
      </c>
      <c r="I61" s="246" t="s">
        <v>1363</v>
      </c>
      <c r="J61" s="246" t="s">
        <v>109</v>
      </c>
      <c r="L61" s="258">
        <v>962.00259999999992</v>
      </c>
      <c r="M61" s="253"/>
      <c r="N61" s="253">
        <v>93.644000000000005</v>
      </c>
      <c r="O61" s="253">
        <v>0.83899999999999997</v>
      </c>
      <c r="P61" s="253">
        <v>539.05799999999999</v>
      </c>
      <c r="Q61" s="253">
        <v>57.656599999999997</v>
      </c>
      <c r="R61" s="253">
        <v>23.811</v>
      </c>
      <c r="S61" s="253">
        <v>4.6870000000000003</v>
      </c>
      <c r="T61" s="253">
        <v>24.622</v>
      </c>
      <c r="U61" s="253">
        <v>32.747</v>
      </c>
      <c r="V61" s="253">
        <v>1.6160000000000001</v>
      </c>
      <c r="W61" s="253">
        <v>21.818000000000001</v>
      </c>
      <c r="X61" s="253">
        <v>1.4079999999999999</v>
      </c>
      <c r="Y61" s="253">
        <v>160.096</v>
      </c>
    </row>
    <row r="62" spans="4:25" hidden="1" outlineLevel="1">
      <c r="D62" s="246" t="s">
        <v>1781</v>
      </c>
      <c r="E62" s="246" t="s">
        <v>1759</v>
      </c>
      <c r="F62" s="246" t="s">
        <v>467</v>
      </c>
      <c r="G62" s="246" t="s">
        <v>468</v>
      </c>
      <c r="H62" s="246" t="s">
        <v>469</v>
      </c>
      <c r="I62" s="246" t="s">
        <v>1837</v>
      </c>
      <c r="J62" s="246" t="s">
        <v>789</v>
      </c>
      <c r="L62" s="258">
        <v>2989.39248404</v>
      </c>
      <c r="M62" s="253"/>
      <c r="N62" s="253">
        <v>105.15857036</v>
      </c>
      <c r="O62" s="253">
        <v>99.024871499999989</v>
      </c>
      <c r="P62" s="253">
        <v>422.055429</v>
      </c>
      <c r="Q62" s="253">
        <v>894.87651049999999</v>
      </c>
      <c r="R62" s="253">
        <v>74.946802500000004</v>
      </c>
      <c r="S62" s="253">
        <v>1184.6710376800002</v>
      </c>
      <c r="T62" s="253">
        <v>35.886303749999996</v>
      </c>
      <c r="U62" s="253">
        <v>5.0698567499999996</v>
      </c>
      <c r="V62" s="253">
        <v>71.884062</v>
      </c>
      <c r="W62" s="253">
        <v>30.203950499999998</v>
      </c>
      <c r="X62" s="253">
        <v>63.175551500000005</v>
      </c>
      <c r="Y62" s="253">
        <v>2.4395380000000002</v>
      </c>
    </row>
    <row r="63" spans="4:25" hidden="1" outlineLevel="1">
      <c r="D63" s="246" t="s">
        <v>2291</v>
      </c>
      <c r="E63" s="246" t="s">
        <v>1759</v>
      </c>
      <c r="F63" s="246" t="s">
        <v>467</v>
      </c>
      <c r="G63" s="246" t="s">
        <v>468</v>
      </c>
      <c r="H63" s="246" t="s">
        <v>469</v>
      </c>
      <c r="I63" s="246" t="s">
        <v>746</v>
      </c>
      <c r="J63" s="246" t="s">
        <v>789</v>
      </c>
      <c r="L63" s="258">
        <v>0</v>
      </c>
      <c r="M63" s="253"/>
      <c r="N63" s="253">
        <v>0</v>
      </c>
      <c r="O63" s="253">
        <v>0</v>
      </c>
      <c r="P63" s="253"/>
      <c r="Q63" s="253"/>
      <c r="R63" s="253"/>
      <c r="S63" s="253"/>
      <c r="T63" s="253"/>
      <c r="U63" s="253"/>
      <c r="V63" s="253"/>
      <c r="W63" s="253"/>
      <c r="X63" s="253"/>
      <c r="Y63" s="253"/>
    </row>
    <row r="64" spans="4:25" hidden="1" outlineLevel="1">
      <c r="D64" s="246" t="s">
        <v>1782</v>
      </c>
      <c r="E64" s="246" t="s">
        <v>1759</v>
      </c>
      <c r="F64" s="246" t="s">
        <v>467</v>
      </c>
      <c r="G64" s="246" t="s">
        <v>468</v>
      </c>
      <c r="H64" s="246" t="s">
        <v>469</v>
      </c>
      <c r="I64" s="246" t="s">
        <v>1838</v>
      </c>
      <c r="J64" s="246" t="s">
        <v>789</v>
      </c>
      <c r="L64" s="258">
        <v>179.33354361999997</v>
      </c>
      <c r="M64" s="253"/>
      <c r="N64" s="253">
        <v>80.233227750000012</v>
      </c>
      <c r="O64" s="253">
        <v>10.99270392</v>
      </c>
      <c r="P64" s="253">
        <v>14.72867995</v>
      </c>
      <c r="Q64" s="253">
        <v>46.951478999999999</v>
      </c>
      <c r="R64" s="253">
        <v>9.6618484999999996</v>
      </c>
      <c r="S64" s="253">
        <v>1.3441445000000001</v>
      </c>
      <c r="T64" s="253">
        <v>0.88753349999999998</v>
      </c>
      <c r="U64" s="253">
        <v>0</v>
      </c>
      <c r="V64" s="253">
        <v>6.2079124999999999</v>
      </c>
      <c r="W64" s="253">
        <v>0</v>
      </c>
      <c r="X64" s="253">
        <v>8.3260139999999989</v>
      </c>
      <c r="Y64" s="253">
        <v>0</v>
      </c>
    </row>
    <row r="65" spans="4:25" hidden="1" outlineLevel="1">
      <c r="D65" s="246" t="s">
        <v>239</v>
      </c>
      <c r="E65" s="246" t="s">
        <v>49</v>
      </c>
      <c r="F65" s="246" t="s">
        <v>467</v>
      </c>
      <c r="G65" s="246" t="s">
        <v>468</v>
      </c>
      <c r="H65" s="246" t="s">
        <v>469</v>
      </c>
      <c r="I65" s="246" t="s">
        <v>240</v>
      </c>
      <c r="J65" s="246" t="s">
        <v>106</v>
      </c>
      <c r="L65" s="258">
        <v>61125.725099999996</v>
      </c>
      <c r="M65" s="253"/>
      <c r="N65" s="253">
        <v>4745.5519999999997</v>
      </c>
      <c r="O65" s="253">
        <v>4779.4589999999998</v>
      </c>
      <c r="P65" s="253">
        <v>7005.9894999999997</v>
      </c>
      <c r="Q65" s="253">
        <v>7500.4444000000003</v>
      </c>
      <c r="R65" s="253">
        <v>6004.8445999999994</v>
      </c>
      <c r="S65" s="253">
        <v>3378.808</v>
      </c>
      <c r="T65" s="253">
        <v>4046.6930000000002</v>
      </c>
      <c r="U65" s="253">
        <v>4522.6890000000003</v>
      </c>
      <c r="V65" s="253">
        <v>2931.8960000000002</v>
      </c>
      <c r="W65" s="253">
        <v>5330.6776</v>
      </c>
      <c r="X65" s="253">
        <v>4126.5940000000001</v>
      </c>
      <c r="Y65" s="253">
        <v>6752.0780000000004</v>
      </c>
    </row>
    <row r="66" spans="4:25" hidden="1" outlineLevel="1">
      <c r="D66" s="246" t="s">
        <v>748</v>
      </c>
      <c r="E66" s="246" t="s">
        <v>49</v>
      </c>
      <c r="F66" s="246" t="s">
        <v>467</v>
      </c>
      <c r="G66" s="246" t="s">
        <v>468</v>
      </c>
      <c r="H66" s="246" t="s">
        <v>469</v>
      </c>
      <c r="I66" s="246" t="s">
        <v>749</v>
      </c>
      <c r="J66" s="246" t="s">
        <v>106</v>
      </c>
      <c r="L66" s="258">
        <v>915.06100000000015</v>
      </c>
      <c r="M66" s="253"/>
      <c r="N66" s="253">
        <v>469.303</v>
      </c>
      <c r="O66" s="253">
        <v>30.503</v>
      </c>
      <c r="P66" s="253">
        <v>48.533000000000001</v>
      </c>
      <c r="Q66" s="253">
        <v>65.831000000000003</v>
      </c>
      <c r="R66" s="253">
        <v>45.073999999999998</v>
      </c>
      <c r="S66" s="253">
        <v>37.402999999999999</v>
      </c>
      <c r="T66" s="253">
        <v>52.762999999999998</v>
      </c>
      <c r="U66" s="253">
        <v>41.292000000000002</v>
      </c>
      <c r="V66" s="253">
        <v>15.773</v>
      </c>
      <c r="W66" s="253">
        <v>50.051000000000002</v>
      </c>
      <c r="X66" s="253">
        <v>38.945999999999998</v>
      </c>
      <c r="Y66" s="253">
        <v>19.588999999999999</v>
      </c>
    </row>
    <row r="67" spans="4:25" hidden="1" outlineLevel="1">
      <c r="D67" s="246" t="s">
        <v>1773</v>
      </c>
      <c r="E67" s="246" t="s">
        <v>49</v>
      </c>
      <c r="F67" s="246" t="s">
        <v>467</v>
      </c>
      <c r="G67" s="246" t="s">
        <v>468</v>
      </c>
      <c r="H67" s="246" t="s">
        <v>469</v>
      </c>
      <c r="I67" s="246" t="s">
        <v>1839</v>
      </c>
      <c r="J67" s="246" t="s">
        <v>106</v>
      </c>
      <c r="L67" s="258">
        <v>22428.702999999998</v>
      </c>
      <c r="M67" s="253"/>
      <c r="N67" s="253">
        <v>2275.5549999999998</v>
      </c>
      <c r="O67" s="253">
        <v>2325.3119999999999</v>
      </c>
      <c r="P67" s="253">
        <v>1825.098</v>
      </c>
      <c r="Q67" s="253">
        <v>2996.9560000000001</v>
      </c>
      <c r="R67" s="253">
        <v>4979.0079999999998</v>
      </c>
      <c r="S67" s="253">
        <v>1352.085</v>
      </c>
      <c r="T67" s="253">
        <v>1032.2260000000001</v>
      </c>
      <c r="U67" s="253">
        <v>1447.14</v>
      </c>
      <c r="V67" s="253">
        <v>1200.704</v>
      </c>
      <c r="W67" s="253">
        <v>1292.9100000000001</v>
      </c>
      <c r="X67" s="253">
        <v>908.23099999999999</v>
      </c>
      <c r="Y67" s="253">
        <v>793.47799999999995</v>
      </c>
    </row>
    <row r="68" spans="4:25" hidden="1" outlineLevel="1">
      <c r="D68" s="246" t="s">
        <v>2150</v>
      </c>
      <c r="E68" s="246" t="s">
        <v>49</v>
      </c>
      <c r="F68" s="246" t="s">
        <v>467</v>
      </c>
      <c r="G68" s="246" t="s">
        <v>468</v>
      </c>
      <c r="H68" s="246" t="s">
        <v>469</v>
      </c>
      <c r="I68" s="246" t="s">
        <v>2151</v>
      </c>
      <c r="J68" s="246" t="s">
        <v>106</v>
      </c>
      <c r="L68" s="258">
        <v>2324.4499999999998</v>
      </c>
      <c r="M68" s="253"/>
      <c r="N68" s="253">
        <v>258.07900000000001</v>
      </c>
      <c r="O68" s="253">
        <v>8.0069999999999997</v>
      </c>
      <c r="P68" s="253">
        <v>166.44300000000001</v>
      </c>
      <c r="Q68" s="253">
        <v>29.295999999999999</v>
      </c>
      <c r="R68" s="253">
        <v>56.110999999999997</v>
      </c>
      <c r="S68" s="253">
        <v>470.44900000000001</v>
      </c>
      <c r="T68" s="253">
        <v>258.541</v>
      </c>
      <c r="U68" s="253">
        <v>40.055</v>
      </c>
      <c r="V68" s="253">
        <v>284.36500000000001</v>
      </c>
      <c r="W68" s="253">
        <v>324.28899999999999</v>
      </c>
      <c r="X68" s="253">
        <v>330.34199999999998</v>
      </c>
      <c r="Y68" s="253">
        <v>98.472999999999999</v>
      </c>
    </row>
    <row r="69" spans="4:25" hidden="1" outlineLevel="1">
      <c r="D69" s="246" t="s">
        <v>241</v>
      </c>
      <c r="E69" s="246" t="s">
        <v>49</v>
      </c>
      <c r="F69" s="246" t="s">
        <v>467</v>
      </c>
      <c r="G69" s="246" t="s">
        <v>468</v>
      </c>
      <c r="H69" s="246" t="s">
        <v>469</v>
      </c>
      <c r="I69" s="246" t="s">
        <v>1540</v>
      </c>
      <c r="J69" s="246" t="s">
        <v>110</v>
      </c>
      <c r="L69" s="258">
        <v>680.37599999999986</v>
      </c>
      <c r="M69" s="253"/>
      <c r="N69" s="253">
        <v>58.341999999999999</v>
      </c>
      <c r="O69" s="253">
        <v>19.984000000000002</v>
      </c>
      <c r="P69" s="253">
        <v>123.608</v>
      </c>
      <c r="Q69" s="253">
        <v>78.650000000000006</v>
      </c>
      <c r="R69" s="253">
        <v>86.89</v>
      </c>
      <c r="S69" s="253">
        <v>18.742999999999999</v>
      </c>
      <c r="T69" s="253">
        <v>8.9890000000000008</v>
      </c>
      <c r="U69" s="253">
        <v>93.844999999999999</v>
      </c>
      <c r="V69" s="253">
        <v>55.423000000000002</v>
      </c>
      <c r="W69" s="253">
        <v>101.069</v>
      </c>
      <c r="X69" s="253">
        <v>7.0449999999999999</v>
      </c>
      <c r="Y69" s="253">
        <v>27.788</v>
      </c>
    </row>
    <row r="70" spans="4:25" hidden="1" outlineLevel="1">
      <c r="D70" s="246" t="s">
        <v>3153</v>
      </c>
      <c r="E70" s="246" t="s">
        <v>49</v>
      </c>
      <c r="F70" s="246" t="s">
        <v>467</v>
      </c>
      <c r="G70" s="246" t="s">
        <v>468</v>
      </c>
      <c r="H70" s="246" t="s">
        <v>469</v>
      </c>
      <c r="I70" s="246" t="s">
        <v>3154</v>
      </c>
      <c r="J70" s="246" t="s">
        <v>110</v>
      </c>
      <c r="L70" s="258">
        <v>122.00909999999999</v>
      </c>
      <c r="M70" s="253"/>
      <c r="N70" s="253"/>
      <c r="O70" s="253"/>
      <c r="P70" s="253"/>
      <c r="Q70" s="253"/>
      <c r="R70" s="253"/>
      <c r="S70" s="253">
        <v>6.3700000000000007E-2</v>
      </c>
      <c r="T70" s="253">
        <v>8.7862999999999989</v>
      </c>
      <c r="U70" s="253">
        <v>84.194399999999987</v>
      </c>
      <c r="V70" s="253">
        <v>2.3056999999999999</v>
      </c>
      <c r="W70" s="253">
        <v>17.610900000000001</v>
      </c>
      <c r="X70" s="253">
        <v>1.0301</v>
      </c>
      <c r="Y70" s="253">
        <v>8.0180000000000007</v>
      </c>
    </row>
    <row r="71" spans="4:25" hidden="1" outlineLevel="1">
      <c r="D71" s="246" t="s">
        <v>283</v>
      </c>
      <c r="E71" s="246" t="s">
        <v>48</v>
      </c>
      <c r="F71" s="246" t="s">
        <v>467</v>
      </c>
      <c r="G71" s="246" t="s">
        <v>468</v>
      </c>
      <c r="H71" s="246" t="s">
        <v>469</v>
      </c>
      <c r="I71" s="246" t="s">
        <v>373</v>
      </c>
      <c r="J71" s="246" t="s">
        <v>109</v>
      </c>
      <c r="L71" s="258">
        <v>23429.446799999998</v>
      </c>
      <c r="M71" s="253"/>
      <c r="N71" s="253">
        <v>1569.8651399999999</v>
      </c>
      <c r="O71" s="253">
        <v>1193.5673400000001</v>
      </c>
      <c r="P71" s="253">
        <v>3122.1809199999998</v>
      </c>
      <c r="Q71" s="253">
        <v>1424.5203799999999</v>
      </c>
      <c r="R71" s="253">
        <v>3467.7683199999997</v>
      </c>
      <c r="S71" s="253">
        <v>3592.32746</v>
      </c>
      <c r="T71" s="253">
        <v>1425.1758600000001</v>
      </c>
      <c r="U71" s="253">
        <v>569.89819999999997</v>
      </c>
      <c r="V71" s="253">
        <v>1096.26306</v>
      </c>
      <c r="W71" s="253">
        <v>1473.88148</v>
      </c>
      <c r="X71" s="253">
        <v>3881.63094</v>
      </c>
      <c r="Y71" s="253">
        <v>612.3676999999999</v>
      </c>
    </row>
    <row r="72" spans="4:25" hidden="1" outlineLevel="1">
      <c r="D72" s="246" t="s">
        <v>283</v>
      </c>
      <c r="E72" s="246" t="s">
        <v>48</v>
      </c>
      <c r="F72" s="246" t="s">
        <v>467</v>
      </c>
      <c r="G72" s="246" t="s">
        <v>470</v>
      </c>
      <c r="H72" s="246" t="s">
        <v>469</v>
      </c>
      <c r="I72" s="246" t="s">
        <v>2340</v>
      </c>
      <c r="J72" s="246" t="s">
        <v>109</v>
      </c>
      <c r="L72" s="258">
        <v>107.19342</v>
      </c>
      <c r="M72" s="253"/>
      <c r="N72" s="253">
        <v>0.84699999999999998</v>
      </c>
      <c r="O72" s="253">
        <v>0.1113</v>
      </c>
      <c r="P72" s="253">
        <v>2.2491999999999996</v>
      </c>
      <c r="Q72" s="253">
        <v>58.811999999999998</v>
      </c>
      <c r="R72" s="253">
        <v>8.4342000000000006</v>
      </c>
      <c r="S72" s="253">
        <v>1.3937200000000001</v>
      </c>
      <c r="T72" s="253">
        <v>0.7632000000000001</v>
      </c>
      <c r="U72" s="253">
        <v>0.45580000000000004</v>
      </c>
      <c r="V72" s="253">
        <v>0.30099999999999999</v>
      </c>
      <c r="W72" s="253">
        <v>0</v>
      </c>
      <c r="X72" s="253">
        <v>31.271000000000001</v>
      </c>
      <c r="Y72" s="253">
        <v>2.5550000000000002</v>
      </c>
    </row>
    <row r="73" spans="4:25" hidden="1" outlineLevel="1">
      <c r="D73" s="246" t="s">
        <v>1976</v>
      </c>
      <c r="E73" s="246" t="s">
        <v>48</v>
      </c>
      <c r="F73" s="246" t="s">
        <v>467</v>
      </c>
      <c r="G73" s="246" t="s">
        <v>468</v>
      </c>
      <c r="H73" s="246" t="s">
        <v>469</v>
      </c>
      <c r="I73" s="246" t="s">
        <v>2341</v>
      </c>
      <c r="J73" s="246" t="s">
        <v>109</v>
      </c>
      <c r="L73" s="258">
        <v>222.43700000000001</v>
      </c>
      <c r="M73" s="253"/>
      <c r="N73" s="253">
        <v>0</v>
      </c>
      <c r="O73" s="253">
        <v>4.24</v>
      </c>
      <c r="P73" s="253">
        <v>36.74</v>
      </c>
      <c r="Q73" s="253">
        <v>20.89</v>
      </c>
      <c r="R73" s="253">
        <v>39.96</v>
      </c>
      <c r="S73" s="253">
        <v>0</v>
      </c>
      <c r="T73" s="253">
        <v>4.32</v>
      </c>
      <c r="U73" s="253">
        <v>50.026000000000003</v>
      </c>
      <c r="V73" s="253">
        <v>18.59</v>
      </c>
      <c r="W73" s="253">
        <v>16.186</v>
      </c>
      <c r="X73" s="253">
        <v>0</v>
      </c>
      <c r="Y73" s="253">
        <v>31.484999999999999</v>
      </c>
    </row>
    <row r="74" spans="4:25" hidden="1" outlineLevel="1">
      <c r="D74" s="246" t="s">
        <v>476</v>
      </c>
      <c r="E74" s="246" t="s">
        <v>49</v>
      </c>
      <c r="F74" s="246" t="s">
        <v>467</v>
      </c>
      <c r="G74" s="246" t="s">
        <v>468</v>
      </c>
      <c r="H74" s="246" t="s">
        <v>469</v>
      </c>
      <c r="I74" s="246" t="s">
        <v>174</v>
      </c>
      <c r="J74" s="246" t="s">
        <v>106</v>
      </c>
      <c r="L74" s="258">
        <v>87735.315999999992</v>
      </c>
      <c r="M74" s="253"/>
      <c r="N74" s="253">
        <v>6671.24</v>
      </c>
      <c r="O74" s="253">
        <v>5540.3459999999995</v>
      </c>
      <c r="P74" s="253">
        <v>8034.6570000000002</v>
      </c>
      <c r="Q74" s="253">
        <v>3551.3980000000001</v>
      </c>
      <c r="R74" s="253">
        <v>14279.209000000001</v>
      </c>
      <c r="S74" s="253">
        <v>5390.4449999999997</v>
      </c>
      <c r="T74" s="253">
        <v>11067.523999999999</v>
      </c>
      <c r="U74" s="253">
        <v>4104.5200000000004</v>
      </c>
      <c r="V74" s="253">
        <v>9205.7530000000006</v>
      </c>
      <c r="W74" s="253">
        <v>10419.364</v>
      </c>
      <c r="X74" s="253">
        <v>4611.616</v>
      </c>
      <c r="Y74" s="253">
        <v>4859.2439999999997</v>
      </c>
    </row>
    <row r="75" spans="4:25" hidden="1" outlineLevel="1">
      <c r="D75" s="246" t="s">
        <v>2342</v>
      </c>
      <c r="E75" s="246" t="s">
        <v>49</v>
      </c>
      <c r="F75" s="246" t="s">
        <v>467</v>
      </c>
      <c r="G75" s="246" t="s">
        <v>468</v>
      </c>
      <c r="H75" s="246" t="s">
        <v>469</v>
      </c>
      <c r="I75" s="246" t="s">
        <v>2343</v>
      </c>
      <c r="J75" s="246" t="s">
        <v>106</v>
      </c>
      <c r="L75" s="258">
        <v>382.37900000000002</v>
      </c>
      <c r="M75" s="253"/>
      <c r="N75" s="253">
        <v>30.396999999999998</v>
      </c>
      <c r="O75" s="253">
        <v>24.228999999999999</v>
      </c>
      <c r="P75" s="253">
        <v>33.670999999999999</v>
      </c>
      <c r="Q75" s="253">
        <v>13.938000000000001</v>
      </c>
      <c r="R75" s="253">
        <v>34.732999999999997</v>
      </c>
      <c r="S75" s="253">
        <v>16.922000000000001</v>
      </c>
      <c r="T75" s="253">
        <v>44.347000000000001</v>
      </c>
      <c r="U75" s="253">
        <v>12.391999999999999</v>
      </c>
      <c r="V75" s="253">
        <v>21.795000000000002</v>
      </c>
      <c r="W75" s="253">
        <v>41.290999999999997</v>
      </c>
      <c r="X75" s="253">
        <v>41.29</v>
      </c>
      <c r="Y75" s="253">
        <v>67.373999999999995</v>
      </c>
    </row>
    <row r="76" spans="4:25" hidden="1" outlineLevel="1">
      <c r="D76" s="246" t="s">
        <v>2835</v>
      </c>
      <c r="E76" s="246" t="s">
        <v>2574</v>
      </c>
      <c r="F76" s="246" t="s">
        <v>467</v>
      </c>
      <c r="G76" s="246" t="s">
        <v>468</v>
      </c>
      <c r="H76" s="246" t="s">
        <v>469</v>
      </c>
      <c r="I76" s="246" t="s">
        <v>2836</v>
      </c>
      <c r="J76" s="246" t="s">
        <v>471</v>
      </c>
      <c r="L76" s="258">
        <v>3389.1435999999999</v>
      </c>
      <c r="M76" s="253"/>
      <c r="N76" s="253">
        <v>48.565400000000004</v>
      </c>
      <c r="O76" s="253">
        <v>27.189499999999999</v>
      </c>
      <c r="P76" s="253">
        <v>728.06919999999991</v>
      </c>
      <c r="Q76" s="253">
        <v>66.652799999999999</v>
      </c>
      <c r="R76" s="253">
        <v>431.38890000000004</v>
      </c>
      <c r="S76" s="253">
        <v>442.2296</v>
      </c>
      <c r="T76" s="253">
        <v>265.20009999999996</v>
      </c>
      <c r="U76" s="253">
        <v>348.339</v>
      </c>
      <c r="V76" s="253">
        <v>213.423</v>
      </c>
      <c r="W76" s="253">
        <v>565.02300000000002</v>
      </c>
      <c r="X76" s="253">
        <v>103.9175</v>
      </c>
      <c r="Y76" s="253">
        <v>149.1456</v>
      </c>
    </row>
    <row r="77" spans="4:25" hidden="1" outlineLevel="1">
      <c r="D77" s="246" t="s">
        <v>1364</v>
      </c>
      <c r="E77" s="246" t="s">
        <v>48</v>
      </c>
      <c r="F77" s="246" t="s">
        <v>467</v>
      </c>
      <c r="G77" s="246" t="s">
        <v>468</v>
      </c>
      <c r="H77" s="246" t="s">
        <v>469</v>
      </c>
      <c r="I77" s="246" t="s">
        <v>1365</v>
      </c>
      <c r="J77" s="246" t="s">
        <v>109</v>
      </c>
      <c r="L77" s="258">
        <v>1478.8389999999997</v>
      </c>
      <c r="M77" s="253"/>
      <c r="N77" s="253">
        <v>28.492999999999999</v>
      </c>
      <c r="O77" s="253">
        <v>24.331</v>
      </c>
      <c r="P77" s="253">
        <v>66.543000000000006</v>
      </c>
      <c r="Q77" s="253">
        <v>191.19200000000001</v>
      </c>
      <c r="R77" s="253">
        <v>88.76</v>
      </c>
      <c r="S77" s="253">
        <v>139.63399999999999</v>
      </c>
      <c r="T77" s="253">
        <v>184.821</v>
      </c>
      <c r="U77" s="253">
        <v>148.77099999999999</v>
      </c>
      <c r="V77" s="253">
        <v>120.69199999999999</v>
      </c>
      <c r="W77" s="253">
        <v>85.313999999999993</v>
      </c>
      <c r="X77" s="253">
        <v>305.04399999999998</v>
      </c>
      <c r="Y77" s="253">
        <v>95.244</v>
      </c>
    </row>
    <row r="78" spans="4:25" hidden="1" outlineLevel="1">
      <c r="D78" s="246" t="s">
        <v>477</v>
      </c>
      <c r="E78" s="246" t="s">
        <v>50</v>
      </c>
      <c r="F78" s="246" t="s">
        <v>467</v>
      </c>
      <c r="G78" s="246" t="s">
        <v>468</v>
      </c>
      <c r="H78" s="246" t="s">
        <v>469</v>
      </c>
      <c r="I78" s="246" t="s">
        <v>365</v>
      </c>
      <c r="J78" s="246" t="s">
        <v>108</v>
      </c>
      <c r="L78" s="258">
        <v>68475.873999999996</v>
      </c>
      <c r="M78" s="253"/>
      <c r="N78" s="253">
        <v>8888.9830000000002</v>
      </c>
      <c r="O78" s="253">
        <v>12985.251</v>
      </c>
      <c r="P78" s="253">
        <v>12898.236999999999</v>
      </c>
      <c r="Q78" s="253">
        <v>5553.6790000000001</v>
      </c>
      <c r="R78" s="253">
        <v>6717.317</v>
      </c>
      <c r="S78" s="253">
        <v>4039.9110000000001</v>
      </c>
      <c r="T78" s="253">
        <v>3408.0390000000002</v>
      </c>
      <c r="U78" s="253">
        <v>1694.2349999999999</v>
      </c>
      <c r="V78" s="253">
        <v>4145.2870000000003</v>
      </c>
      <c r="W78" s="253">
        <v>2495.8719999999998</v>
      </c>
      <c r="X78" s="253">
        <v>3407.2730000000001</v>
      </c>
      <c r="Y78" s="253">
        <v>2241.79</v>
      </c>
    </row>
    <row r="79" spans="4:25" hidden="1" outlineLevel="1">
      <c r="D79" s="246" t="s">
        <v>1000</v>
      </c>
      <c r="E79" s="246" t="s">
        <v>50</v>
      </c>
      <c r="F79" s="246" t="s">
        <v>467</v>
      </c>
      <c r="G79" s="246" t="s">
        <v>468</v>
      </c>
      <c r="H79" s="246" t="s">
        <v>469</v>
      </c>
      <c r="I79" s="246" t="s">
        <v>1001</v>
      </c>
      <c r="J79" s="246" t="s">
        <v>108</v>
      </c>
      <c r="L79" s="258">
        <v>285.74299999999999</v>
      </c>
      <c r="M79" s="253"/>
      <c r="N79" s="253">
        <v>14.538</v>
      </c>
      <c r="O79" s="253">
        <v>74.301000000000002</v>
      </c>
      <c r="P79" s="253">
        <v>12.473000000000001</v>
      </c>
      <c r="Q79" s="253">
        <v>64.373000000000005</v>
      </c>
      <c r="R79" s="253">
        <v>11.754</v>
      </c>
      <c r="S79" s="253">
        <v>13.131</v>
      </c>
      <c r="T79" s="253">
        <v>19.158000000000001</v>
      </c>
      <c r="U79" s="253">
        <v>23.535</v>
      </c>
      <c r="V79" s="253">
        <v>11.351000000000001</v>
      </c>
      <c r="W79" s="253">
        <v>18.407</v>
      </c>
      <c r="X79" s="253">
        <v>8.7379999999999995</v>
      </c>
      <c r="Y79" s="253">
        <v>13.984</v>
      </c>
    </row>
    <row r="80" spans="4:25" hidden="1" outlineLevel="1">
      <c r="D80" s="246" t="s">
        <v>2736</v>
      </c>
      <c r="E80" s="246" t="s">
        <v>2574</v>
      </c>
      <c r="F80" s="246" t="s">
        <v>467</v>
      </c>
      <c r="G80" s="246" t="s">
        <v>468</v>
      </c>
      <c r="H80" s="246" t="s">
        <v>469</v>
      </c>
      <c r="I80" s="246" t="s">
        <v>2837</v>
      </c>
      <c r="J80" s="246" t="s">
        <v>471</v>
      </c>
      <c r="L80" s="258">
        <v>325.99400000000003</v>
      </c>
      <c r="M80" s="253"/>
      <c r="N80" s="253">
        <v>6.1784999999999997</v>
      </c>
      <c r="O80" s="253">
        <v>67.255499999999998</v>
      </c>
      <c r="P80" s="253">
        <v>180.6515</v>
      </c>
      <c r="Q80" s="253">
        <v>71.908500000000004</v>
      </c>
      <c r="R80" s="253"/>
      <c r="S80" s="253"/>
      <c r="T80" s="253"/>
      <c r="U80" s="253"/>
      <c r="V80" s="253"/>
      <c r="W80" s="253"/>
      <c r="X80" s="253"/>
      <c r="Y80" s="253"/>
    </row>
    <row r="81" spans="4:25" hidden="1" outlineLevel="1">
      <c r="D81" s="246" t="s">
        <v>478</v>
      </c>
      <c r="E81" s="246" t="s">
        <v>49</v>
      </c>
      <c r="F81" s="246" t="s">
        <v>467</v>
      </c>
      <c r="G81" s="246" t="s">
        <v>468</v>
      </c>
      <c r="H81" s="246" t="s">
        <v>469</v>
      </c>
      <c r="I81" s="246" t="s">
        <v>342</v>
      </c>
      <c r="J81" s="246" t="s">
        <v>106</v>
      </c>
      <c r="L81" s="258">
        <v>19814.458999999999</v>
      </c>
      <c r="M81" s="253"/>
      <c r="N81" s="253">
        <v>1148.2260000000001</v>
      </c>
      <c r="O81" s="253">
        <v>2423.5889999999999</v>
      </c>
      <c r="P81" s="253">
        <v>2216.1019999999999</v>
      </c>
      <c r="Q81" s="253">
        <v>1371.894</v>
      </c>
      <c r="R81" s="253">
        <v>784.63699999999994</v>
      </c>
      <c r="S81" s="253">
        <v>819.53700000000003</v>
      </c>
      <c r="T81" s="253">
        <v>1209.479</v>
      </c>
      <c r="U81" s="253">
        <v>2382.5729999999999</v>
      </c>
      <c r="V81" s="253">
        <v>941.38599999999997</v>
      </c>
      <c r="W81" s="253">
        <v>2460.1669999999999</v>
      </c>
      <c r="X81" s="253">
        <v>2699.4720000000002</v>
      </c>
      <c r="Y81" s="253">
        <v>1357.3969999999999</v>
      </c>
    </row>
    <row r="82" spans="4:25" hidden="1" outlineLevel="1">
      <c r="D82" s="246" t="s">
        <v>479</v>
      </c>
      <c r="E82" s="246" t="s">
        <v>49</v>
      </c>
      <c r="F82" s="246" t="s">
        <v>467</v>
      </c>
      <c r="G82" s="246" t="s">
        <v>468</v>
      </c>
      <c r="H82" s="246" t="s">
        <v>469</v>
      </c>
      <c r="I82" s="246" t="s">
        <v>343</v>
      </c>
      <c r="J82" s="246" t="s">
        <v>106</v>
      </c>
      <c r="L82" s="258">
        <v>15555.730960000001</v>
      </c>
      <c r="M82" s="253"/>
      <c r="N82" s="253">
        <v>642.26300000000003</v>
      </c>
      <c r="O82" s="253">
        <v>544.899</v>
      </c>
      <c r="P82" s="253">
        <v>605.70100000000002</v>
      </c>
      <c r="Q82" s="253">
        <v>848.28599999999994</v>
      </c>
      <c r="R82" s="253">
        <v>662.63699999999994</v>
      </c>
      <c r="S82" s="253">
        <v>832.971</v>
      </c>
      <c r="T82" s="253">
        <v>771.22400000000005</v>
      </c>
      <c r="U82" s="253">
        <v>584.17700000000002</v>
      </c>
      <c r="V82" s="253">
        <v>855.48895999999991</v>
      </c>
      <c r="W82" s="253">
        <v>3332.4549999999999</v>
      </c>
      <c r="X82" s="253">
        <v>4306.8389999999999</v>
      </c>
      <c r="Y82" s="253">
        <v>1568.79</v>
      </c>
    </row>
    <row r="83" spans="4:25" hidden="1" outlineLevel="1">
      <c r="D83" s="246" t="s">
        <v>480</v>
      </c>
      <c r="E83" s="246" t="s">
        <v>49</v>
      </c>
      <c r="F83" s="246" t="s">
        <v>465</v>
      </c>
      <c r="G83" s="246" t="s">
        <v>470</v>
      </c>
      <c r="H83" s="246" t="s">
        <v>469</v>
      </c>
      <c r="I83" s="246" t="s">
        <v>3155</v>
      </c>
      <c r="J83" s="246" t="s">
        <v>106</v>
      </c>
      <c r="L83" s="258">
        <v>0</v>
      </c>
      <c r="M83" s="253"/>
      <c r="N83" s="253"/>
      <c r="O83" s="253"/>
      <c r="P83" s="253"/>
      <c r="Q83" s="253"/>
      <c r="R83" s="253"/>
      <c r="S83" s="253"/>
      <c r="T83" s="253"/>
      <c r="U83" s="253"/>
      <c r="V83" s="253">
        <v>0</v>
      </c>
      <c r="W83" s="253">
        <v>0</v>
      </c>
      <c r="X83" s="253">
        <v>0</v>
      </c>
      <c r="Y83" s="253">
        <v>0</v>
      </c>
    </row>
    <row r="84" spans="4:25" hidden="1" outlineLevel="1">
      <c r="D84" s="246" t="s">
        <v>480</v>
      </c>
      <c r="E84" s="246" t="s">
        <v>49</v>
      </c>
      <c r="F84" s="246" t="s">
        <v>467</v>
      </c>
      <c r="G84" s="246" t="s">
        <v>468</v>
      </c>
      <c r="H84" s="246" t="s">
        <v>469</v>
      </c>
      <c r="I84" s="246" t="s">
        <v>344</v>
      </c>
      <c r="J84" s="246" t="s">
        <v>106</v>
      </c>
      <c r="L84" s="258">
        <v>267949.48812999995</v>
      </c>
      <c r="M84" s="253"/>
      <c r="N84" s="253">
        <v>16930.323</v>
      </c>
      <c r="O84" s="253">
        <v>25264.075000000001</v>
      </c>
      <c r="P84" s="253">
        <v>36644.337</v>
      </c>
      <c r="Q84" s="253">
        <v>23093.793000000001</v>
      </c>
      <c r="R84" s="253">
        <v>15885.9555</v>
      </c>
      <c r="S84" s="253">
        <v>12636.12</v>
      </c>
      <c r="T84" s="253">
        <v>14860.894</v>
      </c>
      <c r="U84" s="253">
        <v>12719.7528</v>
      </c>
      <c r="V84" s="253">
        <v>18565.2212</v>
      </c>
      <c r="W84" s="253">
        <v>30246.77</v>
      </c>
      <c r="X84" s="253">
        <v>36237.316960000004</v>
      </c>
      <c r="Y84" s="253">
        <v>24864.929670000001</v>
      </c>
    </row>
    <row r="85" spans="4:25" hidden="1" outlineLevel="1">
      <c r="D85" s="246" t="s">
        <v>480</v>
      </c>
      <c r="E85" s="246" t="s">
        <v>49</v>
      </c>
      <c r="F85" s="246" t="s">
        <v>467</v>
      </c>
      <c r="G85" s="246" t="s">
        <v>470</v>
      </c>
      <c r="H85" s="246" t="s">
        <v>469</v>
      </c>
      <c r="I85" s="246" t="s">
        <v>1541</v>
      </c>
      <c r="J85" s="246" t="s">
        <v>106</v>
      </c>
      <c r="L85" s="258">
        <v>335.73299999999995</v>
      </c>
      <c r="M85" s="253"/>
      <c r="N85" s="253">
        <v>2.6419999999999999</v>
      </c>
      <c r="O85" s="253">
        <v>100.04300000000001</v>
      </c>
      <c r="P85" s="253">
        <v>28.445</v>
      </c>
      <c r="Q85" s="253">
        <v>21.571999999999999</v>
      </c>
      <c r="R85" s="253">
        <v>2.4369999999999998</v>
      </c>
      <c r="S85" s="253">
        <v>4.6210000000000004</v>
      </c>
      <c r="T85" s="253">
        <v>7.9279999999999999</v>
      </c>
      <c r="U85" s="253">
        <v>3.0419999999999998</v>
      </c>
      <c r="V85" s="253">
        <v>29.742000000000001</v>
      </c>
      <c r="W85" s="253">
        <v>111.89100000000001</v>
      </c>
      <c r="X85" s="253">
        <v>14.792</v>
      </c>
      <c r="Y85" s="253">
        <v>8.5779999999999994</v>
      </c>
    </row>
    <row r="86" spans="4:25" hidden="1" outlineLevel="1">
      <c r="D86" s="246" t="s">
        <v>538</v>
      </c>
      <c r="E86" s="246" t="s">
        <v>49</v>
      </c>
      <c r="F86" s="246" t="s">
        <v>467</v>
      </c>
      <c r="G86" s="246" t="s">
        <v>468</v>
      </c>
      <c r="H86" s="246" t="s">
        <v>469</v>
      </c>
      <c r="I86" s="246" t="s">
        <v>345</v>
      </c>
      <c r="J86" s="246" t="s">
        <v>106</v>
      </c>
      <c r="L86" s="258">
        <v>6769.6962000000003</v>
      </c>
      <c r="M86" s="253"/>
      <c r="N86" s="253">
        <v>136.875</v>
      </c>
      <c r="O86" s="253">
        <v>319.358</v>
      </c>
      <c r="P86" s="253">
        <v>1212.5999999999999</v>
      </c>
      <c r="Q86" s="253">
        <v>288.262</v>
      </c>
      <c r="R86" s="253">
        <v>194.387</v>
      </c>
      <c r="S86" s="253">
        <v>117.35</v>
      </c>
      <c r="T86" s="253">
        <v>710.13199999999995</v>
      </c>
      <c r="U86" s="253">
        <v>318.31700000000001</v>
      </c>
      <c r="V86" s="253">
        <v>1102.4102</v>
      </c>
      <c r="W86" s="253">
        <v>1131.3</v>
      </c>
      <c r="X86" s="253">
        <v>829.63800000000003</v>
      </c>
      <c r="Y86" s="253">
        <v>409.06700000000001</v>
      </c>
    </row>
    <row r="87" spans="4:25" hidden="1" outlineLevel="1">
      <c r="D87" s="246" t="s">
        <v>1703</v>
      </c>
      <c r="E87" s="246" t="s">
        <v>50</v>
      </c>
      <c r="F87" s="246" t="s">
        <v>467</v>
      </c>
      <c r="G87" s="246" t="s">
        <v>468</v>
      </c>
      <c r="H87" s="246" t="s">
        <v>469</v>
      </c>
      <c r="I87" s="246" t="s">
        <v>1704</v>
      </c>
      <c r="J87" s="246" t="s">
        <v>108</v>
      </c>
      <c r="L87" s="258">
        <v>85769.979000000007</v>
      </c>
      <c r="M87" s="253"/>
      <c r="N87" s="253">
        <v>8813.9069999999992</v>
      </c>
      <c r="O87" s="253">
        <v>1898.4110000000001</v>
      </c>
      <c r="P87" s="253">
        <v>6875.93</v>
      </c>
      <c r="Q87" s="253">
        <v>4093.2429999999999</v>
      </c>
      <c r="R87" s="253">
        <v>4111.0339999999997</v>
      </c>
      <c r="S87" s="253">
        <v>2949.444</v>
      </c>
      <c r="T87" s="253">
        <v>7875.4570000000003</v>
      </c>
      <c r="U87" s="253">
        <v>6719.6729999999998</v>
      </c>
      <c r="V87" s="253">
        <v>8365.6769999999997</v>
      </c>
      <c r="W87" s="253">
        <v>13801.117</v>
      </c>
      <c r="X87" s="253">
        <v>9157.7360000000008</v>
      </c>
      <c r="Y87" s="253">
        <v>11108.35</v>
      </c>
    </row>
    <row r="88" spans="4:25" hidden="1" outlineLevel="1">
      <c r="D88" s="246" t="s">
        <v>2838</v>
      </c>
      <c r="E88" s="246" t="s">
        <v>2574</v>
      </c>
      <c r="F88" s="246" t="s">
        <v>467</v>
      </c>
      <c r="G88" s="246" t="s">
        <v>468</v>
      </c>
      <c r="H88" s="246" t="s">
        <v>469</v>
      </c>
      <c r="I88" s="246" t="s">
        <v>2839</v>
      </c>
      <c r="J88" s="246" t="s">
        <v>471</v>
      </c>
      <c r="L88" s="258">
        <v>548.93025000000011</v>
      </c>
      <c r="M88" s="253"/>
      <c r="N88" s="253">
        <v>355.41250000000002</v>
      </c>
      <c r="O88" s="253">
        <v>3.5840000000000001</v>
      </c>
      <c r="P88" s="253">
        <v>8.8524999999999991</v>
      </c>
      <c r="Q88" s="253">
        <v>169.74375000000001</v>
      </c>
      <c r="R88" s="253">
        <v>0.8125</v>
      </c>
      <c r="S88" s="253">
        <v>0.495</v>
      </c>
      <c r="T88" s="253">
        <v>2.5575000000000001</v>
      </c>
      <c r="U88" s="253">
        <v>3.07</v>
      </c>
      <c r="V88" s="253">
        <v>0.5575</v>
      </c>
      <c r="W88" s="253">
        <v>1.0625</v>
      </c>
      <c r="X88" s="253">
        <v>2.0225</v>
      </c>
      <c r="Y88" s="253">
        <v>0.76</v>
      </c>
    </row>
    <row r="89" spans="4:25" hidden="1" outlineLevel="1">
      <c r="D89" s="246" t="s">
        <v>481</v>
      </c>
      <c r="E89" s="246" t="s">
        <v>48</v>
      </c>
      <c r="F89" s="246" t="s">
        <v>467</v>
      </c>
      <c r="G89" s="246" t="s">
        <v>468</v>
      </c>
      <c r="H89" s="246" t="s">
        <v>469</v>
      </c>
      <c r="I89" s="246" t="s">
        <v>374</v>
      </c>
      <c r="J89" s="246" t="s">
        <v>109</v>
      </c>
      <c r="L89" s="258">
        <v>8998.7900000000009</v>
      </c>
      <c r="M89" s="253"/>
      <c r="N89" s="253">
        <v>480.10399999999998</v>
      </c>
      <c r="O89" s="253">
        <v>1947.5409999999999</v>
      </c>
      <c r="P89" s="253">
        <v>802.31799999999998</v>
      </c>
      <c r="Q89" s="253">
        <v>428.41899999999998</v>
      </c>
      <c r="R89" s="253">
        <v>2633.1469999999999</v>
      </c>
      <c r="S89" s="253">
        <v>175.292</v>
      </c>
      <c r="T89" s="253">
        <v>472.12700000000001</v>
      </c>
      <c r="U89" s="253">
        <v>109.295</v>
      </c>
      <c r="V89" s="253">
        <v>633.96600000000001</v>
      </c>
      <c r="W89" s="253">
        <v>453.56700000000001</v>
      </c>
      <c r="X89" s="253">
        <v>523.37400000000002</v>
      </c>
      <c r="Y89" s="253">
        <v>339.64</v>
      </c>
    </row>
    <row r="90" spans="4:25" hidden="1" outlineLevel="1">
      <c r="D90" s="246" t="s">
        <v>540</v>
      </c>
      <c r="E90" s="246" t="s">
        <v>49</v>
      </c>
      <c r="F90" s="246" t="s">
        <v>467</v>
      </c>
      <c r="G90" s="246" t="s">
        <v>468</v>
      </c>
      <c r="H90" s="246" t="s">
        <v>469</v>
      </c>
      <c r="I90" s="246" t="s">
        <v>346</v>
      </c>
      <c r="J90" s="246" t="s">
        <v>106</v>
      </c>
      <c r="L90" s="258">
        <v>1019508.3266000001</v>
      </c>
      <c r="M90" s="253"/>
      <c r="N90" s="253">
        <v>108802.79399999999</v>
      </c>
      <c r="O90" s="253">
        <v>59674.790999999997</v>
      </c>
      <c r="P90" s="253">
        <v>130032.29759999999</v>
      </c>
      <c r="Q90" s="253">
        <v>103114.83900000001</v>
      </c>
      <c r="R90" s="253">
        <v>64906.972000000002</v>
      </c>
      <c r="S90" s="253">
        <v>54039.673000000003</v>
      </c>
      <c r="T90" s="253">
        <v>132841.40900000001</v>
      </c>
      <c r="U90" s="253">
        <v>62522.120999999999</v>
      </c>
      <c r="V90" s="253">
        <v>101901.024</v>
      </c>
      <c r="W90" s="253">
        <v>89790.362999999998</v>
      </c>
      <c r="X90" s="253">
        <v>56964.381000000001</v>
      </c>
      <c r="Y90" s="253">
        <v>54917.661999999997</v>
      </c>
    </row>
    <row r="91" spans="4:25" hidden="1" outlineLevel="1">
      <c r="D91" s="246" t="s">
        <v>3156</v>
      </c>
      <c r="E91" s="246" t="s">
        <v>49</v>
      </c>
      <c r="F91" s="246" t="s">
        <v>467</v>
      </c>
      <c r="G91" s="246" t="s">
        <v>468</v>
      </c>
      <c r="H91" s="246" t="s">
        <v>469</v>
      </c>
      <c r="I91" s="246" t="s">
        <v>3157</v>
      </c>
      <c r="J91" s="246" t="s">
        <v>106</v>
      </c>
      <c r="L91" s="258">
        <v>6593.8150999999998</v>
      </c>
      <c r="M91" s="253"/>
      <c r="N91" s="253"/>
      <c r="O91" s="253"/>
      <c r="P91" s="253"/>
      <c r="Q91" s="253"/>
      <c r="R91" s="253">
        <v>272.57640000000004</v>
      </c>
      <c r="S91" s="253">
        <v>429.24450000000002</v>
      </c>
      <c r="T91" s="253">
        <v>1523.2256</v>
      </c>
      <c r="U91" s="253">
        <v>629.70490000000007</v>
      </c>
      <c r="V91" s="253">
        <v>865.55200000000002</v>
      </c>
      <c r="W91" s="253">
        <v>1365.0808999999999</v>
      </c>
      <c r="X91" s="253">
        <v>835.37109999999996</v>
      </c>
      <c r="Y91" s="253">
        <v>673.05969999999991</v>
      </c>
    </row>
    <row r="92" spans="4:25" hidden="1" outlineLevel="1">
      <c r="D92" s="246" t="s">
        <v>2344</v>
      </c>
      <c r="E92" s="246" t="s">
        <v>49</v>
      </c>
      <c r="F92" s="246" t="s">
        <v>467</v>
      </c>
      <c r="G92" s="246" t="s">
        <v>468</v>
      </c>
      <c r="H92" s="246" t="s">
        <v>469</v>
      </c>
      <c r="I92" s="246" t="s">
        <v>2345</v>
      </c>
      <c r="J92" s="246" t="s">
        <v>106</v>
      </c>
      <c r="L92" s="258">
        <v>27180.129000000001</v>
      </c>
      <c r="M92" s="253"/>
      <c r="N92" s="253">
        <v>2344.788</v>
      </c>
      <c r="O92" s="253">
        <v>1976.3630000000001</v>
      </c>
      <c r="P92" s="253">
        <v>1919.6110000000001</v>
      </c>
      <c r="Q92" s="253">
        <v>2055.8870000000002</v>
      </c>
      <c r="R92" s="253">
        <v>1585.271</v>
      </c>
      <c r="S92" s="253">
        <v>864.15300000000002</v>
      </c>
      <c r="T92" s="253">
        <v>1877.1310000000001</v>
      </c>
      <c r="U92" s="253">
        <v>871.08500000000004</v>
      </c>
      <c r="V92" s="253">
        <v>10071.579</v>
      </c>
      <c r="W92" s="253">
        <v>1684.69</v>
      </c>
      <c r="X92" s="253">
        <v>879.68499999999995</v>
      </c>
      <c r="Y92" s="253">
        <v>1049.886</v>
      </c>
    </row>
    <row r="93" spans="4:25" hidden="1" outlineLevel="1">
      <c r="D93" s="246" t="s">
        <v>242</v>
      </c>
      <c r="E93" s="246" t="s">
        <v>49</v>
      </c>
      <c r="F93" s="246" t="s">
        <v>465</v>
      </c>
      <c r="G93" s="246" t="s">
        <v>470</v>
      </c>
      <c r="H93" s="246" t="s">
        <v>469</v>
      </c>
      <c r="I93" s="246" t="s">
        <v>3158</v>
      </c>
      <c r="J93" s="246" t="s">
        <v>106</v>
      </c>
      <c r="L93" s="258">
        <v>3.7850000000000001</v>
      </c>
      <c r="M93" s="253"/>
      <c r="N93" s="253"/>
      <c r="O93" s="253"/>
      <c r="P93" s="253"/>
      <c r="Q93" s="253"/>
      <c r="R93" s="253"/>
      <c r="S93" s="253"/>
      <c r="T93" s="253"/>
      <c r="U93" s="253"/>
      <c r="V93" s="253">
        <v>0</v>
      </c>
      <c r="W93" s="253">
        <v>0</v>
      </c>
      <c r="X93" s="253">
        <v>0</v>
      </c>
      <c r="Y93" s="253">
        <v>3.7850000000000001</v>
      </c>
    </row>
    <row r="94" spans="4:25" hidden="1" outlineLevel="1">
      <c r="D94" s="246" t="s">
        <v>242</v>
      </c>
      <c r="E94" s="246" t="s">
        <v>49</v>
      </c>
      <c r="F94" s="246" t="s">
        <v>467</v>
      </c>
      <c r="G94" s="246" t="s">
        <v>468</v>
      </c>
      <c r="H94" s="246" t="s">
        <v>469</v>
      </c>
      <c r="I94" s="246" t="s">
        <v>243</v>
      </c>
      <c r="J94" s="246" t="s">
        <v>106</v>
      </c>
      <c r="L94" s="258">
        <v>3960854.2526199995</v>
      </c>
      <c r="M94" s="253"/>
      <c r="N94" s="253">
        <v>450380.76932000002</v>
      </c>
      <c r="O94" s="253">
        <v>238253.429</v>
      </c>
      <c r="P94" s="253">
        <v>336998.42849999998</v>
      </c>
      <c r="Q94" s="253">
        <v>399203.61300000001</v>
      </c>
      <c r="R94" s="253">
        <v>207665.26500000001</v>
      </c>
      <c r="S94" s="253">
        <v>188907.81200000001</v>
      </c>
      <c r="T94" s="253">
        <v>260018.06299999999</v>
      </c>
      <c r="U94" s="253">
        <v>191816.38</v>
      </c>
      <c r="V94" s="253">
        <v>511484.13199999998</v>
      </c>
      <c r="W94" s="253">
        <v>594029.41500000004</v>
      </c>
      <c r="X94" s="253">
        <v>287743.03100000002</v>
      </c>
      <c r="Y94" s="253">
        <v>294353.91480000003</v>
      </c>
    </row>
    <row r="95" spans="4:25" hidden="1" outlineLevel="1">
      <c r="D95" s="246" t="s">
        <v>242</v>
      </c>
      <c r="E95" s="246" t="s">
        <v>49</v>
      </c>
      <c r="F95" s="246" t="s">
        <v>467</v>
      </c>
      <c r="G95" s="246" t="s">
        <v>470</v>
      </c>
      <c r="H95" s="246" t="s">
        <v>469</v>
      </c>
      <c r="I95" s="246" t="s">
        <v>1542</v>
      </c>
      <c r="J95" s="246" t="s">
        <v>106</v>
      </c>
      <c r="L95" s="258">
        <v>162503.16263000004</v>
      </c>
      <c r="M95" s="253"/>
      <c r="N95" s="253">
        <v>65515.747000000003</v>
      </c>
      <c r="O95" s="253">
        <v>4117.7550000000001</v>
      </c>
      <c r="P95" s="253">
        <v>11062.07092</v>
      </c>
      <c r="Q95" s="253">
        <v>4098.2280000000001</v>
      </c>
      <c r="R95" s="253">
        <v>48406.906179999998</v>
      </c>
      <c r="S95" s="253">
        <v>4678.4005299999999</v>
      </c>
      <c r="T95" s="253">
        <v>2094.1509999999998</v>
      </c>
      <c r="U95" s="253">
        <v>2100.038</v>
      </c>
      <c r="V95" s="253">
        <v>5794.1959999999999</v>
      </c>
      <c r="W95" s="253">
        <v>6644.9179999999997</v>
      </c>
      <c r="X95" s="253">
        <v>2766.2979999999998</v>
      </c>
      <c r="Y95" s="253">
        <v>5224.4539999999997</v>
      </c>
    </row>
    <row r="96" spans="4:25" hidden="1" outlineLevel="1">
      <c r="D96" s="246" t="s">
        <v>3159</v>
      </c>
      <c r="E96" s="246" t="s">
        <v>49</v>
      </c>
      <c r="F96" s="246" t="s">
        <v>467</v>
      </c>
      <c r="G96" s="246" t="s">
        <v>468</v>
      </c>
      <c r="H96" s="246" t="s">
        <v>469</v>
      </c>
      <c r="I96" s="246" t="s">
        <v>3160</v>
      </c>
      <c r="J96" s="246" t="s">
        <v>106</v>
      </c>
      <c r="L96" s="258">
        <v>34177.441100000004</v>
      </c>
      <c r="M96" s="253"/>
      <c r="N96" s="253"/>
      <c r="O96" s="253"/>
      <c r="P96" s="253"/>
      <c r="Q96" s="253"/>
      <c r="R96" s="253">
        <v>2442.3355000000001</v>
      </c>
      <c r="S96" s="253">
        <v>2467.2979999999998</v>
      </c>
      <c r="T96" s="253">
        <v>3270.0437000000002</v>
      </c>
      <c r="U96" s="253">
        <v>2091.5079000000001</v>
      </c>
      <c r="V96" s="253">
        <v>5030.0104000000001</v>
      </c>
      <c r="W96" s="253">
        <v>7573.1192000000001</v>
      </c>
      <c r="X96" s="253">
        <v>5014.3321999999998</v>
      </c>
      <c r="Y96" s="253">
        <v>6288.7942000000003</v>
      </c>
    </row>
    <row r="97" spans="4:25" hidden="1" outlineLevel="1">
      <c r="D97" s="246" t="s">
        <v>750</v>
      </c>
      <c r="E97" s="246" t="s">
        <v>49</v>
      </c>
      <c r="F97" s="246" t="s">
        <v>467</v>
      </c>
      <c r="G97" s="246" t="s">
        <v>468</v>
      </c>
      <c r="H97" s="246" t="s">
        <v>469</v>
      </c>
      <c r="I97" s="246" t="s">
        <v>751</v>
      </c>
      <c r="J97" s="246" t="s">
        <v>106</v>
      </c>
      <c r="L97" s="258">
        <v>74605.817999999985</v>
      </c>
      <c r="M97" s="253"/>
      <c r="N97" s="253">
        <v>13324.521000000001</v>
      </c>
      <c r="O97" s="253">
        <v>6539.6030000000001</v>
      </c>
      <c r="P97" s="253">
        <v>5092.4610000000002</v>
      </c>
      <c r="Q97" s="253">
        <v>5030.201</v>
      </c>
      <c r="R97" s="253">
        <v>4839.5110000000004</v>
      </c>
      <c r="S97" s="253">
        <v>5028.5609999999997</v>
      </c>
      <c r="T97" s="253">
        <v>4425.46</v>
      </c>
      <c r="U97" s="253">
        <v>3674.585</v>
      </c>
      <c r="V97" s="253">
        <v>5013.7839999999997</v>
      </c>
      <c r="W97" s="253">
        <v>7829.4369999999999</v>
      </c>
      <c r="X97" s="253">
        <v>8334.491</v>
      </c>
      <c r="Y97" s="253">
        <v>5473.2030000000004</v>
      </c>
    </row>
    <row r="98" spans="4:25" hidden="1" outlineLevel="1">
      <c r="D98" s="246" t="s">
        <v>1366</v>
      </c>
      <c r="E98" s="246" t="s">
        <v>49</v>
      </c>
      <c r="F98" s="246" t="s">
        <v>467</v>
      </c>
      <c r="G98" s="246" t="s">
        <v>468</v>
      </c>
      <c r="H98" s="246" t="s">
        <v>469</v>
      </c>
      <c r="I98" s="246" t="s">
        <v>1367</v>
      </c>
      <c r="J98" s="246" t="s">
        <v>106</v>
      </c>
      <c r="L98" s="258">
        <v>104574.45400000001</v>
      </c>
      <c r="M98" s="253"/>
      <c r="N98" s="253">
        <v>3295.634</v>
      </c>
      <c r="O98" s="253">
        <v>6296.39</v>
      </c>
      <c r="P98" s="253">
        <v>5702.3280000000004</v>
      </c>
      <c r="Q98" s="253">
        <v>5145.0370000000003</v>
      </c>
      <c r="R98" s="253">
        <v>34481.788999999997</v>
      </c>
      <c r="S98" s="253">
        <v>2554.9789999999998</v>
      </c>
      <c r="T98" s="253">
        <v>2020.38</v>
      </c>
      <c r="U98" s="253">
        <v>32153.38</v>
      </c>
      <c r="V98" s="253">
        <v>4948.9070000000002</v>
      </c>
      <c r="W98" s="253">
        <v>2665.9090000000001</v>
      </c>
      <c r="X98" s="253">
        <v>2211.6030000000001</v>
      </c>
      <c r="Y98" s="253">
        <v>3098.1179999999999</v>
      </c>
    </row>
    <row r="99" spans="4:25" hidden="1" outlineLevel="1">
      <c r="D99" s="246" t="s">
        <v>2739</v>
      </c>
      <c r="E99" s="246" t="s">
        <v>48</v>
      </c>
      <c r="F99" s="246" t="s">
        <v>467</v>
      </c>
      <c r="G99" s="246" t="s">
        <v>468</v>
      </c>
      <c r="H99" s="246" t="s">
        <v>469</v>
      </c>
      <c r="I99" s="246" t="s">
        <v>375</v>
      </c>
      <c r="J99" s="246" t="s">
        <v>109</v>
      </c>
      <c r="L99" s="258">
        <v>2.4829999999999997</v>
      </c>
      <c r="M99" s="253"/>
      <c r="N99" s="253">
        <v>7.8E-2</v>
      </c>
      <c r="O99" s="253">
        <v>2.4049999999999998</v>
      </c>
      <c r="P99" s="253">
        <v>0</v>
      </c>
      <c r="Q99" s="253">
        <v>0</v>
      </c>
      <c r="R99" s="253">
        <v>0</v>
      </c>
      <c r="S99" s="253">
        <v>0</v>
      </c>
      <c r="T99" s="253"/>
      <c r="U99" s="253"/>
      <c r="V99" s="253"/>
      <c r="W99" s="253"/>
      <c r="X99" s="253"/>
      <c r="Y99" s="253"/>
    </row>
    <row r="100" spans="4:25" hidden="1" outlineLevel="1">
      <c r="D100" s="246" t="s">
        <v>1896</v>
      </c>
      <c r="E100" s="246" t="s">
        <v>1759</v>
      </c>
      <c r="F100" s="246" t="s">
        <v>467</v>
      </c>
      <c r="G100" s="246" t="s">
        <v>468</v>
      </c>
      <c r="H100" s="246" t="s">
        <v>469</v>
      </c>
      <c r="I100" s="246" t="s">
        <v>19</v>
      </c>
      <c r="J100" s="246" t="s">
        <v>789</v>
      </c>
      <c r="L100" s="258">
        <v>0</v>
      </c>
      <c r="M100" s="253"/>
      <c r="N100" s="253">
        <v>0</v>
      </c>
      <c r="O100" s="253">
        <v>0</v>
      </c>
      <c r="P100" s="253">
        <v>0</v>
      </c>
      <c r="Q100" s="253">
        <v>0</v>
      </c>
      <c r="R100" s="253">
        <v>0</v>
      </c>
      <c r="S100" s="253">
        <v>0</v>
      </c>
      <c r="T100" s="253">
        <v>0</v>
      </c>
      <c r="U100" s="253">
        <v>0</v>
      </c>
      <c r="V100" s="253">
        <v>0</v>
      </c>
      <c r="W100" s="253">
        <v>0</v>
      </c>
      <c r="X100" s="253">
        <v>0</v>
      </c>
      <c r="Y100" s="253">
        <v>0</v>
      </c>
    </row>
    <row r="101" spans="4:25" hidden="1" outlineLevel="1">
      <c r="D101" s="246" t="s">
        <v>3161</v>
      </c>
      <c r="E101" s="246" t="s">
        <v>2574</v>
      </c>
      <c r="F101" s="246" t="s">
        <v>467</v>
      </c>
      <c r="G101" s="246" t="s">
        <v>468</v>
      </c>
      <c r="H101" s="246" t="s">
        <v>469</v>
      </c>
      <c r="I101" s="246" t="s">
        <v>3161</v>
      </c>
      <c r="J101" s="246" t="s">
        <v>471</v>
      </c>
      <c r="L101" s="258">
        <v>240.54850000000002</v>
      </c>
      <c r="M101" s="253"/>
      <c r="N101" s="253"/>
      <c r="O101" s="253"/>
      <c r="P101" s="253"/>
      <c r="Q101" s="253"/>
      <c r="R101" s="253"/>
      <c r="S101" s="253"/>
      <c r="T101" s="253"/>
      <c r="U101" s="253"/>
      <c r="V101" s="253"/>
      <c r="W101" s="253"/>
      <c r="X101" s="253">
        <v>110.42400000000001</v>
      </c>
      <c r="Y101" s="253">
        <v>130.12450000000001</v>
      </c>
    </row>
    <row r="102" spans="4:25" hidden="1" outlineLevel="1">
      <c r="D102" s="246" t="s">
        <v>244</v>
      </c>
      <c r="E102" s="246" t="s">
        <v>48</v>
      </c>
      <c r="F102" s="246" t="s">
        <v>465</v>
      </c>
      <c r="G102" s="246" t="s">
        <v>470</v>
      </c>
      <c r="H102" s="246" t="s">
        <v>469</v>
      </c>
      <c r="I102" s="246" t="s">
        <v>3162</v>
      </c>
      <c r="J102" s="246" t="s">
        <v>109</v>
      </c>
      <c r="L102" s="258">
        <v>0</v>
      </c>
      <c r="M102" s="253"/>
      <c r="N102" s="253"/>
      <c r="O102" s="253"/>
      <c r="P102" s="253"/>
      <c r="Q102" s="253"/>
      <c r="R102" s="253"/>
      <c r="S102" s="253"/>
      <c r="T102" s="253"/>
      <c r="U102" s="253"/>
      <c r="V102" s="253">
        <v>0</v>
      </c>
      <c r="W102" s="253">
        <v>0</v>
      </c>
      <c r="X102" s="253">
        <v>0</v>
      </c>
      <c r="Y102" s="253">
        <v>0</v>
      </c>
    </row>
    <row r="103" spans="4:25" hidden="1" outlineLevel="1">
      <c r="D103" s="246" t="s">
        <v>244</v>
      </c>
      <c r="E103" s="246" t="s">
        <v>48</v>
      </c>
      <c r="F103" s="246" t="s">
        <v>467</v>
      </c>
      <c r="G103" s="246" t="s">
        <v>468</v>
      </c>
      <c r="H103" s="246" t="s">
        <v>469</v>
      </c>
      <c r="I103" s="246" t="s">
        <v>18</v>
      </c>
      <c r="J103" s="246" t="s">
        <v>109</v>
      </c>
      <c r="L103" s="258">
        <v>171656.09499999997</v>
      </c>
      <c r="M103" s="253"/>
      <c r="N103" s="253">
        <v>20646.539000000001</v>
      </c>
      <c r="O103" s="253">
        <v>10936.471</v>
      </c>
      <c r="P103" s="253">
        <v>11703.699000000001</v>
      </c>
      <c r="Q103" s="253">
        <v>19385.724999999999</v>
      </c>
      <c r="R103" s="253">
        <v>12947.526</v>
      </c>
      <c r="S103" s="253">
        <v>11930.419</v>
      </c>
      <c r="T103" s="253">
        <v>7199.5259999999998</v>
      </c>
      <c r="U103" s="253">
        <v>11769.273999999999</v>
      </c>
      <c r="V103" s="253">
        <v>17049.199000000001</v>
      </c>
      <c r="W103" s="253">
        <v>17138.3</v>
      </c>
      <c r="X103" s="253">
        <v>20459.449000000001</v>
      </c>
      <c r="Y103" s="253">
        <v>10489.968000000001</v>
      </c>
    </row>
    <row r="104" spans="4:25" hidden="1" outlineLevel="1">
      <c r="D104" s="246" t="s">
        <v>244</v>
      </c>
      <c r="E104" s="246" t="s">
        <v>48</v>
      </c>
      <c r="F104" s="246" t="s">
        <v>467</v>
      </c>
      <c r="G104" s="246" t="s">
        <v>470</v>
      </c>
      <c r="H104" s="246" t="s">
        <v>469</v>
      </c>
      <c r="I104" s="246" t="s">
        <v>2346</v>
      </c>
      <c r="J104" s="246" t="s">
        <v>109</v>
      </c>
      <c r="L104" s="258">
        <v>4762.4530000000004</v>
      </c>
      <c r="M104" s="253"/>
      <c r="N104" s="253">
        <v>480.428</v>
      </c>
      <c r="O104" s="253">
        <v>292.32</v>
      </c>
      <c r="P104" s="253">
        <v>284.69799999999998</v>
      </c>
      <c r="Q104" s="253">
        <v>213.108</v>
      </c>
      <c r="R104" s="253">
        <v>139.536</v>
      </c>
      <c r="S104" s="253">
        <v>250.09899999999999</v>
      </c>
      <c r="T104" s="253">
        <v>774.21400000000006</v>
      </c>
      <c r="U104" s="253">
        <v>523.923</v>
      </c>
      <c r="V104" s="253">
        <v>262.71499999999997</v>
      </c>
      <c r="W104" s="253">
        <v>920.54499999999996</v>
      </c>
      <c r="X104" s="253">
        <v>565.60500000000002</v>
      </c>
      <c r="Y104" s="253">
        <v>55.262</v>
      </c>
    </row>
    <row r="105" spans="4:25" hidden="1" outlineLevel="1">
      <c r="D105" s="246" t="s">
        <v>1002</v>
      </c>
      <c r="E105" s="246" t="s">
        <v>48</v>
      </c>
      <c r="F105" s="246" t="s">
        <v>467</v>
      </c>
      <c r="G105" s="246" t="s">
        <v>468</v>
      </c>
      <c r="H105" s="246" t="s">
        <v>469</v>
      </c>
      <c r="I105" s="246" t="s">
        <v>1003</v>
      </c>
      <c r="J105" s="246" t="s">
        <v>109</v>
      </c>
      <c r="L105" s="258">
        <v>474.97400000000005</v>
      </c>
      <c r="M105" s="253"/>
      <c r="N105" s="253">
        <v>7.0000000000000007E-2</v>
      </c>
      <c r="O105" s="253">
        <v>1.036</v>
      </c>
      <c r="P105" s="253">
        <v>0.434</v>
      </c>
      <c r="Q105" s="253">
        <v>0.29799999999999999</v>
      </c>
      <c r="R105" s="253">
        <v>1.2E-2</v>
      </c>
      <c r="S105" s="253">
        <v>0.218</v>
      </c>
      <c r="T105" s="253">
        <v>0.08</v>
      </c>
      <c r="U105" s="253">
        <v>4.8</v>
      </c>
      <c r="V105" s="253">
        <v>2.0750000000000002</v>
      </c>
      <c r="W105" s="253">
        <v>465.82600000000002</v>
      </c>
      <c r="X105" s="253">
        <v>0.125</v>
      </c>
      <c r="Y105" s="253">
        <v>0</v>
      </c>
    </row>
    <row r="106" spans="4:25" hidden="1" outlineLevel="1">
      <c r="D106" s="246" t="s">
        <v>2840</v>
      </c>
      <c r="E106" s="246" t="s">
        <v>48</v>
      </c>
      <c r="F106" s="246" t="s">
        <v>467</v>
      </c>
      <c r="G106" s="246" t="s">
        <v>468</v>
      </c>
      <c r="H106" s="246" t="s">
        <v>469</v>
      </c>
      <c r="I106" s="246" t="s">
        <v>1702</v>
      </c>
      <c r="J106" s="246" t="s">
        <v>109</v>
      </c>
      <c r="L106" s="258">
        <v>29.597000000000001</v>
      </c>
      <c r="M106" s="253"/>
      <c r="N106" s="253">
        <v>0.70899999999999996</v>
      </c>
      <c r="O106" s="253">
        <v>1.034</v>
      </c>
      <c r="P106" s="253">
        <v>2.3780000000000001</v>
      </c>
      <c r="Q106" s="253">
        <v>8.3000000000000004E-2</v>
      </c>
      <c r="R106" s="253">
        <v>0</v>
      </c>
      <c r="S106" s="253">
        <v>0.66400000000000003</v>
      </c>
      <c r="T106" s="253">
        <v>0.26700000000000002</v>
      </c>
      <c r="U106" s="253">
        <v>4.7850000000000001</v>
      </c>
      <c r="V106" s="253">
        <v>0.154</v>
      </c>
      <c r="W106" s="253">
        <v>8.3919999999999995</v>
      </c>
      <c r="X106" s="253">
        <v>1.4999999999999999E-2</v>
      </c>
      <c r="Y106" s="253">
        <v>11.116</v>
      </c>
    </row>
    <row r="107" spans="4:25" hidden="1" outlineLevel="1">
      <c r="D107" s="246" t="s">
        <v>2347</v>
      </c>
      <c r="E107" s="246" t="s">
        <v>50</v>
      </c>
      <c r="F107" s="246" t="s">
        <v>467</v>
      </c>
      <c r="G107" s="246" t="s">
        <v>468</v>
      </c>
      <c r="H107" s="246" t="s">
        <v>469</v>
      </c>
      <c r="I107" s="246" t="s">
        <v>2348</v>
      </c>
      <c r="J107" s="246" t="s">
        <v>108</v>
      </c>
      <c r="L107" s="258">
        <v>2346.9548000000004</v>
      </c>
      <c r="M107" s="253"/>
      <c r="N107" s="253">
        <v>93.254999999999995</v>
      </c>
      <c r="O107" s="253">
        <v>26.911000000000001</v>
      </c>
      <c r="P107" s="253">
        <v>57.353000000000002</v>
      </c>
      <c r="Q107" s="253">
        <v>758.08799999999997</v>
      </c>
      <c r="R107" s="253">
        <v>267.88</v>
      </c>
      <c r="S107" s="253">
        <v>160.09800000000001</v>
      </c>
      <c r="T107" s="253">
        <v>117.51</v>
      </c>
      <c r="U107" s="253">
        <v>546.20180000000005</v>
      </c>
      <c r="V107" s="253">
        <v>103.795</v>
      </c>
      <c r="W107" s="253">
        <v>76.804000000000002</v>
      </c>
      <c r="X107" s="253">
        <v>78.510000000000005</v>
      </c>
      <c r="Y107" s="253">
        <v>60.548999999999999</v>
      </c>
    </row>
    <row r="108" spans="4:25" hidden="1" outlineLevel="1">
      <c r="D108" s="246" t="s">
        <v>285</v>
      </c>
      <c r="E108" s="246" t="s">
        <v>2574</v>
      </c>
      <c r="F108" s="246" t="s">
        <v>467</v>
      </c>
      <c r="G108" s="246" t="s">
        <v>468</v>
      </c>
      <c r="H108" s="246" t="s">
        <v>469</v>
      </c>
      <c r="I108" s="246" t="s">
        <v>2841</v>
      </c>
      <c r="J108" s="246" t="s">
        <v>471</v>
      </c>
      <c r="L108" s="258">
        <v>9388.6769000000004</v>
      </c>
      <c r="M108" s="253"/>
      <c r="N108" s="253">
        <v>906.11080000000004</v>
      </c>
      <c r="O108" s="253">
        <v>370.017</v>
      </c>
      <c r="P108" s="253">
        <v>1724.56675</v>
      </c>
      <c r="Q108" s="253">
        <v>322.95850000000002</v>
      </c>
      <c r="R108" s="253">
        <v>896.03099999999995</v>
      </c>
      <c r="S108" s="253">
        <v>190.7105</v>
      </c>
      <c r="T108" s="253">
        <v>616.75834999999995</v>
      </c>
      <c r="U108" s="253">
        <v>573.875</v>
      </c>
      <c r="V108" s="253">
        <v>742.06</v>
      </c>
      <c r="W108" s="253">
        <v>1099.27</v>
      </c>
      <c r="X108" s="253">
        <v>1575.7825</v>
      </c>
      <c r="Y108" s="253">
        <v>370.53649999999999</v>
      </c>
    </row>
    <row r="109" spans="4:25" hidden="1" outlineLevel="1">
      <c r="D109" s="246" t="s">
        <v>483</v>
      </c>
      <c r="E109" s="246" t="s">
        <v>49</v>
      </c>
      <c r="F109" s="246" t="s">
        <v>467</v>
      </c>
      <c r="G109" s="246" t="s">
        <v>468</v>
      </c>
      <c r="H109" s="246" t="s">
        <v>469</v>
      </c>
      <c r="I109" s="246" t="s">
        <v>351</v>
      </c>
      <c r="J109" s="246" t="s">
        <v>106</v>
      </c>
      <c r="L109" s="258">
        <v>27660.766</v>
      </c>
      <c r="M109" s="253"/>
      <c r="N109" s="253">
        <v>500.185</v>
      </c>
      <c r="O109" s="253">
        <v>2142.9929999999999</v>
      </c>
      <c r="P109" s="253">
        <v>1466.7070000000001</v>
      </c>
      <c r="Q109" s="253">
        <v>1705.7909999999999</v>
      </c>
      <c r="R109" s="253">
        <v>4079.0329999999999</v>
      </c>
      <c r="S109" s="253">
        <v>2379.982</v>
      </c>
      <c r="T109" s="253">
        <v>2486.5859999999998</v>
      </c>
      <c r="U109" s="253">
        <v>1972.126</v>
      </c>
      <c r="V109" s="253">
        <v>2076.8989999999999</v>
      </c>
      <c r="W109" s="253">
        <v>3988.5720000000001</v>
      </c>
      <c r="X109" s="253">
        <v>2556.076</v>
      </c>
      <c r="Y109" s="253">
        <v>2305.8159999999998</v>
      </c>
    </row>
    <row r="110" spans="4:25" hidden="1" outlineLevel="1">
      <c r="D110" s="246" t="s">
        <v>2709</v>
      </c>
      <c r="E110" s="246" t="s">
        <v>2574</v>
      </c>
      <c r="F110" s="246" t="s">
        <v>467</v>
      </c>
      <c r="G110" s="246" t="s">
        <v>468</v>
      </c>
      <c r="H110" s="246" t="s">
        <v>469</v>
      </c>
      <c r="I110" s="246" t="s">
        <v>2842</v>
      </c>
      <c r="J110" s="246" t="s">
        <v>471</v>
      </c>
      <c r="L110" s="258">
        <v>1270.5623999999996</v>
      </c>
      <c r="M110" s="253"/>
      <c r="N110" s="253">
        <v>195.72399999999999</v>
      </c>
      <c r="O110" s="253">
        <v>118.773</v>
      </c>
      <c r="P110" s="253">
        <v>58.041499999999999</v>
      </c>
      <c r="Q110" s="253">
        <v>64.744</v>
      </c>
      <c r="R110" s="253">
        <v>41.996499999999997</v>
      </c>
      <c r="S110" s="253">
        <v>40.786999999999999</v>
      </c>
      <c r="T110" s="253">
        <v>261.70850000000002</v>
      </c>
      <c r="U110" s="253">
        <v>213.31</v>
      </c>
      <c r="V110" s="253">
        <v>40.258499999999998</v>
      </c>
      <c r="W110" s="253">
        <v>80.615499999999997</v>
      </c>
      <c r="X110" s="253">
        <v>104.157</v>
      </c>
      <c r="Y110" s="253">
        <v>50.446899999999999</v>
      </c>
    </row>
    <row r="111" spans="4:25" hidden="1" outlineLevel="1">
      <c r="D111" s="246" t="s">
        <v>2843</v>
      </c>
      <c r="E111" s="246" t="s">
        <v>2574</v>
      </c>
      <c r="F111" s="246" t="s">
        <v>467</v>
      </c>
      <c r="G111" s="246" t="s">
        <v>468</v>
      </c>
      <c r="H111" s="246" t="s">
        <v>469</v>
      </c>
      <c r="I111" s="246" t="s">
        <v>2844</v>
      </c>
      <c r="J111" s="246" t="s">
        <v>471</v>
      </c>
      <c r="L111" s="258">
        <v>851.69676000000004</v>
      </c>
      <c r="M111" s="253"/>
      <c r="N111" s="253">
        <v>49.28</v>
      </c>
      <c r="O111" s="253">
        <v>11.485049999999999</v>
      </c>
      <c r="P111" s="253">
        <v>13.178000000000001</v>
      </c>
      <c r="Q111" s="253">
        <v>75.378</v>
      </c>
      <c r="R111" s="253">
        <v>187.87700000000001</v>
      </c>
      <c r="S111" s="253">
        <v>17.584</v>
      </c>
      <c r="T111" s="253">
        <v>7.9175000000000004</v>
      </c>
      <c r="U111" s="253">
        <v>35.087209999999999</v>
      </c>
      <c r="V111" s="253">
        <v>28.552</v>
      </c>
      <c r="W111" s="253">
        <v>24.825500000000002</v>
      </c>
      <c r="X111" s="253">
        <v>352.36200000000002</v>
      </c>
      <c r="Y111" s="253">
        <v>48.170499999999997</v>
      </c>
    </row>
    <row r="112" spans="4:25" hidden="1" outlineLevel="1">
      <c r="D112" s="246" t="s">
        <v>2743</v>
      </c>
      <c r="E112" s="246" t="s">
        <v>2574</v>
      </c>
      <c r="F112" s="246" t="s">
        <v>467</v>
      </c>
      <c r="G112" s="246" t="s">
        <v>468</v>
      </c>
      <c r="H112" s="246" t="s">
        <v>469</v>
      </c>
      <c r="I112" s="246" t="s">
        <v>2845</v>
      </c>
      <c r="J112" s="246" t="s">
        <v>471</v>
      </c>
      <c r="L112" s="258">
        <v>8829.1560499999996</v>
      </c>
      <c r="M112" s="253"/>
      <c r="N112" s="253">
        <v>908.70349999999996</v>
      </c>
      <c r="O112" s="253">
        <v>1437.4974999999999</v>
      </c>
      <c r="P112" s="253">
        <v>657.87350000000004</v>
      </c>
      <c r="Q112" s="253">
        <v>924.6155</v>
      </c>
      <c r="R112" s="253">
        <v>723.85350000000005</v>
      </c>
      <c r="S112" s="253">
        <v>1033.6489999999999</v>
      </c>
      <c r="T112" s="253">
        <v>478.68299999999999</v>
      </c>
      <c r="U112" s="253">
        <v>1134.49405</v>
      </c>
      <c r="V112" s="253">
        <v>291.58100000000002</v>
      </c>
      <c r="W112" s="253">
        <v>373.96350000000001</v>
      </c>
      <c r="X112" s="253">
        <v>536.21600000000001</v>
      </c>
      <c r="Y112" s="253">
        <v>328.02600000000001</v>
      </c>
    </row>
    <row r="113" spans="4:25" hidden="1" outlineLevel="1">
      <c r="D113" s="246" t="s">
        <v>3134</v>
      </c>
      <c r="E113" s="246" t="s">
        <v>2574</v>
      </c>
      <c r="F113" s="246" t="s">
        <v>467</v>
      </c>
      <c r="G113" s="246" t="s">
        <v>468</v>
      </c>
      <c r="H113" s="246" t="s">
        <v>469</v>
      </c>
      <c r="I113" s="246" t="s">
        <v>2846</v>
      </c>
      <c r="J113" s="246" t="s">
        <v>471</v>
      </c>
      <c r="L113" s="258">
        <v>247187.5128</v>
      </c>
      <c r="M113" s="253"/>
      <c r="N113" s="253">
        <v>13162.004000000001</v>
      </c>
      <c r="O113" s="253">
        <v>10532.8797</v>
      </c>
      <c r="P113" s="253">
        <v>9636.1695999999993</v>
      </c>
      <c r="Q113" s="253">
        <v>18883.137600000002</v>
      </c>
      <c r="R113" s="253">
        <v>6140.1679999999997</v>
      </c>
      <c r="S113" s="253">
        <v>5850.5519000000004</v>
      </c>
      <c r="T113" s="253">
        <v>9687.8684000000012</v>
      </c>
      <c r="U113" s="253">
        <v>12331.1288</v>
      </c>
      <c r="V113" s="253">
        <v>33344.311900000001</v>
      </c>
      <c r="W113" s="253">
        <v>41065.438799999996</v>
      </c>
      <c r="X113" s="253">
        <v>57224.188099999999</v>
      </c>
      <c r="Y113" s="253">
        <v>29329.666000000001</v>
      </c>
    </row>
    <row r="114" spans="4:25" hidden="1" outlineLevel="1">
      <c r="D114" s="246" t="s">
        <v>3134</v>
      </c>
      <c r="E114" s="246" t="s">
        <v>2574</v>
      </c>
      <c r="F114" s="246" t="s">
        <v>467</v>
      </c>
      <c r="G114" s="246" t="s">
        <v>468</v>
      </c>
      <c r="H114" s="246" t="s">
        <v>469</v>
      </c>
      <c r="I114" s="246" t="s">
        <v>2935</v>
      </c>
      <c r="J114" s="246" t="s">
        <v>471</v>
      </c>
      <c r="L114" s="258">
        <v>109330.610734</v>
      </c>
      <c r="M114" s="253"/>
      <c r="N114" s="253">
        <v>28310.385999999999</v>
      </c>
      <c r="O114" s="253">
        <v>5658.4575000000004</v>
      </c>
      <c r="P114" s="253">
        <v>7376.3930999999993</v>
      </c>
      <c r="Q114" s="253">
        <v>12518.818499999999</v>
      </c>
      <c r="R114" s="253">
        <v>14717.243</v>
      </c>
      <c r="S114" s="253">
        <v>8446.7303499999998</v>
      </c>
      <c r="T114" s="253">
        <v>11642.897800000001</v>
      </c>
      <c r="U114" s="253">
        <v>12755.1976</v>
      </c>
      <c r="V114" s="253">
        <v>5117.4548199999999</v>
      </c>
      <c r="W114" s="253">
        <v>692.78219999999999</v>
      </c>
      <c r="X114" s="253">
        <v>1780.6965360000002</v>
      </c>
      <c r="Y114" s="253">
        <v>313.55332799999996</v>
      </c>
    </row>
    <row r="115" spans="4:25" hidden="1" outlineLevel="1">
      <c r="D115" s="246" t="s">
        <v>3134</v>
      </c>
      <c r="E115" s="246" t="s">
        <v>2574</v>
      </c>
      <c r="F115" s="246" t="s">
        <v>467</v>
      </c>
      <c r="G115" s="246" t="s">
        <v>470</v>
      </c>
      <c r="H115" s="246" t="s">
        <v>469</v>
      </c>
      <c r="I115" s="246" t="s">
        <v>3163</v>
      </c>
      <c r="J115" s="246" t="s">
        <v>471</v>
      </c>
      <c r="L115" s="258">
        <v>0</v>
      </c>
      <c r="M115" s="253"/>
      <c r="N115" s="253"/>
      <c r="O115" s="253"/>
      <c r="P115" s="253"/>
      <c r="Q115" s="253"/>
      <c r="R115" s="253"/>
      <c r="S115" s="253"/>
      <c r="T115" s="253"/>
      <c r="U115" s="253"/>
      <c r="V115" s="253"/>
      <c r="W115" s="253"/>
      <c r="X115" s="253"/>
      <c r="Y115" s="253">
        <v>0</v>
      </c>
    </row>
    <row r="116" spans="4:25" hidden="1" outlineLevel="1">
      <c r="D116" s="246" t="s">
        <v>3134</v>
      </c>
      <c r="E116" s="246" t="s">
        <v>2574</v>
      </c>
      <c r="F116" s="246" t="s">
        <v>467</v>
      </c>
      <c r="G116" s="246" t="s">
        <v>470</v>
      </c>
      <c r="H116" s="246" t="s">
        <v>469</v>
      </c>
      <c r="I116" s="246" t="s">
        <v>2936</v>
      </c>
      <c r="J116" s="246" t="s">
        <v>471</v>
      </c>
      <c r="L116" s="258">
        <v>9332.9890599999981</v>
      </c>
      <c r="M116" s="253"/>
      <c r="N116" s="253">
        <v>3290.3125</v>
      </c>
      <c r="O116" s="253">
        <v>20</v>
      </c>
      <c r="P116" s="253">
        <v>893.65</v>
      </c>
      <c r="Q116" s="253">
        <v>189.14</v>
      </c>
      <c r="R116" s="253">
        <v>80.209999999999994</v>
      </c>
      <c r="S116" s="253">
        <v>398.875</v>
      </c>
      <c r="T116" s="253">
        <v>194.82</v>
      </c>
      <c r="U116" s="253">
        <v>1759.2</v>
      </c>
      <c r="V116" s="253">
        <v>753.12400000000002</v>
      </c>
      <c r="W116" s="253">
        <v>1288.3575600000001</v>
      </c>
      <c r="X116" s="253">
        <v>0</v>
      </c>
      <c r="Y116" s="253">
        <v>465.3</v>
      </c>
    </row>
    <row r="117" spans="4:25" hidden="1" outlineLevel="1">
      <c r="D117" s="246" t="s">
        <v>1531</v>
      </c>
      <c r="E117" s="246" t="s">
        <v>2574</v>
      </c>
      <c r="F117" s="246" t="s">
        <v>465</v>
      </c>
      <c r="G117" s="246" t="s">
        <v>470</v>
      </c>
      <c r="H117" s="246" t="s">
        <v>469</v>
      </c>
      <c r="I117" s="246" t="s">
        <v>2847</v>
      </c>
      <c r="J117" s="246" t="s">
        <v>471</v>
      </c>
      <c r="L117" s="258">
        <v>0</v>
      </c>
      <c r="M117" s="253"/>
      <c r="N117" s="253">
        <v>0</v>
      </c>
      <c r="O117" s="253">
        <v>0</v>
      </c>
      <c r="P117" s="253">
        <v>0</v>
      </c>
      <c r="Q117" s="253">
        <v>0</v>
      </c>
      <c r="R117" s="253">
        <v>0</v>
      </c>
      <c r="S117" s="253">
        <v>0</v>
      </c>
      <c r="T117" s="253">
        <v>0</v>
      </c>
      <c r="U117" s="253">
        <v>0</v>
      </c>
      <c r="V117" s="253">
        <v>0</v>
      </c>
      <c r="W117" s="253">
        <v>0</v>
      </c>
      <c r="X117" s="253">
        <v>0</v>
      </c>
      <c r="Y117" s="253">
        <v>0</v>
      </c>
    </row>
    <row r="118" spans="4:25" hidden="1" outlineLevel="1">
      <c r="D118" s="246" t="s">
        <v>1531</v>
      </c>
      <c r="E118" s="246" t="s">
        <v>2574</v>
      </c>
      <c r="F118" s="246" t="s">
        <v>467</v>
      </c>
      <c r="G118" s="246" t="s">
        <v>468</v>
      </c>
      <c r="H118" s="246" t="s">
        <v>469</v>
      </c>
      <c r="I118" s="246" t="s">
        <v>2848</v>
      </c>
      <c r="J118" s="246" t="s">
        <v>471</v>
      </c>
      <c r="L118" s="258">
        <v>200634.39950000003</v>
      </c>
      <c r="M118" s="253"/>
      <c r="N118" s="253">
        <v>7455.4059999999999</v>
      </c>
      <c r="O118" s="253">
        <v>19068.511899999998</v>
      </c>
      <c r="P118" s="253">
        <v>30656.749</v>
      </c>
      <c r="Q118" s="253">
        <v>15466.6126</v>
      </c>
      <c r="R118" s="253">
        <v>21931.5288</v>
      </c>
      <c r="S118" s="253">
        <v>16166.733199999999</v>
      </c>
      <c r="T118" s="253">
        <v>16337.621999999999</v>
      </c>
      <c r="U118" s="253">
        <v>8338.3801000000003</v>
      </c>
      <c r="V118" s="253">
        <v>21742.549800000001</v>
      </c>
      <c r="W118" s="253">
        <v>14812.865400000001</v>
      </c>
      <c r="X118" s="253">
        <v>20400.945600000003</v>
      </c>
      <c r="Y118" s="253">
        <v>8256.4951000000001</v>
      </c>
    </row>
    <row r="119" spans="4:25" hidden="1" outlineLevel="1">
      <c r="D119" s="246" t="s">
        <v>1531</v>
      </c>
      <c r="E119" s="246" t="s">
        <v>2574</v>
      </c>
      <c r="F119" s="246" t="s">
        <v>467</v>
      </c>
      <c r="G119" s="246" t="s">
        <v>470</v>
      </c>
      <c r="H119" s="246" t="s">
        <v>469</v>
      </c>
      <c r="I119" s="246" t="s">
        <v>2849</v>
      </c>
      <c r="J119" s="246" t="s">
        <v>471</v>
      </c>
      <c r="L119" s="258">
        <v>10164.378000000001</v>
      </c>
      <c r="M119" s="253"/>
      <c r="N119" s="253">
        <v>28.5</v>
      </c>
      <c r="O119" s="253">
        <v>86.3</v>
      </c>
      <c r="P119" s="253">
        <v>52.3</v>
      </c>
      <c r="Q119" s="253">
        <v>359.72</v>
      </c>
      <c r="R119" s="253">
        <v>65.8</v>
      </c>
      <c r="S119" s="253">
        <v>331</v>
      </c>
      <c r="T119" s="253">
        <v>27.32</v>
      </c>
      <c r="U119" s="253">
        <v>207.9</v>
      </c>
      <c r="V119" s="253">
        <v>77.06</v>
      </c>
      <c r="W119" s="253">
        <v>469.16500000000002</v>
      </c>
      <c r="X119" s="253">
        <v>8414.7129999999997</v>
      </c>
      <c r="Y119" s="253">
        <v>44.6</v>
      </c>
    </row>
    <row r="120" spans="4:25" hidden="1" outlineLevel="1">
      <c r="D120" s="246" t="s">
        <v>2022</v>
      </c>
      <c r="E120" s="246" t="s">
        <v>49</v>
      </c>
      <c r="F120" s="246" t="s">
        <v>467</v>
      </c>
      <c r="G120" s="246" t="s">
        <v>468</v>
      </c>
      <c r="H120" s="246" t="s">
        <v>469</v>
      </c>
      <c r="I120" s="246" t="s">
        <v>2850</v>
      </c>
      <c r="J120" s="246" t="s">
        <v>482</v>
      </c>
      <c r="L120" s="258">
        <v>0</v>
      </c>
      <c r="M120" s="253"/>
      <c r="N120" s="253">
        <v>0</v>
      </c>
      <c r="O120" s="253">
        <v>0</v>
      </c>
      <c r="P120" s="253">
        <v>0</v>
      </c>
      <c r="Q120" s="253">
        <v>0</v>
      </c>
      <c r="R120" s="253">
        <v>0</v>
      </c>
      <c r="S120" s="253">
        <v>0</v>
      </c>
      <c r="T120" s="253">
        <v>0</v>
      </c>
      <c r="U120" s="253">
        <v>0</v>
      </c>
      <c r="V120" s="253">
        <v>0</v>
      </c>
      <c r="W120" s="253">
        <v>0</v>
      </c>
      <c r="X120" s="253">
        <v>0</v>
      </c>
      <c r="Y120" s="253">
        <v>0</v>
      </c>
    </row>
    <row r="121" spans="4:25" hidden="1" outlineLevel="1">
      <c r="D121" s="246" t="s">
        <v>287</v>
      </c>
      <c r="E121" s="246" t="s">
        <v>50</v>
      </c>
      <c r="F121" s="246" t="s">
        <v>467</v>
      </c>
      <c r="G121" s="246" t="s">
        <v>468</v>
      </c>
      <c r="H121" s="246" t="s">
        <v>469</v>
      </c>
      <c r="I121" s="246" t="s">
        <v>277</v>
      </c>
      <c r="J121" s="246" t="s">
        <v>108</v>
      </c>
      <c r="L121" s="258">
        <v>912.25199999999995</v>
      </c>
      <c r="M121" s="253"/>
      <c r="N121" s="253">
        <v>92.884</v>
      </c>
      <c r="O121" s="253">
        <v>126.754</v>
      </c>
      <c r="P121" s="253">
        <v>58.363999999999997</v>
      </c>
      <c r="Q121" s="253">
        <v>94.358000000000004</v>
      </c>
      <c r="R121" s="253">
        <v>50.537999999999997</v>
      </c>
      <c r="S121" s="253">
        <v>103.97799999999999</v>
      </c>
      <c r="T121" s="253">
        <v>117.26300000000001</v>
      </c>
      <c r="U121" s="253">
        <v>24.89</v>
      </c>
      <c r="V121" s="253">
        <v>82.766999999999996</v>
      </c>
      <c r="W121" s="253">
        <v>66.747</v>
      </c>
      <c r="X121" s="253">
        <v>41.375</v>
      </c>
      <c r="Y121" s="253">
        <v>52.334000000000003</v>
      </c>
    </row>
    <row r="122" spans="4:25" hidden="1" outlineLevel="1">
      <c r="D122" s="246" t="s">
        <v>245</v>
      </c>
      <c r="E122" s="246" t="s">
        <v>49</v>
      </c>
      <c r="F122" s="246" t="s">
        <v>467</v>
      </c>
      <c r="G122" s="246" t="s">
        <v>468</v>
      </c>
      <c r="H122" s="246" t="s">
        <v>469</v>
      </c>
      <c r="I122" s="246" t="s">
        <v>1543</v>
      </c>
      <c r="J122" s="246" t="s">
        <v>110</v>
      </c>
      <c r="L122" s="258">
        <v>1483.2950000000001</v>
      </c>
      <c r="M122" s="253"/>
      <c r="N122" s="253">
        <v>106.571</v>
      </c>
      <c r="O122" s="253">
        <v>88.066000000000003</v>
      </c>
      <c r="P122" s="253">
        <v>40.435000000000002</v>
      </c>
      <c r="Q122" s="253">
        <v>177.059</v>
      </c>
      <c r="R122" s="253">
        <v>285.35399999999998</v>
      </c>
      <c r="S122" s="253">
        <v>176.97300000000001</v>
      </c>
      <c r="T122" s="253">
        <v>158.822</v>
      </c>
      <c r="U122" s="253">
        <v>90.218000000000004</v>
      </c>
      <c r="V122" s="253">
        <v>111.845</v>
      </c>
      <c r="W122" s="253">
        <v>156.06399999999999</v>
      </c>
      <c r="X122" s="253">
        <v>60.13</v>
      </c>
      <c r="Y122" s="253">
        <v>31.757999999999999</v>
      </c>
    </row>
    <row r="123" spans="4:25" hidden="1" outlineLevel="1">
      <c r="D123" s="246" t="s">
        <v>1779</v>
      </c>
      <c r="E123" s="246" t="s">
        <v>49</v>
      </c>
      <c r="F123" s="246" t="s">
        <v>467</v>
      </c>
      <c r="G123" s="246" t="s">
        <v>468</v>
      </c>
      <c r="H123" s="246" t="s">
        <v>469</v>
      </c>
      <c r="I123" s="246" t="s">
        <v>1841</v>
      </c>
      <c r="J123" s="246" t="s">
        <v>106</v>
      </c>
      <c r="L123" s="258">
        <v>23046.775999999998</v>
      </c>
      <c r="M123" s="253"/>
      <c r="N123" s="253">
        <v>1236.979</v>
      </c>
      <c r="O123" s="253">
        <v>979.38499999999999</v>
      </c>
      <c r="P123" s="253">
        <v>4204.5559999999996</v>
      </c>
      <c r="Q123" s="253">
        <v>1689.8430000000001</v>
      </c>
      <c r="R123" s="253">
        <v>1529.771</v>
      </c>
      <c r="S123" s="253">
        <v>2291.498</v>
      </c>
      <c r="T123" s="253">
        <v>2776.2809999999999</v>
      </c>
      <c r="U123" s="253">
        <v>939.46400000000006</v>
      </c>
      <c r="V123" s="253">
        <v>799.73400000000004</v>
      </c>
      <c r="W123" s="253">
        <v>2249.6410000000001</v>
      </c>
      <c r="X123" s="253">
        <v>2586.9209999999998</v>
      </c>
      <c r="Y123" s="253">
        <v>1762.703</v>
      </c>
    </row>
    <row r="124" spans="4:25" hidden="1" outlineLevel="1">
      <c r="D124" s="246" t="s">
        <v>246</v>
      </c>
      <c r="E124" s="246" t="s">
        <v>49</v>
      </c>
      <c r="F124" s="246" t="s">
        <v>467</v>
      </c>
      <c r="G124" s="246" t="s">
        <v>468</v>
      </c>
      <c r="H124" s="246" t="s">
        <v>469</v>
      </c>
      <c r="I124" s="246" t="s">
        <v>1544</v>
      </c>
      <c r="J124" s="246" t="s">
        <v>110</v>
      </c>
      <c r="L124" s="258">
        <v>3499.92</v>
      </c>
      <c r="M124" s="253"/>
      <c r="N124" s="253">
        <v>428.51299999999998</v>
      </c>
      <c r="O124" s="253">
        <v>50.226999999999997</v>
      </c>
      <c r="P124" s="253">
        <v>554.34500000000003</v>
      </c>
      <c r="Q124" s="253">
        <v>203.887</v>
      </c>
      <c r="R124" s="253">
        <v>265.32600000000002</v>
      </c>
      <c r="S124" s="253">
        <v>306.30099999999999</v>
      </c>
      <c r="T124" s="253">
        <v>439.84699999999998</v>
      </c>
      <c r="U124" s="253">
        <v>140.36699999999999</v>
      </c>
      <c r="V124" s="253">
        <v>101.911</v>
      </c>
      <c r="W124" s="253">
        <v>75.557000000000002</v>
      </c>
      <c r="X124" s="253">
        <v>91.332999999999998</v>
      </c>
      <c r="Y124" s="253">
        <v>842.30600000000004</v>
      </c>
    </row>
    <row r="125" spans="4:25" hidden="1" outlineLevel="1">
      <c r="D125" s="246" t="s">
        <v>288</v>
      </c>
      <c r="E125" s="246" t="s">
        <v>49</v>
      </c>
      <c r="F125" s="246" t="s">
        <v>467</v>
      </c>
      <c r="G125" s="246" t="s">
        <v>468</v>
      </c>
      <c r="H125" s="246" t="s">
        <v>469</v>
      </c>
      <c r="I125" s="246" t="s">
        <v>1545</v>
      </c>
      <c r="J125" s="246" t="s">
        <v>110</v>
      </c>
      <c r="L125" s="258">
        <v>310.56099999999998</v>
      </c>
      <c r="M125" s="253"/>
      <c r="N125" s="253">
        <v>40.182000000000002</v>
      </c>
      <c r="O125" s="253">
        <v>24.747</v>
      </c>
      <c r="P125" s="253">
        <v>32.826000000000001</v>
      </c>
      <c r="Q125" s="253">
        <v>27.036000000000001</v>
      </c>
      <c r="R125" s="253">
        <v>23.756</v>
      </c>
      <c r="S125" s="253">
        <v>14.284000000000001</v>
      </c>
      <c r="T125" s="253">
        <v>58.054000000000002</v>
      </c>
      <c r="U125" s="253">
        <v>12.798999999999999</v>
      </c>
      <c r="V125" s="253">
        <v>26.425000000000001</v>
      </c>
      <c r="W125" s="253">
        <v>21.408000000000001</v>
      </c>
      <c r="X125" s="253">
        <v>14.036</v>
      </c>
      <c r="Y125" s="253">
        <v>15.007999999999999</v>
      </c>
    </row>
    <row r="126" spans="4:25" hidden="1" outlineLevel="1">
      <c r="D126" s="246" t="s">
        <v>752</v>
      </c>
      <c r="E126" s="246" t="s">
        <v>49</v>
      </c>
      <c r="F126" s="246" t="s">
        <v>467</v>
      </c>
      <c r="G126" s="246" t="s">
        <v>468</v>
      </c>
      <c r="H126" s="246" t="s">
        <v>469</v>
      </c>
      <c r="I126" s="246" t="s">
        <v>753</v>
      </c>
      <c r="J126" s="246" t="s">
        <v>106</v>
      </c>
      <c r="L126" s="258">
        <v>631710.44849999994</v>
      </c>
      <c r="M126" s="253"/>
      <c r="N126" s="253">
        <v>65521.557999999997</v>
      </c>
      <c r="O126" s="253">
        <v>35022.724999999999</v>
      </c>
      <c r="P126" s="253">
        <v>40353.699999999997</v>
      </c>
      <c r="Q126" s="253">
        <v>67525.53</v>
      </c>
      <c r="R126" s="253">
        <v>52705.277999999998</v>
      </c>
      <c r="S126" s="253">
        <v>57445.220999999998</v>
      </c>
      <c r="T126" s="253">
        <v>61007.048499999997</v>
      </c>
      <c r="U126" s="253">
        <v>23505.580999999998</v>
      </c>
      <c r="V126" s="253">
        <v>55781.218000000001</v>
      </c>
      <c r="W126" s="253">
        <v>89789.721000000005</v>
      </c>
      <c r="X126" s="253">
        <v>45293.154000000002</v>
      </c>
      <c r="Y126" s="253">
        <v>37759.714</v>
      </c>
    </row>
    <row r="127" spans="4:25" hidden="1" outlineLevel="1">
      <c r="D127" s="246" t="s">
        <v>3164</v>
      </c>
      <c r="E127" s="246" t="s">
        <v>49</v>
      </c>
      <c r="F127" s="246" t="s">
        <v>467</v>
      </c>
      <c r="G127" s="246" t="s">
        <v>468</v>
      </c>
      <c r="H127" s="246" t="s">
        <v>469</v>
      </c>
      <c r="I127" s="246" t="s">
        <v>3165</v>
      </c>
      <c r="J127" s="246" t="s">
        <v>106</v>
      </c>
      <c r="L127" s="258">
        <v>1580.2369999999999</v>
      </c>
      <c r="M127" s="253"/>
      <c r="N127" s="253"/>
      <c r="O127" s="253"/>
      <c r="P127" s="253"/>
      <c r="Q127" s="253"/>
      <c r="R127" s="253">
        <v>99.427700000000002</v>
      </c>
      <c r="S127" s="253">
        <v>252.82470000000001</v>
      </c>
      <c r="T127" s="253">
        <v>264.59729999999996</v>
      </c>
      <c r="U127" s="253">
        <v>111.06939999999999</v>
      </c>
      <c r="V127" s="253">
        <v>147.96679999999998</v>
      </c>
      <c r="W127" s="253">
        <v>277.43150000000003</v>
      </c>
      <c r="X127" s="253">
        <v>211.62970000000001</v>
      </c>
      <c r="Y127" s="253">
        <v>215.28989999999999</v>
      </c>
    </row>
    <row r="128" spans="4:25" hidden="1" outlineLevel="1">
      <c r="D128" s="246" t="s">
        <v>2349</v>
      </c>
      <c r="E128" s="246" t="s">
        <v>49</v>
      </c>
      <c r="F128" s="246" t="s">
        <v>467</v>
      </c>
      <c r="G128" s="246" t="s">
        <v>468</v>
      </c>
      <c r="H128" s="246" t="s">
        <v>469</v>
      </c>
      <c r="I128" s="246" t="s">
        <v>2350</v>
      </c>
      <c r="J128" s="246" t="s">
        <v>106</v>
      </c>
      <c r="L128" s="258">
        <v>13692.453999999998</v>
      </c>
      <c r="M128" s="253"/>
      <c r="N128" s="253">
        <v>1536.155</v>
      </c>
      <c r="O128" s="253">
        <v>811.56200000000001</v>
      </c>
      <c r="P128" s="253">
        <v>788.14400000000001</v>
      </c>
      <c r="Q128" s="253">
        <v>1238.1210000000001</v>
      </c>
      <c r="R128" s="253">
        <v>1013.924</v>
      </c>
      <c r="S128" s="253">
        <v>1024.8510000000001</v>
      </c>
      <c r="T128" s="253">
        <v>1215.7729999999999</v>
      </c>
      <c r="U128" s="253">
        <v>966.798</v>
      </c>
      <c r="V128" s="253">
        <v>1095.5419999999999</v>
      </c>
      <c r="W128" s="253">
        <v>2197.8820000000001</v>
      </c>
      <c r="X128" s="253">
        <v>990.17</v>
      </c>
      <c r="Y128" s="253">
        <v>813.53200000000004</v>
      </c>
    </row>
    <row r="129" spans="4:25" hidden="1" outlineLevel="1">
      <c r="D129" s="246" t="s">
        <v>289</v>
      </c>
      <c r="E129" s="246" t="s">
        <v>49</v>
      </c>
      <c r="F129" s="246" t="s">
        <v>467</v>
      </c>
      <c r="G129" s="246" t="s">
        <v>468</v>
      </c>
      <c r="H129" s="246" t="s">
        <v>469</v>
      </c>
      <c r="I129" s="246" t="s">
        <v>2853</v>
      </c>
      <c r="J129" s="246" t="s">
        <v>110</v>
      </c>
      <c r="L129" s="258">
        <v>15.625</v>
      </c>
      <c r="M129" s="253"/>
      <c r="N129" s="253">
        <v>0</v>
      </c>
      <c r="O129" s="253">
        <v>2.48</v>
      </c>
      <c r="P129" s="253">
        <v>3.89</v>
      </c>
      <c r="Q129" s="253">
        <v>0</v>
      </c>
      <c r="R129" s="253">
        <v>0</v>
      </c>
      <c r="S129" s="253">
        <v>3.24</v>
      </c>
      <c r="T129" s="253">
        <v>0</v>
      </c>
      <c r="U129" s="253">
        <v>2.5499999999999998</v>
      </c>
      <c r="V129" s="253">
        <v>1.84</v>
      </c>
      <c r="W129" s="253">
        <v>0</v>
      </c>
      <c r="X129" s="253">
        <v>0</v>
      </c>
      <c r="Y129" s="253">
        <v>1.625</v>
      </c>
    </row>
    <row r="130" spans="4:25" hidden="1" outlineLevel="1">
      <c r="D130" s="246" t="s">
        <v>366</v>
      </c>
      <c r="E130" s="246" t="s">
        <v>50</v>
      </c>
      <c r="F130" s="246" t="s">
        <v>467</v>
      </c>
      <c r="G130" s="246" t="s">
        <v>468</v>
      </c>
      <c r="H130" s="246" t="s">
        <v>469</v>
      </c>
      <c r="I130" s="246" t="s">
        <v>367</v>
      </c>
      <c r="J130" s="246" t="s">
        <v>108</v>
      </c>
      <c r="L130" s="258">
        <v>2224.529</v>
      </c>
      <c r="M130" s="253"/>
      <c r="N130" s="253">
        <v>65.849000000000004</v>
      </c>
      <c r="O130" s="253">
        <v>121.79300000000001</v>
      </c>
      <c r="P130" s="253">
        <v>246.49299999999999</v>
      </c>
      <c r="Q130" s="253">
        <v>487.84100000000001</v>
      </c>
      <c r="R130" s="253">
        <v>704.71500000000003</v>
      </c>
      <c r="S130" s="253">
        <v>76.822000000000003</v>
      </c>
      <c r="T130" s="253">
        <v>79.742999999999995</v>
      </c>
      <c r="U130" s="253">
        <v>37.545000000000002</v>
      </c>
      <c r="V130" s="253">
        <v>44.673000000000002</v>
      </c>
      <c r="W130" s="253">
        <v>111.14</v>
      </c>
      <c r="X130" s="253">
        <v>200.34899999999999</v>
      </c>
      <c r="Y130" s="253">
        <v>47.566000000000003</v>
      </c>
    </row>
    <row r="131" spans="4:25" hidden="1" outlineLevel="1">
      <c r="D131" s="246" t="s">
        <v>2711</v>
      </c>
      <c r="E131" s="246" t="s">
        <v>2574</v>
      </c>
      <c r="F131" s="246" t="s">
        <v>467</v>
      </c>
      <c r="G131" s="246" t="s">
        <v>468</v>
      </c>
      <c r="H131" s="246" t="s">
        <v>469</v>
      </c>
      <c r="I131" s="246" t="s">
        <v>2854</v>
      </c>
      <c r="J131" s="246" t="s">
        <v>471</v>
      </c>
      <c r="L131" s="258">
        <v>367.75155000000001</v>
      </c>
      <c r="M131" s="253"/>
      <c r="N131" s="253">
        <v>18.187000000000001</v>
      </c>
      <c r="O131" s="253">
        <v>26.686</v>
      </c>
      <c r="P131" s="253">
        <v>14.577500000000001</v>
      </c>
      <c r="Q131" s="253">
        <v>12.6625</v>
      </c>
      <c r="R131" s="253">
        <v>41.571800000000003</v>
      </c>
      <c r="S131" s="253">
        <v>35.35275</v>
      </c>
      <c r="T131" s="253">
        <v>24.128499999999999</v>
      </c>
      <c r="U131" s="253">
        <v>28.9575</v>
      </c>
      <c r="V131" s="253">
        <v>41.317500000000003</v>
      </c>
      <c r="W131" s="253">
        <v>9.5024999999999995</v>
      </c>
      <c r="X131" s="253">
        <v>56.814999999999998</v>
      </c>
      <c r="Y131" s="253">
        <v>57.993000000000002</v>
      </c>
    </row>
    <row r="132" spans="4:25" hidden="1" outlineLevel="1">
      <c r="D132" s="246" t="s">
        <v>207</v>
      </c>
      <c r="E132" s="246" t="s">
        <v>48</v>
      </c>
      <c r="F132" s="246" t="s">
        <v>467</v>
      </c>
      <c r="G132" s="246" t="s">
        <v>468</v>
      </c>
      <c r="H132" s="246" t="s">
        <v>469</v>
      </c>
      <c r="I132" s="246" t="s">
        <v>1368</v>
      </c>
      <c r="J132" s="246" t="s">
        <v>109</v>
      </c>
      <c r="L132" s="258">
        <v>192.50599999999997</v>
      </c>
      <c r="M132" s="253"/>
      <c r="N132" s="253">
        <v>14.116</v>
      </c>
      <c r="O132" s="253">
        <v>4.2610000000000001</v>
      </c>
      <c r="P132" s="253">
        <v>5.181</v>
      </c>
      <c r="Q132" s="253">
        <v>1.0920000000000001</v>
      </c>
      <c r="R132" s="253">
        <v>0.52700000000000002</v>
      </c>
      <c r="S132" s="253">
        <v>2.89</v>
      </c>
      <c r="T132" s="253">
        <v>24</v>
      </c>
      <c r="U132" s="253">
        <v>16.786000000000001</v>
      </c>
      <c r="V132" s="253">
        <v>112.015</v>
      </c>
      <c r="W132" s="253">
        <v>1.0900000000000001</v>
      </c>
      <c r="X132" s="253">
        <v>0.313</v>
      </c>
      <c r="Y132" s="253">
        <v>10.234999999999999</v>
      </c>
    </row>
    <row r="133" spans="4:25" hidden="1" outlineLevel="1">
      <c r="D133" s="246" t="s">
        <v>290</v>
      </c>
      <c r="E133" s="246" t="s">
        <v>48</v>
      </c>
      <c r="F133" s="246" t="s">
        <v>465</v>
      </c>
      <c r="G133" s="246" t="s">
        <v>470</v>
      </c>
      <c r="H133" s="246" t="s">
        <v>469</v>
      </c>
      <c r="I133" s="246" t="s">
        <v>3166</v>
      </c>
      <c r="J133" s="246" t="s">
        <v>109</v>
      </c>
      <c r="L133" s="258">
        <v>0</v>
      </c>
      <c r="M133" s="253"/>
      <c r="N133" s="253"/>
      <c r="O133" s="253"/>
      <c r="P133" s="253"/>
      <c r="Q133" s="253"/>
      <c r="R133" s="253"/>
      <c r="S133" s="253"/>
      <c r="T133" s="253"/>
      <c r="U133" s="253"/>
      <c r="V133" s="253">
        <v>0</v>
      </c>
      <c r="W133" s="253">
        <v>0</v>
      </c>
      <c r="X133" s="253">
        <v>0</v>
      </c>
      <c r="Y133" s="253">
        <v>0</v>
      </c>
    </row>
    <row r="134" spans="4:25" hidden="1" outlineLevel="1">
      <c r="D134" s="246" t="s">
        <v>290</v>
      </c>
      <c r="E134" s="246" t="s">
        <v>48</v>
      </c>
      <c r="F134" s="246" t="s">
        <v>467</v>
      </c>
      <c r="G134" s="246" t="s">
        <v>468</v>
      </c>
      <c r="H134" s="246" t="s">
        <v>469</v>
      </c>
      <c r="I134" s="246" t="s">
        <v>376</v>
      </c>
      <c r="J134" s="246" t="s">
        <v>109</v>
      </c>
      <c r="L134" s="258">
        <v>516536.94619999995</v>
      </c>
      <c r="M134" s="253"/>
      <c r="N134" s="253">
        <v>38562.79</v>
      </c>
      <c r="O134" s="253">
        <v>33658.082999999999</v>
      </c>
      <c r="P134" s="253">
        <v>56834.313000000002</v>
      </c>
      <c r="Q134" s="253">
        <v>74751.186000000002</v>
      </c>
      <c r="R134" s="253">
        <v>66808.070999999996</v>
      </c>
      <c r="S134" s="253">
        <v>20239.62</v>
      </c>
      <c r="T134" s="253">
        <v>21518.478999999999</v>
      </c>
      <c r="U134" s="253">
        <v>23298.802</v>
      </c>
      <c r="V134" s="253">
        <v>43486.442299999995</v>
      </c>
      <c r="W134" s="253">
        <v>81644.231599999999</v>
      </c>
      <c r="X134" s="253">
        <v>35976.197</v>
      </c>
      <c r="Y134" s="253">
        <v>19758.731299999999</v>
      </c>
    </row>
    <row r="135" spans="4:25" hidden="1" outlineLevel="1">
      <c r="D135" s="246" t="s">
        <v>290</v>
      </c>
      <c r="E135" s="246" t="s">
        <v>48</v>
      </c>
      <c r="F135" s="246" t="s">
        <v>467</v>
      </c>
      <c r="G135" s="246" t="s">
        <v>470</v>
      </c>
      <c r="H135" s="246" t="s">
        <v>469</v>
      </c>
      <c r="I135" s="246" t="s">
        <v>2351</v>
      </c>
      <c r="J135" s="246" t="s">
        <v>109</v>
      </c>
      <c r="L135" s="258">
        <v>31971.637000000002</v>
      </c>
      <c r="M135" s="253"/>
      <c r="N135" s="253">
        <v>1284.537</v>
      </c>
      <c r="O135" s="253">
        <v>356.33199999999999</v>
      </c>
      <c r="P135" s="253">
        <v>1510.838</v>
      </c>
      <c r="Q135" s="253">
        <v>825.41300000000001</v>
      </c>
      <c r="R135" s="253">
        <v>13455.495000000001</v>
      </c>
      <c r="S135" s="253">
        <v>1136.184</v>
      </c>
      <c r="T135" s="253">
        <v>81.593000000000004</v>
      </c>
      <c r="U135" s="253">
        <v>606.55499999999995</v>
      </c>
      <c r="V135" s="253">
        <v>3729.0990000000002</v>
      </c>
      <c r="W135" s="253">
        <v>5096.8419999999996</v>
      </c>
      <c r="X135" s="253">
        <v>2433.826</v>
      </c>
      <c r="Y135" s="253">
        <v>1454.923</v>
      </c>
    </row>
    <row r="136" spans="4:25" hidden="1" outlineLevel="1">
      <c r="D136" s="246" t="s">
        <v>1004</v>
      </c>
      <c r="E136" s="246" t="s">
        <v>48</v>
      </c>
      <c r="F136" s="246" t="s">
        <v>467</v>
      </c>
      <c r="G136" s="246" t="s">
        <v>468</v>
      </c>
      <c r="H136" s="246" t="s">
        <v>469</v>
      </c>
      <c r="I136" s="246" t="s">
        <v>1005</v>
      </c>
      <c r="J136" s="246" t="s">
        <v>109</v>
      </c>
      <c r="L136" s="258">
        <v>4705.1994999999997</v>
      </c>
      <c r="M136" s="253"/>
      <c r="N136" s="253">
        <v>743.07899999999995</v>
      </c>
      <c r="O136" s="253">
        <v>1365.8510000000001</v>
      </c>
      <c r="P136" s="253">
        <v>307.36</v>
      </c>
      <c r="Q136" s="253">
        <v>458.911</v>
      </c>
      <c r="R136" s="253">
        <v>74.150999999999996</v>
      </c>
      <c r="S136" s="253">
        <v>11.773999999999999</v>
      </c>
      <c r="T136" s="253">
        <v>37.625</v>
      </c>
      <c r="U136" s="253">
        <v>374.541</v>
      </c>
      <c r="V136" s="253">
        <v>311.084</v>
      </c>
      <c r="W136" s="253">
        <v>869.58450000000005</v>
      </c>
      <c r="X136" s="253">
        <v>33.314999999999998</v>
      </c>
      <c r="Y136" s="253">
        <v>117.92400000000001</v>
      </c>
    </row>
    <row r="137" spans="4:25" hidden="1" outlineLevel="1">
      <c r="D137" s="246" t="s">
        <v>815</v>
      </c>
      <c r="E137" s="246" t="s">
        <v>48</v>
      </c>
      <c r="F137" s="246" t="s">
        <v>467</v>
      </c>
      <c r="G137" s="246" t="s">
        <v>468</v>
      </c>
      <c r="H137" s="246" t="s">
        <v>469</v>
      </c>
      <c r="I137" s="246" t="s">
        <v>389</v>
      </c>
      <c r="J137" s="246" t="s">
        <v>109</v>
      </c>
      <c r="L137" s="258">
        <v>940.54300000000001</v>
      </c>
      <c r="M137" s="253"/>
      <c r="N137" s="253">
        <v>1.05</v>
      </c>
      <c r="O137" s="253">
        <v>0.45900000000000002</v>
      </c>
      <c r="P137" s="253">
        <v>38.436</v>
      </c>
      <c r="Q137" s="253">
        <v>13.109</v>
      </c>
      <c r="R137" s="253">
        <v>10.988</v>
      </c>
      <c r="S137" s="253">
        <v>17.728999999999999</v>
      </c>
      <c r="T137" s="253">
        <v>758.21199999999999</v>
      </c>
      <c r="U137" s="253">
        <v>0.41199999999999998</v>
      </c>
      <c r="V137" s="253">
        <v>29.748999999999999</v>
      </c>
      <c r="W137" s="253">
        <v>1.5620000000000001</v>
      </c>
      <c r="X137" s="253">
        <v>37.804000000000002</v>
      </c>
      <c r="Y137" s="253">
        <v>31.033000000000001</v>
      </c>
    </row>
    <row r="138" spans="4:25" hidden="1" outlineLevel="1">
      <c r="D138" s="246" t="s">
        <v>200</v>
      </c>
      <c r="E138" s="246" t="s">
        <v>48</v>
      </c>
      <c r="F138" s="246" t="s">
        <v>465</v>
      </c>
      <c r="G138" s="246" t="s">
        <v>470</v>
      </c>
      <c r="H138" s="246" t="s">
        <v>469</v>
      </c>
      <c r="I138" s="246" t="s">
        <v>3167</v>
      </c>
      <c r="J138" s="246" t="s">
        <v>109</v>
      </c>
      <c r="L138" s="258">
        <v>0</v>
      </c>
      <c r="M138" s="253"/>
      <c r="N138" s="253"/>
      <c r="O138" s="253"/>
      <c r="P138" s="253"/>
      <c r="Q138" s="253"/>
      <c r="R138" s="253"/>
      <c r="S138" s="253"/>
      <c r="T138" s="253"/>
      <c r="U138" s="253"/>
      <c r="V138" s="253">
        <v>0</v>
      </c>
      <c r="W138" s="253">
        <v>0</v>
      </c>
      <c r="X138" s="253">
        <v>0</v>
      </c>
      <c r="Y138" s="253">
        <v>0</v>
      </c>
    </row>
    <row r="139" spans="4:25" hidden="1" outlineLevel="1">
      <c r="D139" s="246" t="s">
        <v>200</v>
      </c>
      <c r="E139" s="246" t="s">
        <v>48</v>
      </c>
      <c r="F139" s="246" t="s">
        <v>467</v>
      </c>
      <c r="G139" s="246" t="s">
        <v>468</v>
      </c>
      <c r="H139" s="246" t="s">
        <v>469</v>
      </c>
      <c r="I139" s="246" t="s">
        <v>377</v>
      </c>
      <c r="J139" s="246" t="s">
        <v>109</v>
      </c>
      <c r="L139" s="258">
        <v>48369.100780000008</v>
      </c>
      <c r="M139" s="253"/>
      <c r="N139" s="253">
        <v>9762.82</v>
      </c>
      <c r="O139" s="253">
        <v>1433.337</v>
      </c>
      <c r="P139" s="253">
        <v>4150.0110000000004</v>
      </c>
      <c r="Q139" s="253">
        <v>3419.9749999999999</v>
      </c>
      <c r="R139" s="253">
        <v>9548.5529999999999</v>
      </c>
      <c r="S139" s="253">
        <v>1101.95</v>
      </c>
      <c r="T139" s="253">
        <v>1628.8019999999999</v>
      </c>
      <c r="U139" s="253">
        <v>2040.5519999999999</v>
      </c>
      <c r="V139" s="253">
        <v>2117.9229999999998</v>
      </c>
      <c r="W139" s="253">
        <v>4945.1759000000002</v>
      </c>
      <c r="X139" s="253">
        <v>4991.2738799999997</v>
      </c>
      <c r="Y139" s="253">
        <v>3228.7280000000001</v>
      </c>
    </row>
    <row r="140" spans="4:25" hidden="1" outlineLevel="1">
      <c r="D140" s="246" t="s">
        <v>200</v>
      </c>
      <c r="E140" s="246" t="s">
        <v>48</v>
      </c>
      <c r="F140" s="246" t="s">
        <v>467</v>
      </c>
      <c r="G140" s="246" t="s">
        <v>470</v>
      </c>
      <c r="H140" s="246" t="s">
        <v>469</v>
      </c>
      <c r="I140" s="246" t="s">
        <v>2352</v>
      </c>
      <c r="J140" s="246" t="s">
        <v>109</v>
      </c>
      <c r="L140" s="258">
        <v>749.77900000000011</v>
      </c>
      <c r="M140" s="253"/>
      <c r="N140" s="253">
        <v>96.599000000000004</v>
      </c>
      <c r="O140" s="253">
        <v>213.11600000000001</v>
      </c>
      <c r="P140" s="253">
        <v>248.54900000000001</v>
      </c>
      <c r="Q140" s="253">
        <v>33.375999999999998</v>
      </c>
      <c r="R140" s="253">
        <v>15.9</v>
      </c>
      <c r="S140" s="253">
        <v>0</v>
      </c>
      <c r="T140" s="253">
        <v>0.89</v>
      </c>
      <c r="U140" s="253">
        <v>6.2</v>
      </c>
      <c r="V140" s="253">
        <v>29.942</v>
      </c>
      <c r="W140" s="253">
        <v>58.575000000000003</v>
      </c>
      <c r="X140" s="253">
        <v>40.531999999999996</v>
      </c>
      <c r="Y140" s="253">
        <v>6.1</v>
      </c>
    </row>
    <row r="141" spans="4:25" hidden="1" outlineLevel="1">
      <c r="D141" s="246" t="s">
        <v>2750</v>
      </c>
      <c r="E141" s="246" t="s">
        <v>2574</v>
      </c>
      <c r="F141" s="246" t="s">
        <v>465</v>
      </c>
      <c r="G141" s="246" t="s">
        <v>470</v>
      </c>
      <c r="H141" s="246" t="s">
        <v>469</v>
      </c>
      <c r="I141" s="246" t="s">
        <v>2855</v>
      </c>
      <c r="J141" s="246" t="s">
        <v>471</v>
      </c>
      <c r="L141" s="258">
        <v>0</v>
      </c>
      <c r="M141" s="253"/>
      <c r="N141" s="253">
        <v>0</v>
      </c>
      <c r="O141" s="253">
        <v>0</v>
      </c>
      <c r="P141" s="253">
        <v>0</v>
      </c>
      <c r="Q141" s="253">
        <v>0</v>
      </c>
      <c r="R141" s="253">
        <v>0</v>
      </c>
      <c r="S141" s="253">
        <v>0</v>
      </c>
      <c r="T141" s="253">
        <v>0</v>
      </c>
      <c r="U141" s="253">
        <v>0</v>
      </c>
      <c r="V141" s="253">
        <v>0</v>
      </c>
      <c r="W141" s="253">
        <v>0</v>
      </c>
      <c r="X141" s="253">
        <v>0</v>
      </c>
      <c r="Y141" s="253">
        <v>0</v>
      </c>
    </row>
    <row r="142" spans="4:25" hidden="1" outlineLevel="1">
      <c r="D142" s="246" t="s">
        <v>2750</v>
      </c>
      <c r="E142" s="246" t="s">
        <v>2574</v>
      </c>
      <c r="F142" s="246" t="s">
        <v>467</v>
      </c>
      <c r="G142" s="246" t="s">
        <v>468</v>
      </c>
      <c r="H142" s="246" t="s">
        <v>469</v>
      </c>
      <c r="I142" s="246" t="s">
        <v>2856</v>
      </c>
      <c r="J142" s="246" t="s">
        <v>471</v>
      </c>
      <c r="L142" s="258">
        <v>91021.665299999993</v>
      </c>
      <c r="M142" s="253"/>
      <c r="N142" s="253">
        <v>20158.663700000001</v>
      </c>
      <c r="O142" s="253">
        <v>9176.2720000000008</v>
      </c>
      <c r="P142" s="253">
        <v>4566.2852999999996</v>
      </c>
      <c r="Q142" s="253">
        <v>6981.5720000000001</v>
      </c>
      <c r="R142" s="253">
        <v>6917.7722000000003</v>
      </c>
      <c r="S142" s="253">
        <v>11097.68</v>
      </c>
      <c r="T142" s="253">
        <v>5630.44</v>
      </c>
      <c r="U142" s="253">
        <v>5364.973</v>
      </c>
      <c r="V142" s="253">
        <v>3041.2220000000002</v>
      </c>
      <c r="W142" s="253">
        <v>9868.6440000000002</v>
      </c>
      <c r="X142" s="253">
        <v>4391.8940000000002</v>
      </c>
      <c r="Y142" s="253">
        <v>3826.2471</v>
      </c>
    </row>
    <row r="143" spans="4:25" hidden="1" outlineLevel="1">
      <c r="D143" s="246" t="s">
        <v>2750</v>
      </c>
      <c r="E143" s="246" t="s">
        <v>2574</v>
      </c>
      <c r="F143" s="246" t="s">
        <v>467</v>
      </c>
      <c r="G143" s="246" t="s">
        <v>468</v>
      </c>
      <c r="H143" s="246" t="s">
        <v>469</v>
      </c>
      <c r="I143" s="246" t="s">
        <v>2852</v>
      </c>
      <c r="J143" s="246" t="s">
        <v>471</v>
      </c>
      <c r="L143" s="258">
        <v>1329.5724099999995</v>
      </c>
      <c r="M143" s="253"/>
      <c r="N143" s="253">
        <v>106.47750000000001</v>
      </c>
      <c r="O143" s="253">
        <v>214.86150000000001</v>
      </c>
      <c r="P143" s="253">
        <v>206.81549999999999</v>
      </c>
      <c r="Q143" s="253">
        <v>167.3665</v>
      </c>
      <c r="R143" s="253">
        <v>302.13249999999999</v>
      </c>
      <c r="S143" s="253">
        <v>142.29479999999998</v>
      </c>
      <c r="T143" s="253">
        <v>36.625599999999999</v>
      </c>
      <c r="U143" s="253">
        <v>23.9923</v>
      </c>
      <c r="V143" s="253">
        <v>29.745080000000002</v>
      </c>
      <c r="W143" s="253">
        <v>54.165559999999999</v>
      </c>
      <c r="X143" s="253">
        <v>31.365369999999999</v>
      </c>
      <c r="Y143" s="253">
        <v>13.7302</v>
      </c>
    </row>
    <row r="144" spans="4:25" hidden="1" outlineLevel="1">
      <c r="D144" s="246" t="s">
        <v>486</v>
      </c>
      <c r="E144" s="246" t="s">
        <v>50</v>
      </c>
      <c r="F144" s="246" t="s">
        <v>467</v>
      </c>
      <c r="G144" s="246" t="s">
        <v>468</v>
      </c>
      <c r="H144" s="246" t="s">
        <v>469</v>
      </c>
      <c r="I144" s="246" t="s">
        <v>541</v>
      </c>
      <c r="J144" s="246" t="s">
        <v>108</v>
      </c>
      <c r="L144" s="258">
        <v>163.59200000000001</v>
      </c>
      <c r="M144" s="253"/>
      <c r="N144" s="253">
        <v>6.4180000000000001</v>
      </c>
      <c r="O144" s="253">
        <v>8.8279999999999994</v>
      </c>
      <c r="P144" s="253">
        <v>15.625</v>
      </c>
      <c r="Q144" s="253">
        <v>12.131</v>
      </c>
      <c r="R144" s="253">
        <v>24.106000000000002</v>
      </c>
      <c r="S144" s="253">
        <v>36.884999999999998</v>
      </c>
      <c r="T144" s="253">
        <v>6.1459999999999999</v>
      </c>
      <c r="U144" s="253">
        <v>17.116</v>
      </c>
      <c r="V144" s="253">
        <v>8.3469999999999995</v>
      </c>
      <c r="W144" s="253">
        <v>9.3689999999999998</v>
      </c>
      <c r="X144" s="253">
        <v>10.423</v>
      </c>
      <c r="Y144" s="253">
        <v>8.1980000000000004</v>
      </c>
    </row>
    <row r="145" spans="4:25" hidden="1" outlineLevel="1">
      <c r="D145" s="246" t="s">
        <v>2704</v>
      </c>
      <c r="E145" s="246" t="s">
        <v>2574</v>
      </c>
      <c r="F145" s="246" t="s">
        <v>467</v>
      </c>
      <c r="G145" s="246" t="s">
        <v>468</v>
      </c>
      <c r="H145" s="246" t="s">
        <v>469</v>
      </c>
      <c r="I145" s="246" t="s">
        <v>2857</v>
      </c>
      <c r="J145" s="246" t="s">
        <v>471</v>
      </c>
      <c r="L145" s="258">
        <v>912.14684999999986</v>
      </c>
      <c r="M145" s="253"/>
      <c r="N145" s="253">
        <v>302.89499999999998</v>
      </c>
      <c r="O145" s="253">
        <v>54.563000000000002</v>
      </c>
      <c r="P145" s="253">
        <v>269.78434999999996</v>
      </c>
      <c r="Q145" s="253">
        <v>47.728900000000003</v>
      </c>
      <c r="R145" s="253">
        <v>24.0855</v>
      </c>
      <c r="S145" s="253">
        <v>10.992000000000001</v>
      </c>
      <c r="T145" s="253">
        <v>43.13355</v>
      </c>
      <c r="U145" s="253">
        <v>63.119500000000002</v>
      </c>
      <c r="V145" s="253">
        <v>28.908049999999999</v>
      </c>
      <c r="W145" s="253">
        <v>26.896000000000001</v>
      </c>
      <c r="X145" s="253">
        <v>11.411</v>
      </c>
      <c r="Y145" s="253">
        <v>28.63</v>
      </c>
    </row>
    <row r="146" spans="4:25" hidden="1" outlineLevel="1">
      <c r="D146" s="246" t="s">
        <v>2034</v>
      </c>
      <c r="E146" s="246" t="s">
        <v>49</v>
      </c>
      <c r="F146" s="246" t="s">
        <v>467</v>
      </c>
      <c r="G146" s="246" t="s">
        <v>468</v>
      </c>
      <c r="H146" s="246" t="s">
        <v>469</v>
      </c>
      <c r="I146" s="246" t="s">
        <v>2858</v>
      </c>
      <c r="J146" s="246" t="s">
        <v>110</v>
      </c>
      <c r="L146" s="258">
        <v>19.739999999999998</v>
      </c>
      <c r="M146" s="253"/>
      <c r="N146" s="253">
        <v>0</v>
      </c>
      <c r="O146" s="253">
        <v>11.55</v>
      </c>
      <c r="P146" s="253">
        <v>2.4500000000000002</v>
      </c>
      <c r="Q146" s="253">
        <v>1.92</v>
      </c>
      <c r="R146" s="253">
        <v>0</v>
      </c>
      <c r="S146" s="253">
        <v>0</v>
      </c>
      <c r="T146" s="253">
        <v>0</v>
      </c>
      <c r="U146" s="253">
        <v>0</v>
      </c>
      <c r="V146" s="253">
        <v>3.58</v>
      </c>
      <c r="W146" s="253">
        <v>0</v>
      </c>
      <c r="X146" s="253">
        <v>0</v>
      </c>
      <c r="Y146" s="253">
        <v>0.24</v>
      </c>
    </row>
    <row r="147" spans="4:25" hidden="1" outlineLevel="1">
      <c r="D147" s="246" t="s">
        <v>291</v>
      </c>
      <c r="E147" s="246" t="s">
        <v>49</v>
      </c>
      <c r="F147" s="246" t="s">
        <v>467</v>
      </c>
      <c r="G147" s="246" t="s">
        <v>468</v>
      </c>
      <c r="H147" s="246" t="s">
        <v>469</v>
      </c>
      <c r="I147" s="246" t="s">
        <v>347</v>
      </c>
      <c r="J147" s="246" t="s">
        <v>106</v>
      </c>
      <c r="L147" s="258">
        <v>3731.0040000000004</v>
      </c>
      <c r="M147" s="253"/>
      <c r="N147" s="253">
        <v>226.989</v>
      </c>
      <c r="O147" s="253">
        <v>378.072</v>
      </c>
      <c r="P147" s="253">
        <v>190.059</v>
      </c>
      <c r="Q147" s="253">
        <v>199.14400000000001</v>
      </c>
      <c r="R147" s="253">
        <v>395.47</v>
      </c>
      <c r="S147" s="253">
        <v>204.98699999999999</v>
      </c>
      <c r="T147" s="253">
        <v>331.26400000000001</v>
      </c>
      <c r="U147" s="253">
        <v>452.339</v>
      </c>
      <c r="V147" s="253">
        <v>362.10599999999999</v>
      </c>
      <c r="W147" s="253">
        <v>333.58499999999998</v>
      </c>
      <c r="X147" s="253">
        <v>358.29199999999997</v>
      </c>
      <c r="Y147" s="253">
        <v>298.697</v>
      </c>
    </row>
    <row r="148" spans="4:25" hidden="1" outlineLevel="1">
      <c r="D148" s="246" t="s">
        <v>2713</v>
      </c>
      <c r="E148" s="246" t="s">
        <v>2574</v>
      </c>
      <c r="F148" s="246" t="s">
        <v>467</v>
      </c>
      <c r="G148" s="246" t="s">
        <v>468</v>
      </c>
      <c r="H148" s="246" t="s">
        <v>469</v>
      </c>
      <c r="I148" s="246" t="s">
        <v>2859</v>
      </c>
      <c r="J148" s="246" t="s">
        <v>471</v>
      </c>
      <c r="L148" s="258">
        <v>9085.6419299999998</v>
      </c>
      <c r="M148" s="253"/>
      <c r="N148" s="253">
        <v>233.29344</v>
      </c>
      <c r="O148" s="253">
        <v>199.62460000000002</v>
      </c>
      <c r="P148" s="253">
        <v>244.86189999999999</v>
      </c>
      <c r="Q148" s="253">
        <v>34.455719999999999</v>
      </c>
      <c r="R148" s="253">
        <v>77.774500000000003</v>
      </c>
      <c r="S148" s="253">
        <v>37.496519999999997</v>
      </c>
      <c r="T148" s="253">
        <v>3109.2201099999997</v>
      </c>
      <c r="U148" s="253">
        <v>887.08299999999997</v>
      </c>
      <c r="V148" s="253">
        <v>1955.32034</v>
      </c>
      <c r="W148" s="253">
        <v>1489.2592999999999</v>
      </c>
      <c r="X148" s="253">
        <v>649.02347999999995</v>
      </c>
      <c r="Y148" s="253">
        <v>168.22901999999999</v>
      </c>
    </row>
    <row r="149" spans="4:25" hidden="1" outlineLevel="1">
      <c r="D149" s="246" t="s">
        <v>487</v>
      </c>
      <c r="E149" s="246" t="s">
        <v>48</v>
      </c>
      <c r="F149" s="246" t="s">
        <v>467</v>
      </c>
      <c r="G149" s="246" t="s">
        <v>468</v>
      </c>
      <c r="H149" s="246" t="s">
        <v>469</v>
      </c>
      <c r="I149" s="246" t="s">
        <v>1369</v>
      </c>
      <c r="J149" s="246" t="s">
        <v>109</v>
      </c>
      <c r="L149" s="258">
        <v>2028.7490000000003</v>
      </c>
      <c r="M149" s="253"/>
      <c r="N149" s="253">
        <v>52.195</v>
      </c>
      <c r="O149" s="253">
        <v>17.901</v>
      </c>
      <c r="P149" s="253">
        <v>42.155000000000001</v>
      </c>
      <c r="Q149" s="253">
        <v>95.721999999999994</v>
      </c>
      <c r="R149" s="253">
        <v>0.98399999999999999</v>
      </c>
      <c r="S149" s="253">
        <v>0</v>
      </c>
      <c r="T149" s="253">
        <v>106.41200000000001</v>
      </c>
      <c r="U149" s="253">
        <v>46.268999999999998</v>
      </c>
      <c r="V149" s="253">
        <v>778.44899999999996</v>
      </c>
      <c r="W149" s="253">
        <v>597.30200000000002</v>
      </c>
      <c r="X149" s="253">
        <v>235.69800000000001</v>
      </c>
      <c r="Y149" s="253">
        <v>55.661999999999999</v>
      </c>
    </row>
    <row r="150" spans="4:25" hidden="1" outlineLevel="1">
      <c r="D150" s="246" t="s">
        <v>2703</v>
      </c>
      <c r="E150" s="246" t="s">
        <v>2574</v>
      </c>
      <c r="F150" s="246" t="s">
        <v>467</v>
      </c>
      <c r="G150" s="246" t="s">
        <v>468</v>
      </c>
      <c r="H150" s="246" t="s">
        <v>469</v>
      </c>
      <c r="I150" s="246" t="s">
        <v>2860</v>
      </c>
      <c r="J150" s="246" t="s">
        <v>471</v>
      </c>
      <c r="L150" s="258">
        <v>6428.0248999999994</v>
      </c>
      <c r="M150" s="253"/>
      <c r="N150" s="253">
        <v>502.57150000000001</v>
      </c>
      <c r="O150" s="253">
        <v>246.82348000000002</v>
      </c>
      <c r="P150" s="253">
        <v>2570.1695</v>
      </c>
      <c r="Q150" s="253">
        <v>200.1653</v>
      </c>
      <c r="R150" s="253">
        <v>340.82352000000003</v>
      </c>
      <c r="S150" s="253">
        <v>189.48239999999998</v>
      </c>
      <c r="T150" s="253">
        <v>287.3116</v>
      </c>
      <c r="U150" s="253">
        <v>467.59879999999998</v>
      </c>
      <c r="V150" s="253">
        <v>1025.3579999999999</v>
      </c>
      <c r="W150" s="253">
        <v>275.41950000000003</v>
      </c>
      <c r="X150" s="253">
        <v>150.43379999999999</v>
      </c>
      <c r="Y150" s="253">
        <v>171.86750000000001</v>
      </c>
    </row>
    <row r="151" spans="4:25" hidden="1" outlineLevel="1">
      <c r="D151" s="246" t="s">
        <v>1516</v>
      </c>
      <c r="E151" s="246" t="s">
        <v>48</v>
      </c>
      <c r="F151" s="246" t="s">
        <v>467</v>
      </c>
      <c r="G151" s="246" t="s">
        <v>468</v>
      </c>
      <c r="H151" s="246" t="s">
        <v>469</v>
      </c>
      <c r="I151" s="246" t="s">
        <v>378</v>
      </c>
      <c r="J151" s="246" t="s">
        <v>109</v>
      </c>
      <c r="L151" s="258">
        <v>69159.23444</v>
      </c>
      <c r="M151" s="253"/>
      <c r="N151" s="253">
        <v>9940.6350000000002</v>
      </c>
      <c r="O151" s="253">
        <v>8756.9500000000007</v>
      </c>
      <c r="P151" s="253">
        <v>5011.5919999999996</v>
      </c>
      <c r="Q151" s="253">
        <v>4889.192</v>
      </c>
      <c r="R151" s="253">
        <v>3222.8690000000001</v>
      </c>
      <c r="S151" s="253">
        <v>2817.06</v>
      </c>
      <c r="T151" s="253">
        <v>6730.6580000000004</v>
      </c>
      <c r="U151" s="253">
        <v>5206.567</v>
      </c>
      <c r="V151" s="253">
        <v>7943.88544</v>
      </c>
      <c r="W151" s="253">
        <v>4299.6679999999997</v>
      </c>
      <c r="X151" s="253">
        <v>6105.26</v>
      </c>
      <c r="Y151" s="253">
        <v>4234.8980000000001</v>
      </c>
    </row>
    <row r="152" spans="4:25" hidden="1" outlineLevel="1">
      <c r="D152" s="246" t="s">
        <v>1516</v>
      </c>
      <c r="E152" s="246" t="s">
        <v>48</v>
      </c>
      <c r="F152" s="246" t="s">
        <v>467</v>
      </c>
      <c r="G152" s="246" t="s">
        <v>470</v>
      </c>
      <c r="H152" s="246" t="s">
        <v>469</v>
      </c>
      <c r="I152" s="246" t="s">
        <v>2353</v>
      </c>
      <c r="J152" s="246" t="s">
        <v>109</v>
      </c>
      <c r="L152" s="258">
        <v>25779.510999999999</v>
      </c>
      <c r="M152" s="253"/>
      <c r="N152" s="253">
        <v>2.6360000000000001</v>
      </c>
      <c r="O152" s="253">
        <v>471.64</v>
      </c>
      <c r="P152" s="253">
        <v>3655.0459999999998</v>
      </c>
      <c r="Q152" s="253">
        <v>46.85</v>
      </c>
      <c r="R152" s="253">
        <v>203.81100000000001</v>
      </c>
      <c r="S152" s="253">
        <v>4588.1899999999996</v>
      </c>
      <c r="T152" s="253">
        <v>5.48</v>
      </c>
      <c r="U152" s="253">
        <v>4.04</v>
      </c>
      <c r="V152" s="253">
        <v>102.82</v>
      </c>
      <c r="W152" s="253">
        <v>1.2749999999999999</v>
      </c>
      <c r="X152" s="253">
        <v>14460.578</v>
      </c>
      <c r="Y152" s="253">
        <v>2237.145</v>
      </c>
    </row>
    <row r="153" spans="4:25" hidden="1" outlineLevel="1">
      <c r="D153" s="246" t="s">
        <v>1546</v>
      </c>
      <c r="E153" s="246" t="s">
        <v>48</v>
      </c>
      <c r="F153" s="246" t="s">
        <v>467</v>
      </c>
      <c r="G153" s="246" t="s">
        <v>468</v>
      </c>
      <c r="H153" s="246" t="s">
        <v>469</v>
      </c>
      <c r="I153" s="246" t="s">
        <v>1370</v>
      </c>
      <c r="J153" s="246" t="s">
        <v>109</v>
      </c>
      <c r="L153" s="258">
        <v>440.88070000000005</v>
      </c>
      <c r="M153" s="253"/>
      <c r="N153" s="253">
        <v>267.42399999999998</v>
      </c>
      <c r="O153" s="253">
        <v>15.481999999999999</v>
      </c>
      <c r="P153" s="253">
        <v>1.8480000000000001</v>
      </c>
      <c r="Q153" s="253">
        <v>6.423</v>
      </c>
      <c r="R153" s="253">
        <v>90.626999999999995</v>
      </c>
      <c r="S153" s="253">
        <v>0.30199999999999999</v>
      </c>
      <c r="T153" s="253">
        <v>25.569700000000001</v>
      </c>
      <c r="U153" s="253">
        <v>1.8959999999999999</v>
      </c>
      <c r="V153" s="253">
        <v>1.821</v>
      </c>
      <c r="W153" s="253">
        <v>8.39</v>
      </c>
      <c r="X153" s="253">
        <v>13.04</v>
      </c>
      <c r="Y153" s="253">
        <v>8.0579999999999998</v>
      </c>
    </row>
    <row r="154" spans="4:25" hidden="1" outlineLevel="1">
      <c r="D154" s="246" t="s">
        <v>3168</v>
      </c>
      <c r="E154" s="246" t="s">
        <v>48</v>
      </c>
      <c r="F154" s="246" t="s">
        <v>467</v>
      </c>
      <c r="G154" s="246" t="s">
        <v>468</v>
      </c>
      <c r="H154" s="246" t="s">
        <v>469</v>
      </c>
      <c r="I154" s="246" t="s">
        <v>3169</v>
      </c>
      <c r="J154" s="246" t="s">
        <v>109</v>
      </c>
      <c r="L154" s="258">
        <v>407.79900000000004</v>
      </c>
      <c r="M154" s="253"/>
      <c r="N154" s="253"/>
      <c r="O154" s="253"/>
      <c r="P154" s="253"/>
      <c r="Q154" s="253"/>
      <c r="R154" s="253"/>
      <c r="S154" s="253"/>
      <c r="T154" s="253"/>
      <c r="U154" s="253">
        <v>18.742000000000001</v>
      </c>
      <c r="V154" s="253">
        <v>154.334</v>
      </c>
      <c r="W154" s="253">
        <v>134.23500000000001</v>
      </c>
      <c r="X154" s="253">
        <v>43.506999999999998</v>
      </c>
      <c r="Y154" s="253">
        <v>56.981000000000002</v>
      </c>
    </row>
    <row r="155" spans="4:25" hidden="1" outlineLevel="1">
      <c r="D155" s="246" t="s">
        <v>2861</v>
      </c>
      <c r="E155" s="246" t="s">
        <v>2574</v>
      </c>
      <c r="F155" s="246" t="s">
        <v>467</v>
      </c>
      <c r="G155" s="246" t="s">
        <v>468</v>
      </c>
      <c r="H155" s="246" t="s">
        <v>469</v>
      </c>
      <c r="I155" s="246" t="s">
        <v>2862</v>
      </c>
      <c r="J155" s="246" t="s">
        <v>471</v>
      </c>
      <c r="L155" s="258">
        <v>0</v>
      </c>
      <c r="M155" s="253"/>
      <c r="N155" s="253">
        <v>0</v>
      </c>
      <c r="O155" s="253">
        <v>0</v>
      </c>
      <c r="P155" s="253">
        <v>0</v>
      </c>
      <c r="Q155" s="253">
        <v>0</v>
      </c>
      <c r="R155" s="253">
        <v>0</v>
      </c>
      <c r="S155" s="253">
        <v>0</v>
      </c>
      <c r="T155" s="253">
        <v>0</v>
      </c>
      <c r="U155" s="253">
        <v>0</v>
      </c>
      <c r="V155" s="253">
        <v>0</v>
      </c>
      <c r="W155" s="253">
        <v>0</v>
      </c>
      <c r="X155" s="253">
        <v>0</v>
      </c>
      <c r="Y155" s="253">
        <v>0</v>
      </c>
    </row>
    <row r="156" spans="4:25" hidden="1" outlineLevel="1">
      <c r="D156" s="246" t="s">
        <v>247</v>
      </c>
      <c r="E156" s="246" t="s">
        <v>48</v>
      </c>
      <c r="F156" s="246" t="s">
        <v>465</v>
      </c>
      <c r="G156" s="246" t="s">
        <v>470</v>
      </c>
      <c r="H156" s="246" t="s">
        <v>469</v>
      </c>
      <c r="I156" s="246" t="s">
        <v>3170</v>
      </c>
      <c r="J156" s="246" t="s">
        <v>109</v>
      </c>
      <c r="L156" s="258">
        <v>0</v>
      </c>
      <c r="M156" s="253"/>
      <c r="N156" s="253"/>
      <c r="O156" s="253"/>
      <c r="P156" s="253"/>
      <c r="Q156" s="253"/>
      <c r="R156" s="253"/>
      <c r="S156" s="253"/>
      <c r="T156" s="253"/>
      <c r="U156" s="253"/>
      <c r="V156" s="253">
        <v>0</v>
      </c>
      <c r="W156" s="253">
        <v>0</v>
      </c>
      <c r="X156" s="253">
        <v>0</v>
      </c>
      <c r="Y156" s="253">
        <v>0</v>
      </c>
    </row>
    <row r="157" spans="4:25" hidden="1" outlineLevel="1">
      <c r="D157" s="246" t="s">
        <v>247</v>
      </c>
      <c r="E157" s="246" t="s">
        <v>48</v>
      </c>
      <c r="F157" s="246" t="s">
        <v>467</v>
      </c>
      <c r="G157" s="246" t="s">
        <v>468</v>
      </c>
      <c r="H157" s="246" t="s">
        <v>469</v>
      </c>
      <c r="I157" s="246" t="s">
        <v>379</v>
      </c>
      <c r="J157" s="246" t="s">
        <v>109</v>
      </c>
      <c r="L157" s="258">
        <v>147258.80266619998</v>
      </c>
      <c r="M157" s="253"/>
      <c r="N157" s="253">
        <v>11392.661</v>
      </c>
      <c r="O157" s="253">
        <v>30984.294000000002</v>
      </c>
      <c r="P157" s="253">
        <v>13835.156000000001</v>
      </c>
      <c r="Q157" s="253">
        <v>5618.1530000000002</v>
      </c>
      <c r="R157" s="253">
        <v>17200.83322</v>
      </c>
      <c r="S157" s="253">
        <v>22039.048199999997</v>
      </c>
      <c r="T157" s="253">
        <v>13545.42202</v>
      </c>
      <c r="U157" s="253">
        <v>3161.8356882000003</v>
      </c>
      <c r="V157" s="253">
        <v>17540.85238</v>
      </c>
      <c r="W157" s="253">
        <v>4740.6446320000005</v>
      </c>
      <c r="X157" s="253">
        <v>2314.1550999999999</v>
      </c>
      <c r="Y157" s="253">
        <v>4885.7474259999999</v>
      </c>
    </row>
    <row r="158" spans="4:25" hidden="1" outlineLevel="1">
      <c r="D158" s="246" t="s">
        <v>247</v>
      </c>
      <c r="E158" s="246" t="s">
        <v>48</v>
      </c>
      <c r="F158" s="246" t="s">
        <v>467</v>
      </c>
      <c r="G158" s="246" t="s">
        <v>470</v>
      </c>
      <c r="H158" s="246" t="s">
        <v>469</v>
      </c>
      <c r="I158" s="246" t="s">
        <v>2354</v>
      </c>
      <c r="J158" s="246" t="s">
        <v>109</v>
      </c>
      <c r="L158" s="258">
        <v>14120.766578000002</v>
      </c>
      <c r="M158" s="253"/>
      <c r="N158" s="253">
        <v>2828.297</v>
      </c>
      <c r="O158" s="253">
        <v>775.65099999999995</v>
      </c>
      <c r="P158" s="253">
        <v>3094.8069</v>
      </c>
      <c r="Q158" s="253">
        <v>4.8</v>
      </c>
      <c r="R158" s="253">
        <v>2538.4459999999999</v>
      </c>
      <c r="S158" s="253">
        <v>126.8574</v>
      </c>
      <c r="T158" s="253">
        <v>278.58954</v>
      </c>
      <c r="U158" s="253">
        <v>3.8936199999999999</v>
      </c>
      <c r="V158" s="253">
        <v>72.252920000000003</v>
      </c>
      <c r="W158" s="253">
        <v>88.36330000000001</v>
      </c>
      <c r="X158" s="253">
        <v>1775.7869599999999</v>
      </c>
      <c r="Y158" s="253">
        <v>2533.0219379999999</v>
      </c>
    </row>
    <row r="159" spans="4:25" hidden="1" outlineLevel="1">
      <c r="D159" s="246" t="s">
        <v>1371</v>
      </c>
      <c r="E159" s="246" t="s">
        <v>48</v>
      </c>
      <c r="F159" s="246" t="s">
        <v>467</v>
      </c>
      <c r="G159" s="246" t="s">
        <v>468</v>
      </c>
      <c r="H159" s="246" t="s">
        <v>469</v>
      </c>
      <c r="I159" s="246" t="s">
        <v>1372</v>
      </c>
      <c r="J159" s="246" t="s">
        <v>109</v>
      </c>
      <c r="L159" s="258">
        <v>15.451639999999999</v>
      </c>
      <c r="M159" s="253"/>
      <c r="N159" s="253">
        <v>0</v>
      </c>
      <c r="O159" s="253">
        <v>0.70399999999999996</v>
      </c>
      <c r="P159" s="253">
        <v>0.222</v>
      </c>
      <c r="Q159" s="253">
        <v>0</v>
      </c>
      <c r="R159" s="253">
        <v>0.61563999999999997</v>
      </c>
      <c r="S159" s="253">
        <v>0</v>
      </c>
      <c r="T159" s="253">
        <v>0.78500000000000003</v>
      </c>
      <c r="U159" s="253">
        <v>0</v>
      </c>
      <c r="V159" s="253">
        <v>0.12</v>
      </c>
      <c r="W159" s="253">
        <v>12.587999999999999</v>
      </c>
      <c r="X159" s="253">
        <v>0</v>
      </c>
      <c r="Y159" s="253">
        <v>0.41699999999999998</v>
      </c>
    </row>
    <row r="160" spans="4:25" hidden="1" outlineLevel="1">
      <c r="D160" s="246" t="s">
        <v>292</v>
      </c>
      <c r="E160" s="246" t="s">
        <v>48</v>
      </c>
      <c r="F160" s="246" t="s">
        <v>467</v>
      </c>
      <c r="G160" s="246" t="s">
        <v>468</v>
      </c>
      <c r="H160" s="246" t="s">
        <v>469</v>
      </c>
      <c r="I160" s="246" t="s">
        <v>380</v>
      </c>
      <c r="J160" s="246" t="s">
        <v>109</v>
      </c>
      <c r="L160" s="258">
        <v>305.11562999999995</v>
      </c>
      <c r="M160" s="253"/>
      <c r="N160" s="253">
        <v>9.1999999999999998E-2</v>
      </c>
      <c r="O160" s="253">
        <v>0</v>
      </c>
      <c r="P160" s="253">
        <v>0</v>
      </c>
      <c r="Q160" s="253">
        <v>301.86863</v>
      </c>
      <c r="R160" s="253">
        <v>0</v>
      </c>
      <c r="S160" s="253">
        <v>0</v>
      </c>
      <c r="T160" s="253">
        <v>0.28000000000000003</v>
      </c>
      <c r="U160" s="253">
        <v>2.7349999999999999</v>
      </c>
      <c r="V160" s="253">
        <v>0</v>
      </c>
      <c r="W160" s="253">
        <v>0</v>
      </c>
      <c r="X160" s="253">
        <v>0</v>
      </c>
      <c r="Y160" s="253">
        <v>0.14000000000000001</v>
      </c>
    </row>
    <row r="161" spans="4:25" hidden="1" outlineLevel="1">
      <c r="D161" s="246" t="s">
        <v>292</v>
      </c>
      <c r="E161" s="246" t="s">
        <v>48</v>
      </c>
      <c r="F161" s="246" t="s">
        <v>467</v>
      </c>
      <c r="G161" s="246" t="s">
        <v>470</v>
      </c>
      <c r="H161" s="246" t="s">
        <v>469</v>
      </c>
      <c r="I161" s="246" t="s">
        <v>2355</v>
      </c>
      <c r="J161" s="246" t="s">
        <v>109</v>
      </c>
      <c r="L161" s="258">
        <v>0</v>
      </c>
      <c r="M161" s="253"/>
      <c r="N161" s="253">
        <v>0</v>
      </c>
      <c r="O161" s="253">
        <v>0</v>
      </c>
      <c r="P161" s="253">
        <v>0</v>
      </c>
      <c r="Q161" s="253">
        <v>0</v>
      </c>
      <c r="R161" s="253">
        <v>0</v>
      </c>
      <c r="S161" s="253">
        <v>0</v>
      </c>
      <c r="T161" s="253">
        <v>0</v>
      </c>
      <c r="U161" s="253">
        <v>0</v>
      </c>
      <c r="V161" s="253">
        <v>0</v>
      </c>
      <c r="W161" s="253">
        <v>0</v>
      </c>
      <c r="X161" s="253">
        <v>0</v>
      </c>
      <c r="Y161" s="253">
        <v>0</v>
      </c>
    </row>
    <row r="162" spans="4:25" hidden="1" outlineLevel="1">
      <c r="D162" s="246" t="s">
        <v>2529</v>
      </c>
      <c r="E162" s="246" t="s">
        <v>48</v>
      </c>
      <c r="F162" s="246" t="s">
        <v>467</v>
      </c>
      <c r="G162" s="246" t="s">
        <v>468</v>
      </c>
      <c r="H162" s="246" t="s">
        <v>469</v>
      </c>
      <c r="I162" s="246" t="s">
        <v>1749</v>
      </c>
      <c r="J162" s="246" t="s">
        <v>109</v>
      </c>
      <c r="L162" s="258">
        <v>109.9226</v>
      </c>
      <c r="M162" s="253"/>
      <c r="N162" s="253">
        <v>10.025</v>
      </c>
      <c r="O162" s="253">
        <v>13.843</v>
      </c>
      <c r="P162" s="253">
        <v>6.5946000000000007</v>
      </c>
      <c r="Q162" s="253">
        <v>5.1260000000000003</v>
      </c>
      <c r="R162" s="253">
        <v>1.34</v>
      </c>
      <c r="S162" s="253">
        <v>51.448999999999998</v>
      </c>
      <c r="T162" s="253">
        <v>2.7789999999999999</v>
      </c>
      <c r="U162" s="253">
        <v>10.009</v>
      </c>
      <c r="V162" s="253">
        <v>4.1840000000000002</v>
      </c>
      <c r="W162" s="253">
        <v>2.5350000000000001</v>
      </c>
      <c r="X162" s="253">
        <v>2.5000000000000001E-2</v>
      </c>
      <c r="Y162" s="253">
        <v>2.0129999999999999</v>
      </c>
    </row>
    <row r="163" spans="4:25" hidden="1" outlineLevel="1">
      <c r="D163" s="246" t="s">
        <v>3135</v>
      </c>
      <c r="E163" s="246" t="s">
        <v>1759</v>
      </c>
      <c r="F163" s="246" t="s">
        <v>467</v>
      </c>
      <c r="G163" s="246" t="s">
        <v>468</v>
      </c>
      <c r="H163" s="246" t="s">
        <v>469</v>
      </c>
      <c r="I163" s="246" t="s">
        <v>2367</v>
      </c>
      <c r="J163" s="246" t="s">
        <v>789</v>
      </c>
      <c r="L163" s="258">
        <v>8.9549553</v>
      </c>
      <c r="M163" s="253"/>
      <c r="N163" s="253">
        <v>0</v>
      </c>
      <c r="O163" s="253">
        <v>1.9899567999999999</v>
      </c>
      <c r="P163" s="253">
        <v>0</v>
      </c>
      <c r="Q163" s="253">
        <v>6.5304934999999995</v>
      </c>
      <c r="R163" s="253">
        <v>0</v>
      </c>
      <c r="S163" s="253">
        <v>0.43450499999999997</v>
      </c>
      <c r="T163" s="253">
        <v>0</v>
      </c>
      <c r="U163" s="253">
        <v>0</v>
      </c>
      <c r="V163" s="253">
        <v>0</v>
      </c>
      <c r="W163" s="253">
        <v>0</v>
      </c>
      <c r="X163" s="253">
        <v>0</v>
      </c>
      <c r="Y163" s="253">
        <v>0</v>
      </c>
    </row>
    <row r="164" spans="4:25" hidden="1" outlineLevel="1">
      <c r="D164" s="246" t="s">
        <v>2152</v>
      </c>
      <c r="E164" s="246" t="s">
        <v>49</v>
      </c>
      <c r="F164" s="246" t="s">
        <v>467</v>
      </c>
      <c r="G164" s="246" t="s">
        <v>468</v>
      </c>
      <c r="H164" s="246" t="s">
        <v>469</v>
      </c>
      <c r="I164" s="246" t="s">
        <v>1373</v>
      </c>
      <c r="J164" s="246" t="s">
        <v>106</v>
      </c>
      <c r="L164" s="258">
        <v>28.115000000000002</v>
      </c>
      <c r="M164" s="253"/>
      <c r="N164" s="253">
        <v>2.0329999999999999</v>
      </c>
      <c r="O164" s="253">
        <v>19.067</v>
      </c>
      <c r="P164" s="253">
        <v>2.0649999999999999</v>
      </c>
      <c r="Q164" s="253">
        <v>1.89</v>
      </c>
      <c r="R164" s="253">
        <v>0.52500000000000002</v>
      </c>
      <c r="S164" s="253">
        <v>1.0449999999999999</v>
      </c>
      <c r="T164" s="253">
        <v>0.44500000000000001</v>
      </c>
      <c r="U164" s="253">
        <v>1.0449999999999999</v>
      </c>
      <c r="V164" s="253">
        <v>0</v>
      </c>
      <c r="W164" s="253">
        <v>0</v>
      </c>
      <c r="X164" s="253"/>
      <c r="Y164" s="253"/>
    </row>
    <row r="165" spans="4:25" hidden="1" outlineLevel="1">
      <c r="D165" s="246" t="s">
        <v>1006</v>
      </c>
      <c r="E165" s="246" t="s">
        <v>48</v>
      </c>
      <c r="F165" s="246" t="s">
        <v>467</v>
      </c>
      <c r="G165" s="246" t="s">
        <v>468</v>
      </c>
      <c r="H165" s="246" t="s">
        <v>469</v>
      </c>
      <c r="I165" s="246" t="s">
        <v>1007</v>
      </c>
      <c r="J165" s="246" t="s">
        <v>109</v>
      </c>
      <c r="L165" s="258">
        <v>26.883000000000003</v>
      </c>
      <c r="M165" s="253"/>
      <c r="N165" s="253">
        <v>0.70199999999999996</v>
      </c>
      <c r="O165" s="253">
        <v>1.0469999999999999</v>
      </c>
      <c r="P165" s="253">
        <v>0.33800000000000002</v>
      </c>
      <c r="Q165" s="253">
        <v>2.0169999999999999</v>
      </c>
      <c r="R165" s="253">
        <v>8.9440000000000008</v>
      </c>
      <c r="S165" s="253">
        <v>1.4079999999999999</v>
      </c>
      <c r="T165" s="253">
        <v>2.4319999999999999</v>
      </c>
      <c r="U165" s="253">
        <v>4.0960000000000001</v>
      </c>
      <c r="V165" s="253">
        <v>2.0910000000000002</v>
      </c>
      <c r="W165" s="253">
        <v>1.01</v>
      </c>
      <c r="X165" s="253">
        <v>1.736</v>
      </c>
      <c r="Y165" s="253">
        <v>1.0620000000000001</v>
      </c>
    </row>
    <row r="166" spans="4:25" hidden="1" outlineLevel="1">
      <c r="D166" s="246" t="s">
        <v>1978</v>
      </c>
      <c r="E166" s="246" t="s">
        <v>50</v>
      </c>
      <c r="F166" s="246" t="s">
        <v>467</v>
      </c>
      <c r="G166" s="246" t="s">
        <v>468</v>
      </c>
      <c r="H166" s="246" t="s">
        <v>469</v>
      </c>
      <c r="I166" s="246" t="s">
        <v>2153</v>
      </c>
      <c r="J166" s="246" t="s">
        <v>108</v>
      </c>
      <c r="L166" s="258">
        <v>1286.8200000000002</v>
      </c>
      <c r="M166" s="253"/>
      <c r="N166" s="253">
        <v>95.122</v>
      </c>
      <c r="O166" s="253">
        <v>104.988</v>
      </c>
      <c r="P166" s="253">
        <v>60.046999999999997</v>
      </c>
      <c r="Q166" s="253">
        <v>176.18299999999999</v>
      </c>
      <c r="R166" s="253">
        <v>464.74900000000002</v>
      </c>
      <c r="S166" s="253">
        <v>65.897999999999996</v>
      </c>
      <c r="T166" s="253">
        <v>32.786999999999999</v>
      </c>
      <c r="U166" s="253">
        <v>20.783000000000001</v>
      </c>
      <c r="V166" s="253">
        <v>91.546000000000006</v>
      </c>
      <c r="W166" s="253">
        <v>42.424999999999997</v>
      </c>
      <c r="X166" s="253">
        <v>97.546000000000006</v>
      </c>
      <c r="Y166" s="253">
        <v>34.746000000000002</v>
      </c>
    </row>
    <row r="167" spans="4:25" hidden="1" outlineLevel="1">
      <c r="D167" s="246" t="s">
        <v>489</v>
      </c>
      <c r="E167" s="246" t="s">
        <v>50</v>
      </c>
      <c r="F167" s="246" t="s">
        <v>467</v>
      </c>
      <c r="G167" s="246" t="s">
        <v>468</v>
      </c>
      <c r="H167" s="246" t="s">
        <v>469</v>
      </c>
      <c r="I167" s="246" t="s">
        <v>278</v>
      </c>
      <c r="J167" s="246" t="s">
        <v>108</v>
      </c>
      <c r="L167" s="258">
        <v>1197.116</v>
      </c>
      <c r="M167" s="253"/>
      <c r="N167" s="253">
        <v>93.616</v>
      </c>
      <c r="O167" s="253">
        <v>34.520000000000003</v>
      </c>
      <c r="P167" s="253">
        <v>30.788</v>
      </c>
      <c r="Q167" s="253">
        <v>109.777</v>
      </c>
      <c r="R167" s="253">
        <v>140.51300000000001</v>
      </c>
      <c r="S167" s="253">
        <v>100.515</v>
      </c>
      <c r="T167" s="253">
        <v>118.761</v>
      </c>
      <c r="U167" s="253">
        <v>19.728000000000002</v>
      </c>
      <c r="V167" s="253">
        <v>100.773</v>
      </c>
      <c r="W167" s="253">
        <v>236.86799999999999</v>
      </c>
      <c r="X167" s="253">
        <v>93.161000000000001</v>
      </c>
      <c r="Y167" s="253">
        <v>118.096</v>
      </c>
    </row>
    <row r="168" spans="4:25" hidden="1" outlineLevel="1">
      <c r="D168" s="246" t="s">
        <v>248</v>
      </c>
      <c r="E168" s="246" t="s">
        <v>49</v>
      </c>
      <c r="F168" s="246" t="s">
        <v>467</v>
      </c>
      <c r="G168" s="246" t="s">
        <v>468</v>
      </c>
      <c r="H168" s="246" t="s">
        <v>469</v>
      </c>
      <c r="I168" s="246" t="s">
        <v>2863</v>
      </c>
      <c r="J168" s="246" t="s">
        <v>110</v>
      </c>
      <c r="L168" s="258">
        <v>778.12599999999998</v>
      </c>
      <c r="M168" s="253"/>
      <c r="N168" s="253">
        <v>0</v>
      </c>
      <c r="O168" s="253">
        <v>94.5</v>
      </c>
      <c r="P168" s="253">
        <v>5.6269999999999998</v>
      </c>
      <c r="Q168" s="253">
        <v>10.250999999999999</v>
      </c>
      <c r="R168" s="253">
        <v>223.72</v>
      </c>
      <c r="S168" s="253">
        <v>6.4169999999999998</v>
      </c>
      <c r="T168" s="253">
        <v>313.33300000000003</v>
      </c>
      <c r="U168" s="253">
        <v>5.8630000000000004</v>
      </c>
      <c r="V168" s="253">
        <v>8.0280000000000005</v>
      </c>
      <c r="W168" s="253">
        <v>16.742000000000001</v>
      </c>
      <c r="X168" s="253">
        <v>69.674999999999997</v>
      </c>
      <c r="Y168" s="253">
        <v>23.97</v>
      </c>
    </row>
    <row r="169" spans="4:25" hidden="1" outlineLevel="1">
      <c r="D169" s="246" t="s">
        <v>3171</v>
      </c>
      <c r="E169" s="246" t="s">
        <v>49</v>
      </c>
      <c r="F169" s="246" t="s">
        <v>467</v>
      </c>
      <c r="G169" s="246" t="s">
        <v>468</v>
      </c>
      <c r="H169" s="246" t="s">
        <v>469</v>
      </c>
      <c r="I169" s="246" t="s">
        <v>2864</v>
      </c>
      <c r="J169" s="246" t="s">
        <v>110</v>
      </c>
      <c r="L169" s="258">
        <v>10800.840250000001</v>
      </c>
      <c r="M169" s="253"/>
      <c r="N169" s="253">
        <v>740.5</v>
      </c>
      <c r="O169" s="253">
        <v>0</v>
      </c>
      <c r="P169" s="253">
        <v>5341.8612499999999</v>
      </c>
      <c r="Q169" s="253">
        <v>2180.011</v>
      </c>
      <c r="R169" s="253">
        <v>2531.59</v>
      </c>
      <c r="S169" s="253">
        <v>5.3129999999999997</v>
      </c>
      <c r="T169" s="253">
        <v>0</v>
      </c>
      <c r="U169" s="253">
        <v>0</v>
      </c>
      <c r="V169" s="253">
        <v>1.5649999999999999</v>
      </c>
      <c r="W169" s="253">
        <v>0</v>
      </c>
      <c r="X169" s="253">
        <v>0</v>
      </c>
      <c r="Y169" s="253">
        <v>0</v>
      </c>
    </row>
    <row r="170" spans="4:25" hidden="1" outlineLevel="1">
      <c r="D170" s="246" t="s">
        <v>490</v>
      </c>
      <c r="E170" s="246" t="s">
        <v>49</v>
      </c>
      <c r="F170" s="246" t="s">
        <v>467</v>
      </c>
      <c r="G170" s="246" t="s">
        <v>468</v>
      </c>
      <c r="H170" s="246" t="s">
        <v>469</v>
      </c>
      <c r="I170" s="246" t="s">
        <v>178</v>
      </c>
      <c r="J170" s="246" t="s">
        <v>106</v>
      </c>
      <c r="L170" s="258">
        <v>16576.587</v>
      </c>
      <c r="M170" s="253"/>
      <c r="N170" s="253">
        <v>1045.3720000000001</v>
      </c>
      <c r="O170" s="253">
        <v>1049.116</v>
      </c>
      <c r="P170" s="253">
        <v>801.529</v>
      </c>
      <c r="Q170" s="253">
        <v>1292.991</v>
      </c>
      <c r="R170" s="253">
        <v>746.976</v>
      </c>
      <c r="S170" s="253">
        <v>2515.0439999999999</v>
      </c>
      <c r="T170" s="253">
        <v>1555.5050000000001</v>
      </c>
      <c r="U170" s="253">
        <v>1833.9559999999999</v>
      </c>
      <c r="V170" s="253">
        <v>1220.5340000000001</v>
      </c>
      <c r="W170" s="253">
        <v>1196.3389999999999</v>
      </c>
      <c r="X170" s="253">
        <v>2197.8760000000002</v>
      </c>
      <c r="Y170" s="253">
        <v>1121.3489999999999</v>
      </c>
    </row>
    <row r="171" spans="4:25" hidden="1" outlineLevel="1">
      <c r="D171" s="246" t="s">
        <v>1705</v>
      </c>
      <c r="E171" s="246" t="s">
        <v>48</v>
      </c>
      <c r="F171" s="246" t="s">
        <v>467</v>
      </c>
      <c r="G171" s="246" t="s">
        <v>468</v>
      </c>
      <c r="H171" s="246" t="s">
        <v>469</v>
      </c>
      <c r="I171" s="246" t="s">
        <v>1379</v>
      </c>
      <c r="J171" s="246" t="s">
        <v>109</v>
      </c>
      <c r="L171" s="258">
        <v>90.531000000000006</v>
      </c>
      <c r="M171" s="253"/>
      <c r="N171" s="253">
        <v>3.38</v>
      </c>
      <c r="O171" s="253">
        <v>0.22</v>
      </c>
      <c r="P171" s="253">
        <v>0.23</v>
      </c>
      <c r="Q171" s="253">
        <v>6.1040000000000001</v>
      </c>
      <c r="R171" s="253">
        <v>0</v>
      </c>
      <c r="S171" s="253">
        <v>9.2739999999999991</v>
      </c>
      <c r="T171" s="253">
        <v>14.327999999999999</v>
      </c>
      <c r="U171" s="253">
        <v>21.87</v>
      </c>
      <c r="V171" s="253">
        <v>0.51600000000000001</v>
      </c>
      <c r="W171" s="253">
        <v>17.649999999999999</v>
      </c>
      <c r="X171" s="253">
        <v>0.23200000000000001</v>
      </c>
      <c r="Y171" s="253">
        <v>16.727</v>
      </c>
    </row>
    <row r="172" spans="4:25" hidden="1" outlineLevel="1">
      <c r="D172" s="246" t="s">
        <v>249</v>
      </c>
      <c r="E172" s="246" t="s">
        <v>48</v>
      </c>
      <c r="F172" s="246" t="s">
        <v>465</v>
      </c>
      <c r="G172" s="246" t="s">
        <v>470</v>
      </c>
      <c r="H172" s="246" t="s">
        <v>469</v>
      </c>
      <c r="I172" s="246" t="s">
        <v>3172</v>
      </c>
      <c r="J172" s="246" t="s">
        <v>109</v>
      </c>
      <c r="L172" s="258">
        <v>0</v>
      </c>
      <c r="M172" s="253"/>
      <c r="N172" s="253"/>
      <c r="O172" s="253"/>
      <c r="P172" s="253"/>
      <c r="Q172" s="253"/>
      <c r="R172" s="253"/>
      <c r="S172" s="253"/>
      <c r="T172" s="253"/>
      <c r="U172" s="253"/>
      <c r="V172" s="253">
        <v>0</v>
      </c>
      <c r="W172" s="253">
        <v>0</v>
      </c>
      <c r="X172" s="253">
        <v>0</v>
      </c>
      <c r="Y172" s="253">
        <v>0</v>
      </c>
    </row>
    <row r="173" spans="4:25" hidden="1" outlineLevel="1">
      <c r="D173" s="246" t="s">
        <v>249</v>
      </c>
      <c r="E173" s="246" t="s">
        <v>48</v>
      </c>
      <c r="F173" s="246" t="s">
        <v>467</v>
      </c>
      <c r="G173" s="246" t="s">
        <v>468</v>
      </c>
      <c r="H173" s="246" t="s">
        <v>469</v>
      </c>
      <c r="I173" s="246" t="s">
        <v>381</v>
      </c>
      <c r="J173" s="246" t="s">
        <v>109</v>
      </c>
      <c r="L173" s="258">
        <v>234885.63635999997</v>
      </c>
      <c r="M173" s="253"/>
      <c r="N173" s="253">
        <v>31809.986000000001</v>
      </c>
      <c r="O173" s="253">
        <v>18835.276999999998</v>
      </c>
      <c r="P173" s="253">
        <v>15229.214</v>
      </c>
      <c r="Q173" s="253">
        <v>31315.370999999999</v>
      </c>
      <c r="R173" s="253">
        <v>28855.23</v>
      </c>
      <c r="S173" s="253">
        <v>17560.880289999997</v>
      </c>
      <c r="T173" s="253">
        <v>15216.14</v>
      </c>
      <c r="U173" s="253">
        <v>22746.830999999998</v>
      </c>
      <c r="V173" s="253">
        <v>14301.65</v>
      </c>
      <c r="W173" s="253">
        <v>21742.032070000001</v>
      </c>
      <c r="X173" s="253">
        <v>7633.009</v>
      </c>
      <c r="Y173" s="253">
        <v>9640.0159999999996</v>
      </c>
    </row>
    <row r="174" spans="4:25" hidden="1" outlineLevel="1">
      <c r="D174" s="246" t="s">
        <v>249</v>
      </c>
      <c r="E174" s="246" t="s">
        <v>48</v>
      </c>
      <c r="F174" s="246" t="s">
        <v>467</v>
      </c>
      <c r="G174" s="246" t="s">
        <v>470</v>
      </c>
      <c r="H174" s="246" t="s">
        <v>469</v>
      </c>
      <c r="I174" s="246" t="s">
        <v>2356</v>
      </c>
      <c r="J174" s="246" t="s">
        <v>109</v>
      </c>
      <c r="L174" s="258">
        <v>7382.3580000000002</v>
      </c>
      <c r="M174" s="253"/>
      <c r="N174" s="253">
        <v>182.67099999999999</v>
      </c>
      <c r="O174" s="253">
        <v>240.21</v>
      </c>
      <c r="P174" s="253">
        <v>233.68100000000001</v>
      </c>
      <c r="Q174" s="253">
        <v>675.16</v>
      </c>
      <c r="R174" s="253">
        <v>1604.68</v>
      </c>
      <c r="S174" s="253">
        <v>894.36800000000005</v>
      </c>
      <c r="T174" s="253">
        <v>1096.2950000000001</v>
      </c>
      <c r="U174" s="253">
        <v>382.923</v>
      </c>
      <c r="V174" s="253">
        <v>525.64200000000005</v>
      </c>
      <c r="W174" s="253">
        <v>482.15800000000002</v>
      </c>
      <c r="X174" s="253">
        <v>488.61399999999998</v>
      </c>
      <c r="Y174" s="253">
        <v>575.95600000000002</v>
      </c>
    </row>
    <row r="175" spans="4:25" hidden="1" outlineLevel="1">
      <c r="D175" s="246" t="s">
        <v>2530</v>
      </c>
      <c r="E175" s="246" t="s">
        <v>48</v>
      </c>
      <c r="F175" s="246" t="s">
        <v>467</v>
      </c>
      <c r="G175" s="246" t="s">
        <v>468</v>
      </c>
      <c r="H175" s="246" t="s">
        <v>469</v>
      </c>
      <c r="I175" s="246" t="s">
        <v>2531</v>
      </c>
      <c r="J175" s="246" t="s">
        <v>109</v>
      </c>
      <c r="L175" s="258">
        <v>277.858</v>
      </c>
      <c r="M175" s="253"/>
      <c r="N175" s="253">
        <v>10.28</v>
      </c>
      <c r="O175" s="253">
        <v>0</v>
      </c>
      <c r="P175" s="253">
        <v>0</v>
      </c>
      <c r="Q175" s="253">
        <v>0</v>
      </c>
      <c r="R175" s="253">
        <v>0</v>
      </c>
      <c r="S175" s="253">
        <v>0</v>
      </c>
      <c r="T175" s="253">
        <v>0</v>
      </c>
      <c r="U175" s="253">
        <v>11</v>
      </c>
      <c r="V175" s="253">
        <v>3.165</v>
      </c>
      <c r="W175" s="253">
        <v>249.721</v>
      </c>
      <c r="X175" s="253">
        <v>3.6920000000000002</v>
      </c>
      <c r="Y175" s="253">
        <v>0</v>
      </c>
    </row>
    <row r="176" spans="4:25" hidden="1" outlineLevel="1">
      <c r="D176" s="246" t="s">
        <v>2357</v>
      </c>
      <c r="E176" s="246" t="s">
        <v>49</v>
      </c>
      <c r="F176" s="246" t="s">
        <v>467</v>
      </c>
      <c r="G176" s="246" t="s">
        <v>468</v>
      </c>
      <c r="H176" s="246" t="s">
        <v>469</v>
      </c>
      <c r="I176" s="246" t="s">
        <v>1890</v>
      </c>
      <c r="J176" s="246" t="s">
        <v>106</v>
      </c>
      <c r="L176" s="258">
        <v>353.38000000000005</v>
      </c>
      <c r="M176" s="253"/>
      <c r="N176" s="253">
        <v>10.23</v>
      </c>
      <c r="O176" s="253">
        <v>26.526</v>
      </c>
      <c r="P176" s="253">
        <v>13.093999999999999</v>
      </c>
      <c r="Q176" s="253">
        <v>24.901</v>
      </c>
      <c r="R176" s="253">
        <v>15.801</v>
      </c>
      <c r="S176" s="253">
        <v>10.241</v>
      </c>
      <c r="T176" s="253">
        <v>9.1590000000000007</v>
      </c>
      <c r="U176" s="253">
        <v>109.295</v>
      </c>
      <c r="V176" s="253">
        <v>23.585000000000001</v>
      </c>
      <c r="W176" s="253">
        <v>34.415999999999997</v>
      </c>
      <c r="X176" s="253">
        <v>49.061</v>
      </c>
      <c r="Y176" s="253">
        <v>27.071000000000002</v>
      </c>
    </row>
    <row r="177" spans="4:25" hidden="1" outlineLevel="1">
      <c r="D177" s="246" t="s">
        <v>2865</v>
      </c>
      <c r="E177" s="246" t="s">
        <v>49</v>
      </c>
      <c r="F177" s="246" t="s">
        <v>467</v>
      </c>
      <c r="G177" s="246" t="s">
        <v>468</v>
      </c>
      <c r="H177" s="246" t="s">
        <v>469</v>
      </c>
      <c r="I177" s="246" t="s">
        <v>2866</v>
      </c>
      <c r="J177" s="246" t="s">
        <v>106</v>
      </c>
      <c r="L177" s="258">
        <v>4119.9809999999998</v>
      </c>
      <c r="M177" s="253"/>
      <c r="N177" s="253">
        <v>1225.6079999999999</v>
      </c>
      <c r="O177" s="253">
        <v>26.814</v>
      </c>
      <c r="P177" s="253">
        <v>57.07</v>
      </c>
      <c r="Q177" s="253">
        <v>89.635999999999996</v>
      </c>
      <c r="R177" s="253">
        <v>177.47399999999999</v>
      </c>
      <c r="S177" s="253">
        <v>172.14699999999999</v>
      </c>
      <c r="T177" s="253">
        <v>87.578999999999994</v>
      </c>
      <c r="U177" s="253">
        <v>64.039000000000001</v>
      </c>
      <c r="V177" s="253">
        <v>580.13099999999997</v>
      </c>
      <c r="W177" s="253">
        <v>791.52599999999995</v>
      </c>
      <c r="X177" s="253">
        <v>423.83</v>
      </c>
      <c r="Y177" s="253">
        <v>424.12700000000001</v>
      </c>
    </row>
    <row r="178" spans="4:25" hidden="1" outlineLevel="1">
      <c r="D178" s="246" t="s">
        <v>2296</v>
      </c>
      <c r="E178" s="246" t="s">
        <v>49</v>
      </c>
      <c r="F178" s="246" t="s">
        <v>467</v>
      </c>
      <c r="G178" s="246" t="s">
        <v>468</v>
      </c>
      <c r="H178" s="246" t="s">
        <v>469</v>
      </c>
      <c r="I178" s="246" t="s">
        <v>2867</v>
      </c>
      <c r="J178" s="246" t="s">
        <v>110</v>
      </c>
      <c r="L178" s="258">
        <v>157.22700000000003</v>
      </c>
      <c r="M178" s="253"/>
      <c r="N178" s="253">
        <v>0</v>
      </c>
      <c r="O178" s="253">
        <v>0</v>
      </c>
      <c r="P178" s="253">
        <v>39.520000000000003</v>
      </c>
      <c r="Q178" s="253">
        <v>0</v>
      </c>
      <c r="R178" s="253">
        <v>5.8</v>
      </c>
      <c r="S178" s="253">
        <v>48.027000000000001</v>
      </c>
      <c r="T178" s="253">
        <v>0</v>
      </c>
      <c r="U178" s="253">
        <v>0</v>
      </c>
      <c r="V178" s="253">
        <v>0</v>
      </c>
      <c r="W178" s="253">
        <v>2.8039999999999998</v>
      </c>
      <c r="X178" s="253">
        <v>41.895000000000003</v>
      </c>
      <c r="Y178" s="253">
        <v>19.181000000000001</v>
      </c>
    </row>
    <row r="179" spans="4:25" hidden="1" outlineLevel="1">
      <c r="D179" s="246" t="s">
        <v>2868</v>
      </c>
      <c r="E179" s="246" t="s">
        <v>2574</v>
      </c>
      <c r="F179" s="246" t="s">
        <v>467</v>
      </c>
      <c r="G179" s="246" t="s">
        <v>468</v>
      </c>
      <c r="H179" s="246" t="s">
        <v>469</v>
      </c>
      <c r="I179" s="246" t="s">
        <v>2869</v>
      </c>
      <c r="J179" s="246" t="s">
        <v>471</v>
      </c>
      <c r="L179" s="258">
        <v>383.06968000000001</v>
      </c>
      <c r="M179" s="253"/>
      <c r="N179" s="253">
        <v>11.427</v>
      </c>
      <c r="O179" s="253">
        <v>17.471</v>
      </c>
      <c r="P179" s="253">
        <v>22.07518</v>
      </c>
      <c r="Q179" s="253">
        <v>2.5499999999999998</v>
      </c>
      <c r="R179" s="253">
        <v>7.6375000000000002</v>
      </c>
      <c r="S179" s="253">
        <v>4.6734999999999998</v>
      </c>
      <c r="T179" s="253">
        <v>31.555</v>
      </c>
      <c r="U179" s="253">
        <v>57.375999999999998</v>
      </c>
      <c r="V179" s="253">
        <v>72.783500000000004</v>
      </c>
      <c r="W179" s="253">
        <v>110.316</v>
      </c>
      <c r="X179" s="253">
        <v>41.350499999999997</v>
      </c>
      <c r="Y179" s="253">
        <v>3.8544999999999998</v>
      </c>
    </row>
    <row r="180" spans="4:25" hidden="1" outlineLevel="1">
      <c r="D180" s="246" t="s">
        <v>491</v>
      </c>
      <c r="E180" s="246" t="s">
        <v>48</v>
      </c>
      <c r="F180" s="246" t="s">
        <v>467</v>
      </c>
      <c r="G180" s="246" t="s">
        <v>468</v>
      </c>
      <c r="H180" s="246" t="s">
        <v>469</v>
      </c>
      <c r="I180" s="246" t="s">
        <v>382</v>
      </c>
      <c r="J180" s="246" t="s">
        <v>109</v>
      </c>
      <c r="L180" s="258">
        <v>29463.049499999997</v>
      </c>
      <c r="M180" s="253"/>
      <c r="N180" s="253">
        <v>1980.335</v>
      </c>
      <c r="O180" s="253">
        <v>1846.7715000000001</v>
      </c>
      <c r="P180" s="253">
        <v>1113.1469999999999</v>
      </c>
      <c r="Q180" s="253">
        <v>4376.4040000000005</v>
      </c>
      <c r="R180" s="253">
        <v>2124.0949999999998</v>
      </c>
      <c r="S180" s="253">
        <v>514.91899999999998</v>
      </c>
      <c r="T180" s="253">
        <v>1730.259</v>
      </c>
      <c r="U180" s="253">
        <v>3216.9140000000002</v>
      </c>
      <c r="V180" s="253">
        <v>2170.1509999999998</v>
      </c>
      <c r="W180" s="253">
        <v>4265.0720000000001</v>
      </c>
      <c r="X180" s="253">
        <v>3544.221</v>
      </c>
      <c r="Y180" s="253">
        <v>2580.761</v>
      </c>
    </row>
    <row r="181" spans="4:25" hidden="1" outlineLevel="1">
      <c r="D181" s="246" t="s">
        <v>491</v>
      </c>
      <c r="E181" s="246" t="s">
        <v>48</v>
      </c>
      <c r="F181" s="246" t="s">
        <v>467</v>
      </c>
      <c r="G181" s="246" t="s">
        <v>470</v>
      </c>
      <c r="H181" s="246" t="s">
        <v>469</v>
      </c>
      <c r="I181" s="246" t="s">
        <v>2358</v>
      </c>
      <c r="J181" s="246" t="s">
        <v>109</v>
      </c>
      <c r="L181" s="258">
        <v>198.24799999999999</v>
      </c>
      <c r="M181" s="253"/>
      <c r="N181" s="253">
        <v>115.35599999999999</v>
      </c>
      <c r="O181" s="253">
        <v>7.0519999999999996</v>
      </c>
      <c r="P181" s="253">
        <v>8.1769999999999996</v>
      </c>
      <c r="Q181" s="253">
        <v>47.02</v>
      </c>
      <c r="R181" s="253">
        <v>6.95</v>
      </c>
      <c r="S181" s="253">
        <v>10.06</v>
      </c>
      <c r="T181" s="253">
        <v>0</v>
      </c>
      <c r="U181" s="253">
        <v>0</v>
      </c>
      <c r="V181" s="253">
        <v>0</v>
      </c>
      <c r="W181" s="253">
        <v>0</v>
      </c>
      <c r="X181" s="253">
        <v>3.633</v>
      </c>
      <c r="Y181" s="253">
        <v>0</v>
      </c>
    </row>
    <row r="182" spans="4:25" hidden="1" outlineLevel="1">
      <c r="D182" s="246" t="s">
        <v>1374</v>
      </c>
      <c r="E182" s="246" t="s">
        <v>48</v>
      </c>
      <c r="F182" s="246" t="s">
        <v>467</v>
      </c>
      <c r="G182" s="246" t="s">
        <v>468</v>
      </c>
      <c r="H182" s="246" t="s">
        <v>469</v>
      </c>
      <c r="I182" s="246" t="s">
        <v>1375</v>
      </c>
      <c r="J182" s="246" t="s">
        <v>109</v>
      </c>
      <c r="L182" s="258">
        <v>2.2279999999999998</v>
      </c>
      <c r="M182" s="253"/>
      <c r="N182" s="253">
        <v>0</v>
      </c>
      <c r="O182" s="253">
        <v>4.1000000000000002E-2</v>
      </c>
      <c r="P182" s="253">
        <v>5.1999999999999998E-2</v>
      </c>
      <c r="Q182" s="253">
        <v>0.41099999999999998</v>
      </c>
      <c r="R182" s="253">
        <v>0.61</v>
      </c>
      <c r="S182" s="253">
        <v>0</v>
      </c>
      <c r="T182" s="253">
        <v>0</v>
      </c>
      <c r="U182" s="253">
        <v>0.10199999999999999</v>
      </c>
      <c r="V182" s="253">
        <v>0</v>
      </c>
      <c r="W182" s="253">
        <v>0</v>
      </c>
      <c r="X182" s="253">
        <v>1.012</v>
      </c>
      <c r="Y182" s="253">
        <v>0</v>
      </c>
    </row>
    <row r="183" spans="4:25" hidden="1" outlineLevel="1">
      <c r="D183" s="246" t="s">
        <v>2870</v>
      </c>
      <c r="E183" s="246" t="s">
        <v>48</v>
      </c>
      <c r="F183" s="246" t="s">
        <v>467</v>
      </c>
      <c r="G183" s="246" t="s">
        <v>468</v>
      </c>
      <c r="H183" s="246" t="s">
        <v>469</v>
      </c>
      <c r="I183" s="246" t="s">
        <v>2871</v>
      </c>
      <c r="J183" s="246" t="s">
        <v>109</v>
      </c>
      <c r="L183" s="258">
        <v>2117.0500000000002</v>
      </c>
      <c r="M183" s="253"/>
      <c r="N183" s="253">
        <v>0</v>
      </c>
      <c r="O183" s="253">
        <v>14.66</v>
      </c>
      <c r="P183" s="253">
        <v>15.933999999999999</v>
      </c>
      <c r="Q183" s="253">
        <v>6.6130000000000004</v>
      </c>
      <c r="R183" s="253">
        <v>27.756</v>
      </c>
      <c r="S183" s="253">
        <v>401.19900000000001</v>
      </c>
      <c r="T183" s="253">
        <v>85.597999999999999</v>
      </c>
      <c r="U183" s="253">
        <v>202.297</v>
      </c>
      <c r="V183" s="253">
        <v>697.11099999999999</v>
      </c>
      <c r="W183" s="253">
        <v>301.16199999999998</v>
      </c>
      <c r="X183" s="253">
        <v>288.358</v>
      </c>
      <c r="Y183" s="253">
        <v>76.361999999999995</v>
      </c>
    </row>
    <row r="184" spans="4:25" hidden="1" outlineLevel="1">
      <c r="D184" s="246" t="s">
        <v>1691</v>
      </c>
      <c r="E184" s="246" t="s">
        <v>48</v>
      </c>
      <c r="F184" s="246" t="s">
        <v>467</v>
      </c>
      <c r="G184" s="246" t="s">
        <v>468</v>
      </c>
      <c r="H184" s="246" t="s">
        <v>469</v>
      </c>
      <c r="I184" s="246" t="s">
        <v>383</v>
      </c>
      <c r="J184" s="246" t="s">
        <v>109</v>
      </c>
      <c r="L184" s="258">
        <v>70045.395899999989</v>
      </c>
      <c r="M184" s="253"/>
      <c r="N184" s="253">
        <v>396.125</v>
      </c>
      <c r="O184" s="253">
        <v>3029.0259999999998</v>
      </c>
      <c r="P184" s="253">
        <v>1435.2840000000001</v>
      </c>
      <c r="Q184" s="253">
        <v>1177.9169999999999</v>
      </c>
      <c r="R184" s="253">
        <v>3532.645</v>
      </c>
      <c r="S184" s="253">
        <v>7247.598</v>
      </c>
      <c r="T184" s="253">
        <v>3239.0365000000002</v>
      </c>
      <c r="U184" s="253">
        <v>26329.215</v>
      </c>
      <c r="V184" s="253">
        <v>5922.2569999999996</v>
      </c>
      <c r="W184" s="253">
        <v>6389.7864</v>
      </c>
      <c r="X184" s="253">
        <v>3137.6930000000002</v>
      </c>
      <c r="Y184" s="253">
        <v>8208.8130000000001</v>
      </c>
    </row>
    <row r="185" spans="4:25" hidden="1" outlineLevel="1">
      <c r="D185" s="246" t="s">
        <v>1691</v>
      </c>
      <c r="E185" s="246" t="s">
        <v>48</v>
      </c>
      <c r="F185" s="246" t="s">
        <v>467</v>
      </c>
      <c r="G185" s="246" t="s">
        <v>470</v>
      </c>
      <c r="H185" s="246" t="s">
        <v>469</v>
      </c>
      <c r="I185" s="246" t="s">
        <v>2359</v>
      </c>
      <c r="J185" s="246" t="s">
        <v>109</v>
      </c>
      <c r="L185" s="258">
        <v>154.25799999999998</v>
      </c>
      <c r="M185" s="253"/>
      <c r="N185" s="253">
        <v>1.5</v>
      </c>
      <c r="O185" s="253">
        <v>7.64</v>
      </c>
      <c r="P185" s="253">
        <v>0</v>
      </c>
      <c r="Q185" s="253">
        <v>4.59</v>
      </c>
      <c r="R185" s="253">
        <v>70.453999999999994</v>
      </c>
      <c r="S185" s="253">
        <v>60.572000000000003</v>
      </c>
      <c r="T185" s="253">
        <v>0.11799999999999999</v>
      </c>
      <c r="U185" s="253">
        <v>0</v>
      </c>
      <c r="V185" s="253">
        <v>0</v>
      </c>
      <c r="W185" s="253">
        <v>0.49399999999999999</v>
      </c>
      <c r="X185" s="253">
        <v>0</v>
      </c>
      <c r="Y185" s="253">
        <v>8.89</v>
      </c>
    </row>
    <row r="186" spans="4:25" hidden="1" outlineLevel="1">
      <c r="D186" s="246" t="s">
        <v>2755</v>
      </c>
      <c r="E186" s="246" t="s">
        <v>2574</v>
      </c>
      <c r="F186" s="246" t="s">
        <v>465</v>
      </c>
      <c r="G186" s="246" t="s">
        <v>470</v>
      </c>
      <c r="H186" s="246" t="s">
        <v>469</v>
      </c>
      <c r="I186" s="246" t="s">
        <v>2872</v>
      </c>
      <c r="J186" s="246" t="s">
        <v>471</v>
      </c>
      <c r="L186" s="258">
        <v>0</v>
      </c>
      <c r="M186" s="253"/>
      <c r="N186" s="253">
        <v>0</v>
      </c>
      <c r="O186" s="253">
        <v>0</v>
      </c>
      <c r="P186" s="253">
        <v>0</v>
      </c>
      <c r="Q186" s="253">
        <v>0</v>
      </c>
      <c r="R186" s="253">
        <v>0</v>
      </c>
      <c r="S186" s="253">
        <v>0</v>
      </c>
      <c r="T186" s="253">
        <v>0</v>
      </c>
      <c r="U186" s="253">
        <v>0</v>
      </c>
      <c r="V186" s="253">
        <v>0</v>
      </c>
      <c r="W186" s="253">
        <v>0</v>
      </c>
      <c r="X186" s="253">
        <v>0</v>
      </c>
      <c r="Y186" s="253">
        <v>0</v>
      </c>
    </row>
    <row r="187" spans="4:25" hidden="1" outlineLevel="1">
      <c r="D187" s="246" t="s">
        <v>2755</v>
      </c>
      <c r="E187" s="246" t="s">
        <v>2574</v>
      </c>
      <c r="F187" s="246" t="s">
        <v>467</v>
      </c>
      <c r="G187" s="246" t="s">
        <v>468</v>
      </c>
      <c r="H187" s="246" t="s">
        <v>469</v>
      </c>
      <c r="I187" s="246" t="s">
        <v>2873</v>
      </c>
      <c r="J187" s="246" t="s">
        <v>471</v>
      </c>
      <c r="L187" s="258">
        <v>27795.290000000005</v>
      </c>
      <c r="M187" s="253"/>
      <c r="N187" s="253">
        <v>5596.6347999999998</v>
      </c>
      <c r="O187" s="253">
        <v>2409.1336000000001</v>
      </c>
      <c r="P187" s="253">
        <v>3691.7040000000002</v>
      </c>
      <c r="Q187" s="253">
        <v>2658.8122000000003</v>
      </c>
      <c r="R187" s="253">
        <v>1845.4055000000001</v>
      </c>
      <c r="S187" s="253">
        <v>1459.6967999999999</v>
      </c>
      <c r="T187" s="253">
        <v>3007.7717000000002</v>
      </c>
      <c r="U187" s="253">
        <v>3040.8364999999999</v>
      </c>
      <c r="V187" s="253">
        <v>1190.9261000000001</v>
      </c>
      <c r="W187" s="253">
        <v>1380.6969999999999</v>
      </c>
      <c r="X187" s="253">
        <v>765.92200000000003</v>
      </c>
      <c r="Y187" s="253">
        <v>747.74980000000005</v>
      </c>
    </row>
    <row r="188" spans="4:25" hidden="1" outlineLevel="1">
      <c r="D188" s="246" t="s">
        <v>1522</v>
      </c>
      <c r="E188" s="246" t="s">
        <v>48</v>
      </c>
      <c r="F188" s="246" t="s">
        <v>467</v>
      </c>
      <c r="G188" s="246" t="s">
        <v>468</v>
      </c>
      <c r="H188" s="246" t="s">
        <v>469</v>
      </c>
      <c r="I188" s="246" t="s">
        <v>1547</v>
      </c>
      <c r="J188" s="246" t="s">
        <v>109</v>
      </c>
      <c r="L188" s="258">
        <v>0</v>
      </c>
      <c r="M188" s="253"/>
      <c r="N188" s="253">
        <v>0</v>
      </c>
      <c r="O188" s="253">
        <v>0</v>
      </c>
      <c r="P188" s="253">
        <v>0</v>
      </c>
      <c r="Q188" s="253">
        <v>0</v>
      </c>
      <c r="R188" s="253">
        <v>0</v>
      </c>
      <c r="S188" s="253">
        <v>0</v>
      </c>
      <c r="T188" s="253"/>
      <c r="U188" s="253"/>
      <c r="V188" s="253"/>
      <c r="W188" s="253"/>
      <c r="X188" s="253"/>
      <c r="Y188" s="253"/>
    </row>
    <row r="189" spans="4:25" hidden="1" outlineLevel="1">
      <c r="D189" s="246" t="s">
        <v>2874</v>
      </c>
      <c r="E189" s="246" t="s">
        <v>2574</v>
      </c>
      <c r="F189" s="246" t="s">
        <v>467</v>
      </c>
      <c r="G189" s="246" t="s">
        <v>468</v>
      </c>
      <c r="H189" s="246" t="s">
        <v>469</v>
      </c>
      <c r="I189" s="246" t="s">
        <v>2875</v>
      </c>
      <c r="J189" s="246" t="s">
        <v>471</v>
      </c>
      <c r="L189" s="258">
        <v>271.72626500000001</v>
      </c>
      <c r="M189" s="253"/>
      <c r="N189" s="253">
        <v>19.91</v>
      </c>
      <c r="O189" s="253">
        <v>25.795000000000002</v>
      </c>
      <c r="P189" s="253">
        <v>19.253499999999999</v>
      </c>
      <c r="Q189" s="253">
        <v>32.2881</v>
      </c>
      <c r="R189" s="253">
        <v>30.930499999999999</v>
      </c>
      <c r="S189" s="253">
        <v>33.937199999999997</v>
      </c>
      <c r="T189" s="253">
        <v>28.5</v>
      </c>
      <c r="U189" s="253">
        <v>12.39</v>
      </c>
      <c r="V189" s="253">
        <v>19.688115000000003</v>
      </c>
      <c r="W189" s="253">
        <v>34.656945</v>
      </c>
      <c r="X189" s="253">
        <v>10.208565</v>
      </c>
      <c r="Y189" s="253">
        <v>4.1683399999999997</v>
      </c>
    </row>
    <row r="190" spans="4:25" hidden="1" outlineLevel="1">
      <c r="D190" s="246" t="s">
        <v>250</v>
      </c>
      <c r="E190" s="246" t="s">
        <v>49</v>
      </c>
      <c r="F190" s="246" t="s">
        <v>467</v>
      </c>
      <c r="G190" s="246" t="s">
        <v>468</v>
      </c>
      <c r="H190" s="246" t="s">
        <v>469</v>
      </c>
      <c r="I190" s="246" t="s">
        <v>1548</v>
      </c>
      <c r="J190" s="246" t="s">
        <v>110</v>
      </c>
      <c r="L190" s="258">
        <v>1083.693</v>
      </c>
      <c r="M190" s="253"/>
      <c r="N190" s="253">
        <v>10.906000000000001</v>
      </c>
      <c r="O190" s="253">
        <v>6.8630000000000004</v>
      </c>
      <c r="P190" s="253">
        <v>58.734999999999999</v>
      </c>
      <c r="Q190" s="253">
        <v>107.43300000000001</v>
      </c>
      <c r="R190" s="253">
        <v>45.290999999999997</v>
      </c>
      <c r="S190" s="253">
        <v>16.609000000000002</v>
      </c>
      <c r="T190" s="253">
        <v>113.461</v>
      </c>
      <c r="U190" s="253">
        <v>3.5289999999999999</v>
      </c>
      <c r="V190" s="253">
        <v>5.7629999999999999</v>
      </c>
      <c r="W190" s="253">
        <v>464.69900000000001</v>
      </c>
      <c r="X190" s="253">
        <v>106.13</v>
      </c>
      <c r="Y190" s="253">
        <v>144.274</v>
      </c>
    </row>
    <row r="191" spans="4:25" hidden="1" outlineLevel="1">
      <c r="D191" s="246" t="s">
        <v>293</v>
      </c>
      <c r="E191" s="246" t="s">
        <v>49</v>
      </c>
      <c r="F191" s="246" t="s">
        <v>467</v>
      </c>
      <c r="G191" s="246" t="s">
        <v>468</v>
      </c>
      <c r="H191" s="246" t="s">
        <v>469</v>
      </c>
      <c r="I191" s="246" t="s">
        <v>2876</v>
      </c>
      <c r="J191" s="246" t="s">
        <v>110</v>
      </c>
      <c r="L191" s="258">
        <v>34.689</v>
      </c>
      <c r="M191" s="253"/>
      <c r="N191" s="253">
        <v>0</v>
      </c>
      <c r="O191" s="253">
        <v>0</v>
      </c>
      <c r="P191" s="253">
        <v>0</v>
      </c>
      <c r="Q191" s="253">
        <v>3.85</v>
      </c>
      <c r="R191" s="253">
        <v>0</v>
      </c>
      <c r="S191" s="253">
        <v>0</v>
      </c>
      <c r="T191" s="253">
        <v>0</v>
      </c>
      <c r="U191" s="253">
        <v>0</v>
      </c>
      <c r="V191" s="253">
        <v>0</v>
      </c>
      <c r="W191" s="253">
        <v>9.5649999999999995</v>
      </c>
      <c r="X191" s="253">
        <v>15.042</v>
      </c>
      <c r="Y191" s="253">
        <v>6.2320000000000002</v>
      </c>
    </row>
    <row r="192" spans="4:25" hidden="1" outlineLevel="1">
      <c r="D192" s="246" t="s">
        <v>294</v>
      </c>
      <c r="E192" s="246" t="s">
        <v>49</v>
      </c>
      <c r="F192" s="246" t="s">
        <v>467</v>
      </c>
      <c r="G192" s="246" t="s">
        <v>468</v>
      </c>
      <c r="H192" s="246" t="s">
        <v>469</v>
      </c>
      <c r="I192" s="246" t="s">
        <v>1746</v>
      </c>
      <c r="J192" s="246" t="s">
        <v>110</v>
      </c>
      <c r="L192" s="258">
        <v>205.20400000000001</v>
      </c>
      <c r="M192" s="253"/>
      <c r="N192" s="253">
        <v>9.6489999999999991</v>
      </c>
      <c r="O192" s="253">
        <v>24.882999999999999</v>
      </c>
      <c r="P192" s="253">
        <v>11.144</v>
      </c>
      <c r="Q192" s="253">
        <v>6.67</v>
      </c>
      <c r="R192" s="253">
        <v>74.492000000000004</v>
      </c>
      <c r="S192" s="253">
        <v>44.530999999999999</v>
      </c>
      <c r="T192" s="253">
        <v>22.992000000000001</v>
      </c>
      <c r="U192" s="253">
        <v>1.073</v>
      </c>
      <c r="V192" s="253">
        <v>0.84499999999999997</v>
      </c>
      <c r="W192" s="253">
        <v>1.6379999999999999</v>
      </c>
      <c r="X192" s="253">
        <v>4.0910000000000002</v>
      </c>
      <c r="Y192" s="253">
        <v>3.1960000000000002</v>
      </c>
    </row>
    <row r="193" spans="4:25" hidden="1" outlineLevel="1">
      <c r="D193" s="246" t="s">
        <v>251</v>
      </c>
      <c r="E193" s="246" t="s">
        <v>49</v>
      </c>
      <c r="F193" s="246" t="s">
        <v>467</v>
      </c>
      <c r="G193" s="246" t="s">
        <v>468</v>
      </c>
      <c r="H193" s="246" t="s">
        <v>469</v>
      </c>
      <c r="I193" s="246" t="s">
        <v>1549</v>
      </c>
      <c r="J193" s="246" t="s">
        <v>110</v>
      </c>
      <c r="L193" s="258">
        <v>109.13200000000001</v>
      </c>
      <c r="M193" s="253"/>
      <c r="N193" s="253">
        <v>1.43</v>
      </c>
      <c r="O193" s="253">
        <v>2.0710000000000002</v>
      </c>
      <c r="P193" s="253">
        <v>12.093999999999999</v>
      </c>
      <c r="Q193" s="253">
        <v>2.371</v>
      </c>
      <c r="R193" s="253">
        <v>2.2450000000000001</v>
      </c>
      <c r="S193" s="253">
        <v>6.8289999999999997</v>
      </c>
      <c r="T193" s="253">
        <v>5.0519999999999996</v>
      </c>
      <c r="U193" s="253">
        <v>17.491</v>
      </c>
      <c r="V193" s="253">
        <v>8.1549999999999994</v>
      </c>
      <c r="W193" s="253">
        <v>5.6539999999999999</v>
      </c>
      <c r="X193" s="253">
        <v>17.295000000000002</v>
      </c>
      <c r="Y193" s="253">
        <v>28.445</v>
      </c>
    </row>
    <row r="194" spans="4:25" hidden="1" outlineLevel="1">
      <c r="D194" s="246" t="s">
        <v>252</v>
      </c>
      <c r="E194" s="246" t="s">
        <v>49</v>
      </c>
      <c r="F194" s="246" t="s">
        <v>467</v>
      </c>
      <c r="G194" s="246" t="s">
        <v>468</v>
      </c>
      <c r="H194" s="246" t="s">
        <v>469</v>
      </c>
      <c r="I194" s="246" t="s">
        <v>1550</v>
      </c>
      <c r="J194" s="246" t="s">
        <v>110</v>
      </c>
      <c r="L194" s="258">
        <v>385.71499999999997</v>
      </c>
      <c r="M194" s="253"/>
      <c r="N194" s="253">
        <v>59.494</v>
      </c>
      <c r="O194" s="253">
        <v>7.8140000000000001</v>
      </c>
      <c r="P194" s="253">
        <v>9.0239999999999991</v>
      </c>
      <c r="Q194" s="253">
        <v>19.541</v>
      </c>
      <c r="R194" s="253">
        <v>4.9690000000000003</v>
      </c>
      <c r="S194" s="253">
        <v>226.11199999999999</v>
      </c>
      <c r="T194" s="253">
        <v>19.027999999999999</v>
      </c>
      <c r="U194" s="253">
        <v>11.17</v>
      </c>
      <c r="V194" s="253">
        <v>9.1579999999999995</v>
      </c>
      <c r="W194" s="253">
        <v>7.5839999999999996</v>
      </c>
      <c r="X194" s="253">
        <v>4.4379999999999997</v>
      </c>
      <c r="Y194" s="253">
        <v>7.383</v>
      </c>
    </row>
    <row r="195" spans="4:25" hidden="1" outlineLevel="1">
      <c r="D195" s="246" t="s">
        <v>2877</v>
      </c>
      <c r="E195" s="246" t="s">
        <v>2574</v>
      </c>
      <c r="F195" s="246" t="s">
        <v>467</v>
      </c>
      <c r="G195" s="246" t="s">
        <v>468</v>
      </c>
      <c r="H195" s="246" t="s">
        <v>469</v>
      </c>
      <c r="I195" s="246" t="s">
        <v>2878</v>
      </c>
      <c r="J195" s="246" t="s">
        <v>471</v>
      </c>
      <c r="L195" s="258">
        <v>1905.6191900000001</v>
      </c>
      <c r="M195" s="253"/>
      <c r="N195" s="253">
        <v>88.455500000000001</v>
      </c>
      <c r="O195" s="253">
        <v>151.43600000000001</v>
      </c>
      <c r="P195" s="253">
        <v>137.42151000000001</v>
      </c>
      <c r="Q195" s="253">
        <v>35.061500000000002</v>
      </c>
      <c r="R195" s="253">
        <v>49.901000000000003</v>
      </c>
      <c r="S195" s="253">
        <v>61.734000000000002</v>
      </c>
      <c r="T195" s="253">
        <v>81.662000000000006</v>
      </c>
      <c r="U195" s="253">
        <v>88.420500000000004</v>
      </c>
      <c r="V195" s="253">
        <v>156.68001999999998</v>
      </c>
      <c r="W195" s="253">
        <v>90.174600000000012</v>
      </c>
      <c r="X195" s="253">
        <v>771.26250000000005</v>
      </c>
      <c r="Y195" s="253">
        <v>193.41005999999999</v>
      </c>
    </row>
    <row r="196" spans="4:25" hidden="1" outlineLevel="1">
      <c r="D196" s="246" t="s">
        <v>2051</v>
      </c>
      <c r="E196" s="246" t="s">
        <v>50</v>
      </c>
      <c r="F196" s="246" t="s">
        <v>467</v>
      </c>
      <c r="G196" s="246" t="s">
        <v>468</v>
      </c>
      <c r="H196" s="246" t="s">
        <v>469</v>
      </c>
      <c r="I196" s="246" t="s">
        <v>1008</v>
      </c>
      <c r="J196" s="246" t="s">
        <v>108</v>
      </c>
      <c r="L196" s="258">
        <v>2488.00929</v>
      </c>
      <c r="M196" s="253"/>
      <c r="N196" s="253">
        <v>421.10541999999998</v>
      </c>
      <c r="O196" s="253">
        <v>193.93187</v>
      </c>
      <c r="P196" s="253">
        <v>214.07900000000001</v>
      </c>
      <c r="Q196" s="253">
        <v>119.098</v>
      </c>
      <c r="R196" s="253">
        <v>140.18299999999999</v>
      </c>
      <c r="S196" s="253">
        <v>93.102000000000004</v>
      </c>
      <c r="T196" s="253">
        <v>276.83999999999997</v>
      </c>
      <c r="U196" s="253">
        <v>206.71100000000001</v>
      </c>
      <c r="V196" s="253">
        <v>354.99599999999998</v>
      </c>
      <c r="W196" s="253">
        <v>68.817999999999998</v>
      </c>
      <c r="X196" s="253">
        <v>301.77699999999999</v>
      </c>
      <c r="Y196" s="253">
        <v>97.367999999999995</v>
      </c>
    </row>
    <row r="197" spans="4:25" hidden="1" outlineLevel="1">
      <c r="D197" s="246" t="s">
        <v>1892</v>
      </c>
      <c r="E197" s="246" t="s">
        <v>1759</v>
      </c>
      <c r="F197" s="246" t="s">
        <v>467</v>
      </c>
      <c r="G197" s="246" t="s">
        <v>468</v>
      </c>
      <c r="H197" s="246" t="s">
        <v>469</v>
      </c>
      <c r="I197" s="246" t="s">
        <v>841</v>
      </c>
      <c r="J197" s="246" t="s">
        <v>789</v>
      </c>
      <c r="L197" s="258">
        <v>150.95692665000001</v>
      </c>
      <c r="M197" s="253"/>
      <c r="N197" s="253">
        <v>51.016796999999997</v>
      </c>
      <c r="O197" s="253">
        <v>3.3293910000000002</v>
      </c>
      <c r="P197" s="253">
        <v>15.004065899999999</v>
      </c>
      <c r="Q197" s="253">
        <v>35.846972999999998</v>
      </c>
      <c r="R197" s="253">
        <v>11.481075000000001</v>
      </c>
      <c r="S197" s="253">
        <v>0</v>
      </c>
      <c r="T197" s="253">
        <v>7.1847950000000003</v>
      </c>
      <c r="U197" s="253">
        <v>0</v>
      </c>
      <c r="V197" s="253">
        <v>4.8280379999999994</v>
      </c>
      <c r="W197" s="253">
        <v>0</v>
      </c>
      <c r="X197" s="253">
        <v>0</v>
      </c>
      <c r="Y197" s="253">
        <v>22.265791750000002</v>
      </c>
    </row>
    <row r="198" spans="4:25" hidden="1" outlineLevel="1">
      <c r="D198" s="246" t="s">
        <v>1783</v>
      </c>
      <c r="E198" s="246" t="s">
        <v>1759</v>
      </c>
      <c r="F198" s="246" t="s">
        <v>467</v>
      </c>
      <c r="G198" s="246" t="s">
        <v>468</v>
      </c>
      <c r="H198" s="246" t="s">
        <v>469</v>
      </c>
      <c r="I198" s="246" t="s">
        <v>1783</v>
      </c>
      <c r="J198" s="246" t="s">
        <v>789</v>
      </c>
      <c r="L198" s="258">
        <v>21.741427399999999</v>
      </c>
      <c r="M198" s="253"/>
      <c r="N198" s="253">
        <v>2.5633499999999998</v>
      </c>
      <c r="O198" s="253">
        <v>0</v>
      </c>
      <c r="P198" s="253">
        <v>0</v>
      </c>
      <c r="Q198" s="253">
        <v>0</v>
      </c>
      <c r="R198" s="253">
        <v>1.3825999999999998</v>
      </c>
      <c r="S198" s="253">
        <v>0</v>
      </c>
      <c r="T198" s="253">
        <v>4.6033203999999994</v>
      </c>
      <c r="U198" s="253">
        <v>1.7720850000000001</v>
      </c>
      <c r="V198" s="253">
        <v>0</v>
      </c>
      <c r="W198" s="253">
        <v>11.420071999999999</v>
      </c>
      <c r="X198" s="253">
        <v>0</v>
      </c>
      <c r="Y198" s="253">
        <v>0</v>
      </c>
    </row>
    <row r="199" spans="4:25" hidden="1" outlineLevel="1">
      <c r="D199" s="246" t="s">
        <v>2516</v>
      </c>
      <c r="E199" s="246" t="s">
        <v>49</v>
      </c>
      <c r="F199" s="246" t="s">
        <v>467</v>
      </c>
      <c r="G199" s="246" t="s">
        <v>468</v>
      </c>
      <c r="H199" s="246" t="s">
        <v>469</v>
      </c>
      <c r="I199" s="246" t="s">
        <v>261</v>
      </c>
      <c r="J199" s="246" t="s">
        <v>106</v>
      </c>
      <c r="L199" s="258">
        <v>248963.05600000001</v>
      </c>
      <c r="M199" s="253"/>
      <c r="N199" s="253">
        <v>11901.313</v>
      </c>
      <c r="O199" s="253">
        <v>14880.447</v>
      </c>
      <c r="P199" s="253">
        <v>12137.217000000001</v>
      </c>
      <c r="Q199" s="253">
        <v>9736.0010000000002</v>
      </c>
      <c r="R199" s="253">
        <v>18508.583999999999</v>
      </c>
      <c r="S199" s="253">
        <v>17754.286</v>
      </c>
      <c r="T199" s="253">
        <v>24714.25</v>
      </c>
      <c r="U199" s="253">
        <v>30506.456999999999</v>
      </c>
      <c r="V199" s="253">
        <v>27825.028999999999</v>
      </c>
      <c r="W199" s="253">
        <v>14381.045</v>
      </c>
      <c r="X199" s="253">
        <v>35962.332999999999</v>
      </c>
      <c r="Y199" s="253">
        <v>30656.094000000001</v>
      </c>
    </row>
    <row r="200" spans="4:25" hidden="1" outlineLevel="1">
      <c r="D200" s="246" t="s">
        <v>2532</v>
      </c>
      <c r="E200" s="246" t="s">
        <v>49</v>
      </c>
      <c r="F200" s="246" t="s">
        <v>467</v>
      </c>
      <c r="G200" s="246" t="s">
        <v>468</v>
      </c>
      <c r="H200" s="246" t="s">
        <v>469</v>
      </c>
      <c r="I200" s="246" t="s">
        <v>754</v>
      </c>
      <c r="J200" s="246" t="s">
        <v>106</v>
      </c>
      <c r="L200" s="258">
        <v>1979.9780000000001</v>
      </c>
      <c r="M200" s="253"/>
      <c r="N200" s="253">
        <v>66.795000000000002</v>
      </c>
      <c r="O200" s="253">
        <v>210.12700000000001</v>
      </c>
      <c r="P200" s="253">
        <v>189.733</v>
      </c>
      <c r="Q200" s="253">
        <v>188.52799999999999</v>
      </c>
      <c r="R200" s="253">
        <v>101.209</v>
      </c>
      <c r="S200" s="253">
        <v>91.444000000000003</v>
      </c>
      <c r="T200" s="253">
        <v>202.01900000000001</v>
      </c>
      <c r="U200" s="253">
        <v>111.489</v>
      </c>
      <c r="V200" s="253">
        <v>142.5</v>
      </c>
      <c r="W200" s="253">
        <v>322.041</v>
      </c>
      <c r="X200" s="253">
        <v>153.11500000000001</v>
      </c>
      <c r="Y200" s="253">
        <v>200.97800000000001</v>
      </c>
    </row>
    <row r="201" spans="4:25" hidden="1" outlineLevel="1">
      <c r="D201" s="246" t="s">
        <v>493</v>
      </c>
      <c r="E201" s="246" t="s">
        <v>49</v>
      </c>
      <c r="F201" s="246" t="s">
        <v>467</v>
      </c>
      <c r="G201" s="246" t="s">
        <v>468</v>
      </c>
      <c r="H201" s="246" t="s">
        <v>469</v>
      </c>
      <c r="I201" s="246" t="s">
        <v>1551</v>
      </c>
      <c r="J201" s="246" t="s">
        <v>110</v>
      </c>
      <c r="L201" s="258">
        <v>148.905</v>
      </c>
      <c r="M201" s="253"/>
      <c r="N201" s="253">
        <v>3.8540000000000001</v>
      </c>
      <c r="O201" s="253">
        <v>7.7329999999999997</v>
      </c>
      <c r="P201" s="253">
        <v>9.9410000000000007</v>
      </c>
      <c r="Q201" s="253">
        <v>26.221</v>
      </c>
      <c r="R201" s="253">
        <v>54.100999999999999</v>
      </c>
      <c r="S201" s="253">
        <v>1.976</v>
      </c>
      <c r="T201" s="253">
        <v>0.999</v>
      </c>
      <c r="U201" s="253">
        <v>7.5179999999999998</v>
      </c>
      <c r="V201" s="253">
        <v>7.4880000000000004</v>
      </c>
      <c r="W201" s="253">
        <v>3.5059999999999998</v>
      </c>
      <c r="X201" s="253">
        <v>13.369</v>
      </c>
      <c r="Y201" s="253">
        <v>12.199</v>
      </c>
    </row>
    <row r="202" spans="4:25" hidden="1" outlineLevel="1">
      <c r="D202" s="246" t="s">
        <v>2360</v>
      </c>
      <c r="E202" s="246" t="s">
        <v>49</v>
      </c>
      <c r="F202" s="246" t="s">
        <v>467</v>
      </c>
      <c r="G202" s="246" t="s">
        <v>468</v>
      </c>
      <c r="H202" s="246" t="s">
        <v>469</v>
      </c>
      <c r="I202" s="246" t="s">
        <v>2361</v>
      </c>
      <c r="J202" s="246" t="s">
        <v>106</v>
      </c>
      <c r="L202" s="258">
        <v>44.555520000000001</v>
      </c>
      <c r="M202" s="253"/>
      <c r="N202" s="253">
        <v>4.75542</v>
      </c>
      <c r="O202" s="253">
        <v>8.3287000000000013</v>
      </c>
      <c r="P202" s="253">
        <v>1.9404000000000001</v>
      </c>
      <c r="Q202" s="253">
        <v>5.9029999999999996</v>
      </c>
      <c r="R202" s="253">
        <v>7.2569999999999997</v>
      </c>
      <c r="S202" s="253">
        <v>2.2810000000000001</v>
      </c>
      <c r="T202" s="253">
        <v>3.6999999999999998E-2</v>
      </c>
      <c r="U202" s="253">
        <v>3.1749999999999998</v>
      </c>
      <c r="V202" s="253">
        <v>3.13</v>
      </c>
      <c r="W202" s="253">
        <v>4.2919999999999998</v>
      </c>
      <c r="X202" s="253">
        <v>3.0139999999999998</v>
      </c>
      <c r="Y202" s="253">
        <v>0.442</v>
      </c>
    </row>
    <row r="203" spans="4:25" hidden="1" outlineLevel="1">
      <c r="D203" s="246" t="s">
        <v>201</v>
      </c>
      <c r="E203" s="246" t="s">
        <v>48</v>
      </c>
      <c r="F203" s="246" t="s">
        <v>467</v>
      </c>
      <c r="G203" s="246" t="s">
        <v>468</v>
      </c>
      <c r="H203" s="246" t="s">
        <v>469</v>
      </c>
      <c r="I203" s="246" t="s">
        <v>3173</v>
      </c>
      <c r="J203" s="246" t="s">
        <v>109</v>
      </c>
      <c r="L203" s="258">
        <v>8.9880000000000013</v>
      </c>
      <c r="M203" s="253"/>
      <c r="N203" s="253"/>
      <c r="O203" s="253"/>
      <c r="P203" s="253"/>
      <c r="Q203" s="253"/>
      <c r="R203" s="253"/>
      <c r="S203" s="253"/>
      <c r="T203" s="253"/>
      <c r="U203" s="253"/>
      <c r="V203" s="253"/>
      <c r="W203" s="253"/>
      <c r="X203" s="253">
        <v>0.47</v>
      </c>
      <c r="Y203" s="253">
        <v>8.5180000000000007</v>
      </c>
    </row>
    <row r="204" spans="4:25" hidden="1" outlineLevel="1">
      <c r="D204" s="246" t="s">
        <v>168</v>
      </c>
      <c r="E204" s="246" t="s">
        <v>61</v>
      </c>
      <c r="F204" s="246" t="s">
        <v>467</v>
      </c>
      <c r="G204" s="246" t="s">
        <v>468</v>
      </c>
      <c r="H204" s="246" t="s">
        <v>469</v>
      </c>
      <c r="I204" s="246" t="s">
        <v>168</v>
      </c>
      <c r="J204" s="246" t="s">
        <v>0</v>
      </c>
      <c r="L204" s="258">
        <v>0.108</v>
      </c>
      <c r="M204" s="253"/>
      <c r="N204" s="253">
        <v>1.2999999999999999E-2</v>
      </c>
      <c r="O204" s="253">
        <v>2.4E-2</v>
      </c>
      <c r="P204" s="253">
        <v>3.5999999999999997E-2</v>
      </c>
      <c r="Q204" s="253">
        <v>0</v>
      </c>
      <c r="R204" s="253">
        <v>0</v>
      </c>
      <c r="S204" s="253">
        <v>0</v>
      </c>
      <c r="T204" s="253">
        <v>0</v>
      </c>
      <c r="U204" s="253">
        <v>0</v>
      </c>
      <c r="V204" s="253">
        <v>0</v>
      </c>
      <c r="W204" s="253">
        <v>0</v>
      </c>
      <c r="X204" s="253">
        <v>0</v>
      </c>
      <c r="Y204" s="253">
        <v>3.5000000000000003E-2</v>
      </c>
    </row>
    <row r="205" spans="4:25" hidden="1" outlineLevel="1">
      <c r="D205" s="246" t="s">
        <v>2054</v>
      </c>
      <c r="E205" s="246" t="s">
        <v>61</v>
      </c>
      <c r="F205" s="246" t="s">
        <v>467</v>
      </c>
      <c r="G205" s="246" t="s">
        <v>468</v>
      </c>
      <c r="H205" s="246" t="s">
        <v>469</v>
      </c>
      <c r="I205" s="246" t="s">
        <v>2879</v>
      </c>
      <c r="J205" s="246" t="s">
        <v>0</v>
      </c>
      <c r="L205" s="258">
        <v>169.511</v>
      </c>
      <c r="M205" s="253"/>
      <c r="N205" s="253">
        <v>0</v>
      </c>
      <c r="O205" s="253">
        <v>0</v>
      </c>
      <c r="P205" s="253">
        <v>3.5999999999999997E-2</v>
      </c>
      <c r="Q205" s="253">
        <v>0.06</v>
      </c>
      <c r="R205" s="253">
        <v>0</v>
      </c>
      <c r="S205" s="253">
        <v>0</v>
      </c>
      <c r="T205" s="253">
        <v>0.06</v>
      </c>
      <c r="U205" s="253">
        <v>0.105</v>
      </c>
      <c r="V205" s="253">
        <v>60</v>
      </c>
      <c r="W205" s="253">
        <v>109.25</v>
      </c>
      <c r="X205" s="253">
        <v>0</v>
      </c>
      <c r="Y205" s="253">
        <v>0</v>
      </c>
    </row>
    <row r="206" spans="4:25" hidden="1" outlineLevel="1">
      <c r="D206" s="246" t="s">
        <v>495</v>
      </c>
      <c r="E206" s="246" t="s">
        <v>48</v>
      </c>
      <c r="F206" s="246" t="s">
        <v>467</v>
      </c>
      <c r="G206" s="246" t="s">
        <v>468</v>
      </c>
      <c r="H206" s="246" t="s">
        <v>469</v>
      </c>
      <c r="I206" s="246" t="s">
        <v>1376</v>
      </c>
      <c r="J206" s="246" t="s">
        <v>109</v>
      </c>
      <c r="L206" s="258">
        <v>10332.719999999999</v>
      </c>
      <c r="M206" s="253"/>
      <c r="N206" s="253">
        <v>480.68700000000001</v>
      </c>
      <c r="O206" s="253">
        <v>582.548</v>
      </c>
      <c r="P206" s="253">
        <v>552.86800000000005</v>
      </c>
      <c r="Q206" s="253">
        <v>535.51499999999999</v>
      </c>
      <c r="R206" s="253">
        <v>242.71</v>
      </c>
      <c r="S206" s="253">
        <v>588.26099999999997</v>
      </c>
      <c r="T206" s="253">
        <v>11.473000000000001</v>
      </c>
      <c r="U206" s="253">
        <v>1184.58</v>
      </c>
      <c r="V206" s="253">
        <v>288.20999999999998</v>
      </c>
      <c r="W206" s="253">
        <v>855.75400000000002</v>
      </c>
      <c r="X206" s="253">
        <v>1119.2760000000001</v>
      </c>
      <c r="Y206" s="253">
        <v>3890.8380000000002</v>
      </c>
    </row>
    <row r="207" spans="4:25" hidden="1" outlineLevel="1">
      <c r="D207" s="246" t="s">
        <v>1800</v>
      </c>
      <c r="E207" s="246" t="s">
        <v>50</v>
      </c>
      <c r="F207" s="246" t="s">
        <v>467</v>
      </c>
      <c r="G207" s="246" t="s">
        <v>468</v>
      </c>
      <c r="H207" s="246" t="s">
        <v>469</v>
      </c>
      <c r="I207" s="246" t="s">
        <v>2154</v>
      </c>
      <c r="J207" s="246" t="s">
        <v>108</v>
      </c>
      <c r="L207" s="258">
        <v>1605.7142599999997</v>
      </c>
      <c r="M207" s="253"/>
      <c r="N207" s="253">
        <v>210.83500000000001</v>
      </c>
      <c r="O207" s="253">
        <v>492.20800000000003</v>
      </c>
      <c r="P207" s="253">
        <v>209.70208</v>
      </c>
      <c r="Q207" s="253">
        <v>439.35108000000002</v>
      </c>
      <c r="R207" s="253">
        <v>24.495699999999999</v>
      </c>
      <c r="S207" s="253">
        <v>47.391400000000004</v>
      </c>
      <c r="T207" s="253">
        <v>60.183</v>
      </c>
      <c r="U207" s="253">
        <v>29.847999999999999</v>
      </c>
      <c r="V207" s="253">
        <v>25.358000000000001</v>
      </c>
      <c r="W207" s="253">
        <v>20.013000000000002</v>
      </c>
      <c r="X207" s="253">
        <v>17.114000000000001</v>
      </c>
      <c r="Y207" s="253">
        <v>29.215</v>
      </c>
    </row>
    <row r="208" spans="4:25" hidden="1" outlineLevel="1">
      <c r="D208" s="246" t="s">
        <v>1377</v>
      </c>
      <c r="E208" s="246" t="s">
        <v>48</v>
      </c>
      <c r="F208" s="246" t="s">
        <v>467</v>
      </c>
      <c r="G208" s="246" t="s">
        <v>468</v>
      </c>
      <c r="H208" s="246" t="s">
        <v>469</v>
      </c>
      <c r="I208" s="246" t="s">
        <v>1009</v>
      </c>
      <c r="J208" s="246" t="s">
        <v>109</v>
      </c>
      <c r="L208" s="258">
        <v>0.44700000000000006</v>
      </c>
      <c r="M208" s="253"/>
      <c r="N208" s="253">
        <v>0</v>
      </c>
      <c r="O208" s="253">
        <v>6.0000000000000001E-3</v>
      </c>
      <c r="P208" s="253">
        <v>0</v>
      </c>
      <c r="Q208" s="253">
        <v>0</v>
      </c>
      <c r="R208" s="253">
        <v>0</v>
      </c>
      <c r="S208" s="253">
        <v>0.1</v>
      </c>
      <c r="T208" s="253">
        <v>0</v>
      </c>
      <c r="U208" s="253">
        <v>0</v>
      </c>
      <c r="V208" s="253">
        <v>0</v>
      </c>
      <c r="W208" s="253">
        <v>0</v>
      </c>
      <c r="X208" s="253">
        <v>0.11600000000000001</v>
      </c>
      <c r="Y208" s="253">
        <v>0.22500000000000001</v>
      </c>
    </row>
    <row r="209" spans="4:25" hidden="1" outlineLevel="1">
      <c r="D209" s="246" t="s">
        <v>1010</v>
      </c>
      <c r="E209" s="246" t="s">
        <v>48</v>
      </c>
      <c r="F209" s="246" t="s">
        <v>467</v>
      </c>
      <c r="G209" s="246" t="s">
        <v>468</v>
      </c>
      <c r="H209" s="246" t="s">
        <v>469</v>
      </c>
      <c r="I209" s="246" t="s">
        <v>1011</v>
      </c>
      <c r="J209" s="246" t="s">
        <v>109</v>
      </c>
      <c r="L209" s="258">
        <v>24.859000000000002</v>
      </c>
      <c r="M209" s="253"/>
      <c r="N209" s="253">
        <v>8.1000000000000003E-2</v>
      </c>
      <c r="O209" s="253">
        <v>4.4999999999999998E-2</v>
      </c>
      <c r="P209" s="253">
        <v>0.02</v>
      </c>
      <c r="Q209" s="253">
        <v>2.8479999999999999</v>
      </c>
      <c r="R209" s="253">
        <v>0.219</v>
      </c>
      <c r="S209" s="253">
        <v>0.09</v>
      </c>
      <c r="T209" s="253">
        <v>0.33900000000000002</v>
      </c>
      <c r="U209" s="253">
        <v>1.716</v>
      </c>
      <c r="V209" s="253">
        <v>8.6050000000000004</v>
      </c>
      <c r="W209" s="253">
        <v>0.70099999999999996</v>
      </c>
      <c r="X209" s="253">
        <v>7.5430000000000001</v>
      </c>
      <c r="Y209" s="253">
        <v>2.6520000000000001</v>
      </c>
    </row>
    <row r="210" spans="4:25" hidden="1" outlineLevel="1">
      <c r="D210" s="246" t="s">
        <v>1981</v>
      </c>
      <c r="E210" s="246" t="s">
        <v>1759</v>
      </c>
      <c r="F210" s="246" t="s">
        <v>467</v>
      </c>
      <c r="G210" s="246" t="s">
        <v>468</v>
      </c>
      <c r="H210" s="246" t="s">
        <v>469</v>
      </c>
      <c r="I210" s="246" t="s">
        <v>2362</v>
      </c>
      <c r="J210" s="246" t="s">
        <v>789</v>
      </c>
      <c r="L210" s="258">
        <v>0.57135590000000003</v>
      </c>
      <c r="M210" s="253"/>
      <c r="N210" s="253">
        <v>0</v>
      </c>
      <c r="O210" s="253">
        <v>0</v>
      </c>
      <c r="P210" s="253">
        <v>0</v>
      </c>
      <c r="Q210" s="253">
        <v>0</v>
      </c>
      <c r="R210" s="253">
        <v>0</v>
      </c>
      <c r="S210" s="253">
        <v>0</v>
      </c>
      <c r="T210" s="253">
        <v>0</v>
      </c>
      <c r="U210" s="253">
        <v>0</v>
      </c>
      <c r="V210" s="253">
        <v>0</v>
      </c>
      <c r="W210" s="253">
        <v>0</v>
      </c>
      <c r="X210" s="253">
        <v>0.57135590000000003</v>
      </c>
      <c r="Y210" s="253">
        <v>0</v>
      </c>
    </row>
    <row r="211" spans="4:25" hidden="1" outlineLevel="1">
      <c r="D211" s="246" t="s">
        <v>2880</v>
      </c>
      <c r="E211" s="246" t="s">
        <v>2574</v>
      </c>
      <c r="F211" s="246" t="s">
        <v>467</v>
      </c>
      <c r="G211" s="246" t="s">
        <v>468</v>
      </c>
      <c r="H211" s="246" t="s">
        <v>469</v>
      </c>
      <c r="I211" s="246" t="s">
        <v>2880</v>
      </c>
      <c r="J211" s="246" t="s">
        <v>471</v>
      </c>
      <c r="L211" s="258">
        <v>41.3825</v>
      </c>
      <c r="M211" s="253"/>
      <c r="N211" s="253">
        <v>5.8574999999999999</v>
      </c>
      <c r="O211" s="253">
        <v>3.9550000000000001</v>
      </c>
      <c r="P211" s="253">
        <v>6.9119999999999999</v>
      </c>
      <c r="Q211" s="253">
        <v>0.93</v>
      </c>
      <c r="R211" s="253">
        <v>1.49</v>
      </c>
      <c r="S211" s="253">
        <v>7.3150000000000004</v>
      </c>
      <c r="T211" s="253">
        <v>4.2424999999999997</v>
      </c>
      <c r="U211" s="253">
        <v>0.57250000000000001</v>
      </c>
      <c r="V211" s="253">
        <v>8.2750000000000004</v>
      </c>
      <c r="W211" s="253">
        <v>0.67649999999999999</v>
      </c>
      <c r="X211" s="253">
        <v>0.89300000000000002</v>
      </c>
      <c r="Y211" s="253">
        <v>0.26350000000000001</v>
      </c>
    </row>
    <row r="212" spans="4:25" hidden="1" outlineLevel="1">
      <c r="D212" s="246" t="s">
        <v>253</v>
      </c>
      <c r="E212" s="246" t="s">
        <v>2574</v>
      </c>
      <c r="F212" s="246" t="s">
        <v>465</v>
      </c>
      <c r="G212" s="246" t="s">
        <v>470</v>
      </c>
      <c r="H212" s="246" t="s">
        <v>469</v>
      </c>
      <c r="I212" s="246" t="s">
        <v>2881</v>
      </c>
      <c r="J212" s="246" t="s">
        <v>471</v>
      </c>
      <c r="L212" s="258">
        <v>0</v>
      </c>
      <c r="M212" s="253"/>
      <c r="N212" s="253">
        <v>0</v>
      </c>
      <c r="O212" s="253">
        <v>0</v>
      </c>
      <c r="P212" s="253">
        <v>0</v>
      </c>
      <c r="Q212" s="253">
        <v>0</v>
      </c>
      <c r="R212" s="253">
        <v>0</v>
      </c>
      <c r="S212" s="253">
        <v>0</v>
      </c>
      <c r="T212" s="253">
        <v>0</v>
      </c>
      <c r="U212" s="253">
        <v>0</v>
      </c>
      <c r="V212" s="253">
        <v>0</v>
      </c>
      <c r="W212" s="253">
        <v>0</v>
      </c>
      <c r="X212" s="253">
        <v>0</v>
      </c>
      <c r="Y212" s="253">
        <v>0</v>
      </c>
    </row>
    <row r="213" spans="4:25" hidden="1" outlineLevel="1">
      <c r="D213" s="246" t="s">
        <v>253</v>
      </c>
      <c r="E213" s="246" t="s">
        <v>2574</v>
      </c>
      <c r="F213" s="246" t="s">
        <v>467</v>
      </c>
      <c r="G213" s="246" t="s">
        <v>468</v>
      </c>
      <c r="H213" s="246" t="s">
        <v>469</v>
      </c>
      <c r="I213" s="246" t="s">
        <v>2882</v>
      </c>
      <c r="J213" s="246" t="s">
        <v>471</v>
      </c>
      <c r="L213" s="258">
        <v>222074.52165000001</v>
      </c>
      <c r="M213" s="253"/>
      <c r="N213" s="253">
        <v>27331.650699999998</v>
      </c>
      <c r="O213" s="253">
        <v>34990.748650000001</v>
      </c>
      <c r="P213" s="253">
        <v>21726.920449999998</v>
      </c>
      <c r="Q213" s="253">
        <v>21038.371950000001</v>
      </c>
      <c r="R213" s="253">
        <v>27721.548850000003</v>
      </c>
      <c r="S213" s="253">
        <v>16011.103800000001</v>
      </c>
      <c r="T213" s="253">
        <v>9552.2826999999997</v>
      </c>
      <c r="U213" s="253">
        <v>10474.4751</v>
      </c>
      <c r="V213" s="253">
        <v>9445.6305499999999</v>
      </c>
      <c r="W213" s="253">
        <v>20482.225850000003</v>
      </c>
      <c r="X213" s="253">
        <v>14181.8328</v>
      </c>
      <c r="Y213" s="253">
        <v>9117.7302500000005</v>
      </c>
    </row>
    <row r="214" spans="4:25" hidden="1" outlineLevel="1">
      <c r="D214" s="246" t="s">
        <v>253</v>
      </c>
      <c r="E214" s="246" t="s">
        <v>2574</v>
      </c>
      <c r="F214" s="246" t="s">
        <v>467</v>
      </c>
      <c r="G214" s="246" t="s">
        <v>470</v>
      </c>
      <c r="H214" s="246" t="s">
        <v>469</v>
      </c>
      <c r="I214" s="246" t="s">
        <v>2883</v>
      </c>
      <c r="J214" s="246" t="s">
        <v>471</v>
      </c>
      <c r="L214" s="258">
        <v>13962.804</v>
      </c>
      <c r="M214" s="253"/>
      <c r="N214" s="253">
        <v>3112.8</v>
      </c>
      <c r="O214" s="253">
        <v>324.79000000000002</v>
      </c>
      <c r="P214" s="253">
        <v>1735.5245</v>
      </c>
      <c r="Q214" s="253">
        <v>54.38</v>
      </c>
      <c r="R214" s="253">
        <v>3015.81</v>
      </c>
      <c r="S214" s="253">
        <v>787.61</v>
      </c>
      <c r="T214" s="253">
        <v>250.24799999999999</v>
      </c>
      <c r="U214" s="253">
        <v>2418.2849999999999</v>
      </c>
      <c r="V214" s="253">
        <v>69.33</v>
      </c>
      <c r="W214" s="253">
        <v>921.7</v>
      </c>
      <c r="X214" s="253">
        <v>2.4</v>
      </c>
      <c r="Y214" s="253">
        <v>1269.9265</v>
      </c>
    </row>
    <row r="215" spans="4:25" hidden="1" outlineLevel="1">
      <c r="D215" s="246" t="s">
        <v>2884</v>
      </c>
      <c r="E215" s="246" t="s">
        <v>2574</v>
      </c>
      <c r="F215" s="246" t="s">
        <v>467</v>
      </c>
      <c r="G215" s="246" t="s">
        <v>468</v>
      </c>
      <c r="H215" s="246" t="s">
        <v>469</v>
      </c>
      <c r="I215" s="246" t="s">
        <v>2885</v>
      </c>
      <c r="J215" s="246" t="s">
        <v>471</v>
      </c>
      <c r="L215" s="258">
        <v>287.9615</v>
      </c>
      <c r="M215" s="253"/>
      <c r="N215" s="253">
        <v>29.685500000000001</v>
      </c>
      <c r="O215" s="253">
        <v>2.5270000000000001</v>
      </c>
      <c r="P215" s="253">
        <v>4.1855000000000002</v>
      </c>
      <c r="Q215" s="253">
        <v>7.5549999999999997</v>
      </c>
      <c r="R215" s="253">
        <v>191.434</v>
      </c>
      <c r="S215" s="253">
        <v>0.72250000000000003</v>
      </c>
      <c r="T215" s="253">
        <v>1.6950000000000001</v>
      </c>
      <c r="U215" s="253">
        <v>0.16350000000000001</v>
      </c>
      <c r="V215" s="253">
        <v>9.4500000000000001E-2</v>
      </c>
      <c r="W215" s="253">
        <v>0.41499999999999998</v>
      </c>
      <c r="X215" s="253">
        <v>49.463000000000001</v>
      </c>
      <c r="Y215" s="253">
        <v>2.1000000000000001E-2</v>
      </c>
    </row>
    <row r="216" spans="4:25" hidden="1" outlineLevel="1">
      <c r="D216" s="246" t="s">
        <v>850</v>
      </c>
      <c r="E216" s="246" t="s">
        <v>48</v>
      </c>
      <c r="F216" s="246" t="s">
        <v>465</v>
      </c>
      <c r="G216" s="246" t="s">
        <v>470</v>
      </c>
      <c r="H216" s="246" t="s">
        <v>469</v>
      </c>
      <c r="I216" s="246" t="s">
        <v>3174</v>
      </c>
      <c r="J216" s="246" t="s">
        <v>109</v>
      </c>
      <c r="L216" s="258">
        <v>0</v>
      </c>
      <c r="M216" s="253"/>
      <c r="N216" s="253"/>
      <c r="O216" s="253"/>
      <c r="P216" s="253"/>
      <c r="Q216" s="253"/>
      <c r="R216" s="253"/>
      <c r="S216" s="253"/>
      <c r="T216" s="253"/>
      <c r="U216" s="253"/>
      <c r="V216" s="253">
        <v>0</v>
      </c>
      <c r="W216" s="253">
        <v>0</v>
      </c>
      <c r="X216" s="253">
        <v>0</v>
      </c>
      <c r="Y216" s="253">
        <v>0</v>
      </c>
    </row>
    <row r="217" spans="4:25" hidden="1" outlineLevel="1">
      <c r="D217" s="246" t="s">
        <v>850</v>
      </c>
      <c r="E217" s="246" t="s">
        <v>48</v>
      </c>
      <c r="F217" s="246" t="s">
        <v>467</v>
      </c>
      <c r="G217" s="246" t="s">
        <v>468</v>
      </c>
      <c r="H217" s="246" t="s">
        <v>469</v>
      </c>
      <c r="I217" s="246" t="s">
        <v>388</v>
      </c>
      <c r="J217" s="246" t="s">
        <v>109</v>
      </c>
      <c r="L217" s="258">
        <v>226672.04699999999</v>
      </c>
      <c r="M217" s="253"/>
      <c r="N217" s="253">
        <v>25974.496999999999</v>
      </c>
      <c r="O217" s="253">
        <v>34299.760000000002</v>
      </c>
      <c r="P217" s="253">
        <v>34693.351000000002</v>
      </c>
      <c r="Q217" s="253">
        <v>58305.578000000001</v>
      </c>
      <c r="R217" s="253">
        <v>9217.6350000000002</v>
      </c>
      <c r="S217" s="253">
        <v>7139.7449999999999</v>
      </c>
      <c r="T217" s="253">
        <v>10346.44</v>
      </c>
      <c r="U217" s="253">
        <v>6327.5690000000004</v>
      </c>
      <c r="V217" s="253">
        <v>8878.3024999999998</v>
      </c>
      <c r="W217" s="253">
        <v>11472.245999999999</v>
      </c>
      <c r="X217" s="253">
        <v>16976.156500000001</v>
      </c>
      <c r="Y217" s="253">
        <v>3040.7669999999998</v>
      </c>
    </row>
    <row r="218" spans="4:25" hidden="1" outlineLevel="1">
      <c r="D218" s="246" t="s">
        <v>850</v>
      </c>
      <c r="E218" s="246" t="s">
        <v>48</v>
      </c>
      <c r="F218" s="246" t="s">
        <v>467</v>
      </c>
      <c r="G218" s="246" t="s">
        <v>470</v>
      </c>
      <c r="H218" s="246" t="s">
        <v>469</v>
      </c>
      <c r="I218" s="246" t="s">
        <v>2363</v>
      </c>
      <c r="J218" s="246" t="s">
        <v>109</v>
      </c>
      <c r="L218" s="258">
        <v>6565.7029999999995</v>
      </c>
      <c r="M218" s="253"/>
      <c r="N218" s="253">
        <v>692.40599999999995</v>
      </c>
      <c r="O218" s="253">
        <v>1115.5519999999999</v>
      </c>
      <c r="P218" s="253">
        <v>128.554</v>
      </c>
      <c r="Q218" s="253">
        <v>2289.8690000000001</v>
      </c>
      <c r="R218" s="253">
        <v>89.512</v>
      </c>
      <c r="S218" s="253">
        <v>252.20099999999999</v>
      </c>
      <c r="T218" s="253">
        <v>21.402000000000001</v>
      </c>
      <c r="U218" s="253">
        <v>334.83800000000002</v>
      </c>
      <c r="V218" s="253">
        <v>54.189</v>
      </c>
      <c r="W218" s="253">
        <v>1305.154</v>
      </c>
      <c r="X218" s="253">
        <v>215.82599999999999</v>
      </c>
      <c r="Y218" s="253">
        <v>66.2</v>
      </c>
    </row>
    <row r="219" spans="4:25" hidden="1" outlineLevel="1">
      <c r="D219" s="246" t="s">
        <v>1012</v>
      </c>
      <c r="E219" s="246" t="s">
        <v>48</v>
      </c>
      <c r="F219" s="246" t="s">
        <v>467</v>
      </c>
      <c r="G219" s="246" t="s">
        <v>468</v>
      </c>
      <c r="H219" s="246" t="s">
        <v>469</v>
      </c>
      <c r="I219" s="246" t="s">
        <v>1013</v>
      </c>
      <c r="J219" s="246" t="s">
        <v>109</v>
      </c>
      <c r="L219" s="258">
        <v>287.21699999999998</v>
      </c>
      <c r="M219" s="253"/>
      <c r="N219" s="253">
        <v>2.9239999999999999</v>
      </c>
      <c r="O219" s="253">
        <v>0.6</v>
      </c>
      <c r="P219" s="253">
        <v>1.8440000000000001</v>
      </c>
      <c r="Q219" s="253">
        <v>4.0759999999999996</v>
      </c>
      <c r="R219" s="253">
        <v>1.254</v>
      </c>
      <c r="S219" s="253">
        <v>86.891000000000005</v>
      </c>
      <c r="T219" s="253">
        <v>11.340999999999999</v>
      </c>
      <c r="U219" s="253">
        <v>14.48</v>
      </c>
      <c r="V219" s="253">
        <v>13.1</v>
      </c>
      <c r="W219" s="253">
        <v>146.892</v>
      </c>
      <c r="X219" s="253">
        <v>3.3130000000000002</v>
      </c>
      <c r="Y219" s="253">
        <v>0.502</v>
      </c>
    </row>
    <row r="220" spans="4:25" hidden="1" outlineLevel="1">
      <c r="D220" s="246" t="s">
        <v>2760</v>
      </c>
      <c r="E220" s="246" t="s">
        <v>2574</v>
      </c>
      <c r="F220" s="246" t="s">
        <v>465</v>
      </c>
      <c r="G220" s="246" t="s">
        <v>470</v>
      </c>
      <c r="H220" s="246" t="s">
        <v>469</v>
      </c>
      <c r="I220" s="246" t="s">
        <v>2886</v>
      </c>
      <c r="J220" s="246" t="s">
        <v>471</v>
      </c>
      <c r="L220" s="258">
        <v>0</v>
      </c>
      <c r="M220" s="253"/>
      <c r="N220" s="253">
        <v>0</v>
      </c>
      <c r="O220" s="253">
        <v>0</v>
      </c>
      <c r="P220" s="253">
        <v>0</v>
      </c>
      <c r="Q220" s="253">
        <v>0</v>
      </c>
      <c r="R220" s="253">
        <v>0</v>
      </c>
      <c r="S220" s="253">
        <v>0</v>
      </c>
      <c r="T220" s="253">
        <v>0</v>
      </c>
      <c r="U220" s="253">
        <v>0</v>
      </c>
      <c r="V220" s="253">
        <v>0</v>
      </c>
      <c r="W220" s="253">
        <v>0</v>
      </c>
      <c r="X220" s="253">
        <v>0</v>
      </c>
      <c r="Y220" s="253">
        <v>0</v>
      </c>
    </row>
    <row r="221" spans="4:25" hidden="1" outlineLevel="1">
      <c r="D221" s="246" t="s">
        <v>2760</v>
      </c>
      <c r="E221" s="246" t="s">
        <v>2574</v>
      </c>
      <c r="F221" s="246" t="s">
        <v>467</v>
      </c>
      <c r="G221" s="246" t="s">
        <v>468</v>
      </c>
      <c r="H221" s="246" t="s">
        <v>469</v>
      </c>
      <c r="I221" s="246" t="s">
        <v>2581</v>
      </c>
      <c r="J221" s="246" t="s">
        <v>471</v>
      </c>
      <c r="L221" s="258">
        <v>301419.54425000004</v>
      </c>
      <c r="M221" s="253"/>
      <c r="N221" s="253">
        <v>26824.362300000001</v>
      </c>
      <c r="O221" s="253">
        <v>18367.3796</v>
      </c>
      <c r="P221" s="253">
        <v>24883.616899999997</v>
      </c>
      <c r="Q221" s="253">
        <v>44203.183700000001</v>
      </c>
      <c r="R221" s="253">
        <v>17276.9512</v>
      </c>
      <c r="S221" s="253">
        <v>18177.913350000003</v>
      </c>
      <c r="T221" s="253">
        <v>17289.4287</v>
      </c>
      <c r="U221" s="253">
        <v>19062.917850000002</v>
      </c>
      <c r="V221" s="253">
        <v>20464.001049999999</v>
      </c>
      <c r="W221" s="253">
        <v>27735.661600000003</v>
      </c>
      <c r="X221" s="253">
        <v>51595.752249999998</v>
      </c>
      <c r="Y221" s="253">
        <v>15538.375749999999</v>
      </c>
    </row>
    <row r="222" spans="4:25" hidden="1" outlineLevel="1">
      <c r="D222" s="246" t="s">
        <v>2760</v>
      </c>
      <c r="E222" s="246" t="s">
        <v>2574</v>
      </c>
      <c r="F222" s="246" t="s">
        <v>467</v>
      </c>
      <c r="G222" s="246" t="s">
        <v>470</v>
      </c>
      <c r="H222" s="246" t="s">
        <v>469</v>
      </c>
      <c r="I222" s="246" t="s">
        <v>2887</v>
      </c>
      <c r="J222" s="246" t="s">
        <v>471</v>
      </c>
      <c r="L222" s="258">
        <v>1077.1287500000001</v>
      </c>
      <c r="M222" s="253"/>
      <c r="N222" s="253">
        <v>204.185</v>
      </c>
      <c r="O222" s="253">
        <v>25.75</v>
      </c>
      <c r="P222" s="253">
        <v>177.745</v>
      </c>
      <c r="Q222" s="253">
        <v>62.82</v>
      </c>
      <c r="R222" s="253">
        <v>220.93</v>
      </c>
      <c r="S222" s="253">
        <v>138.93</v>
      </c>
      <c r="T222" s="253">
        <v>30.017499999999998</v>
      </c>
      <c r="U222" s="253">
        <v>0</v>
      </c>
      <c r="V222" s="253">
        <v>181.75125</v>
      </c>
      <c r="W222" s="253">
        <v>7.95</v>
      </c>
      <c r="X222" s="253">
        <v>27.05</v>
      </c>
      <c r="Y222" s="253">
        <v>0</v>
      </c>
    </row>
    <row r="223" spans="4:25" hidden="1" outlineLevel="1">
      <c r="D223" s="246" t="s">
        <v>2888</v>
      </c>
      <c r="E223" s="246" t="s">
        <v>2574</v>
      </c>
      <c r="F223" s="246" t="s">
        <v>467</v>
      </c>
      <c r="G223" s="246" t="s">
        <v>468</v>
      </c>
      <c r="H223" s="246" t="s">
        <v>469</v>
      </c>
      <c r="I223" s="246" t="s">
        <v>2889</v>
      </c>
      <c r="J223" s="246" t="s">
        <v>471</v>
      </c>
      <c r="L223" s="258">
        <v>1181.5403999999999</v>
      </c>
      <c r="M223" s="253"/>
      <c r="N223" s="253">
        <v>0.69350000000000001</v>
      </c>
      <c r="O223" s="253">
        <v>2.8543000000000003</v>
      </c>
      <c r="P223" s="253">
        <v>0.17749999999999999</v>
      </c>
      <c r="Q223" s="253">
        <v>683.38549999999998</v>
      </c>
      <c r="R223" s="253">
        <v>1.081</v>
      </c>
      <c r="S223" s="253">
        <v>287.98</v>
      </c>
      <c r="T223" s="253">
        <v>0.4345</v>
      </c>
      <c r="U223" s="253">
        <v>56.84</v>
      </c>
      <c r="V223" s="253">
        <v>57.032499999999999</v>
      </c>
      <c r="W223" s="253">
        <v>85.021600000000007</v>
      </c>
      <c r="X223" s="253">
        <v>2.93</v>
      </c>
      <c r="Y223" s="253">
        <v>3.11</v>
      </c>
    </row>
    <row r="224" spans="4:25" hidden="1" outlineLevel="1">
      <c r="D224" s="246" t="s">
        <v>1692</v>
      </c>
      <c r="E224" s="246" t="s">
        <v>1759</v>
      </c>
      <c r="F224" s="246" t="s">
        <v>467</v>
      </c>
      <c r="G224" s="246" t="s">
        <v>468</v>
      </c>
      <c r="H224" s="246" t="s">
        <v>469</v>
      </c>
      <c r="I224" s="246" t="s">
        <v>1842</v>
      </c>
      <c r="J224" s="246" t="s">
        <v>789</v>
      </c>
      <c r="L224" s="258">
        <v>4313.1853880399995</v>
      </c>
      <c r="M224" s="253"/>
      <c r="N224" s="253">
        <v>429.19652002999999</v>
      </c>
      <c r="O224" s="253">
        <v>360.61317761499998</v>
      </c>
      <c r="P224" s="253">
        <v>166.11646549700001</v>
      </c>
      <c r="Q224" s="253">
        <v>176.98761430499999</v>
      </c>
      <c r="R224" s="253">
        <v>107.58977220999999</v>
      </c>
      <c r="S224" s="253">
        <v>641.34401719000005</v>
      </c>
      <c r="T224" s="253">
        <v>61.474869506000005</v>
      </c>
      <c r="U224" s="253">
        <v>1112.1854514409999</v>
      </c>
      <c r="V224" s="253">
        <v>744.09037472</v>
      </c>
      <c r="W224" s="253">
        <v>131.5248272</v>
      </c>
      <c r="X224" s="253">
        <v>68.479766212000001</v>
      </c>
      <c r="Y224" s="253">
        <v>313.582532114</v>
      </c>
    </row>
    <row r="225" spans="4:25" hidden="1" outlineLevel="1">
      <c r="D225" s="246" t="s">
        <v>3175</v>
      </c>
      <c r="E225" s="246" t="s">
        <v>1759</v>
      </c>
      <c r="F225" s="246" t="s">
        <v>467</v>
      </c>
      <c r="G225" s="246" t="s">
        <v>468</v>
      </c>
      <c r="H225" s="246" t="s">
        <v>469</v>
      </c>
      <c r="I225" s="246" t="s">
        <v>3176</v>
      </c>
      <c r="J225" s="246" t="s">
        <v>789</v>
      </c>
      <c r="L225" s="258">
        <v>0</v>
      </c>
      <c r="M225" s="253"/>
      <c r="N225" s="253"/>
      <c r="O225" s="253"/>
      <c r="P225" s="253"/>
      <c r="Q225" s="253"/>
      <c r="R225" s="253"/>
      <c r="S225" s="253"/>
      <c r="T225" s="253"/>
      <c r="U225" s="253"/>
      <c r="V225" s="253"/>
      <c r="W225" s="253"/>
      <c r="X225" s="253">
        <v>0</v>
      </c>
      <c r="Y225" s="253">
        <v>0</v>
      </c>
    </row>
    <row r="226" spans="4:25" hidden="1" outlineLevel="1">
      <c r="D226" s="246" t="s">
        <v>2763</v>
      </c>
      <c r="E226" s="246" t="s">
        <v>2574</v>
      </c>
      <c r="F226" s="246" t="s">
        <v>467</v>
      </c>
      <c r="G226" s="246" t="s">
        <v>468</v>
      </c>
      <c r="H226" s="246" t="s">
        <v>469</v>
      </c>
      <c r="I226" s="246" t="s">
        <v>2763</v>
      </c>
      <c r="J226" s="246" t="s">
        <v>471</v>
      </c>
      <c r="L226" s="258">
        <v>5307.6042000000007</v>
      </c>
      <c r="M226" s="253"/>
      <c r="N226" s="253">
        <v>670.42849999999999</v>
      </c>
      <c r="O226" s="253">
        <v>638.12599999999998</v>
      </c>
      <c r="P226" s="253">
        <v>746.46550000000002</v>
      </c>
      <c r="Q226" s="253">
        <v>108.42749999999999</v>
      </c>
      <c r="R226" s="253">
        <v>459.59604999999999</v>
      </c>
      <c r="S226" s="253">
        <v>550.19100000000003</v>
      </c>
      <c r="T226" s="253">
        <v>341.69450000000001</v>
      </c>
      <c r="U226" s="253">
        <v>544.09849999999994</v>
      </c>
      <c r="V226" s="253">
        <v>266.47550000000001</v>
      </c>
      <c r="W226" s="253">
        <v>701.13589999999999</v>
      </c>
      <c r="X226" s="253">
        <v>146.45500000000001</v>
      </c>
      <c r="Y226" s="253">
        <v>134.51025000000001</v>
      </c>
    </row>
    <row r="227" spans="4:25" hidden="1" outlineLevel="1">
      <c r="D227" s="246" t="s">
        <v>1693</v>
      </c>
      <c r="E227" s="246" t="s">
        <v>48</v>
      </c>
      <c r="F227" s="246" t="s">
        <v>467</v>
      </c>
      <c r="G227" s="246" t="s">
        <v>468</v>
      </c>
      <c r="H227" s="246" t="s">
        <v>469</v>
      </c>
      <c r="I227" s="246" t="s">
        <v>385</v>
      </c>
      <c r="J227" s="246" t="s">
        <v>109</v>
      </c>
      <c r="L227" s="258">
        <v>93004.102799999993</v>
      </c>
      <c r="M227" s="253"/>
      <c r="N227" s="253">
        <v>4455.9610000000002</v>
      </c>
      <c r="O227" s="253">
        <v>10929.072</v>
      </c>
      <c r="P227" s="253">
        <v>5620.57</v>
      </c>
      <c r="Q227" s="253">
        <v>12410.527</v>
      </c>
      <c r="R227" s="253">
        <v>5151.6049999999996</v>
      </c>
      <c r="S227" s="253">
        <v>2835.5149999999999</v>
      </c>
      <c r="T227" s="253">
        <v>6835.0665599999993</v>
      </c>
      <c r="U227" s="253">
        <v>4945.8742400000001</v>
      </c>
      <c r="V227" s="253">
        <v>9665.9069999999992</v>
      </c>
      <c r="W227" s="253">
        <v>12550.321</v>
      </c>
      <c r="X227" s="253">
        <v>7060.45</v>
      </c>
      <c r="Y227" s="253">
        <v>10543.234</v>
      </c>
    </row>
    <row r="228" spans="4:25" hidden="1" outlineLevel="1">
      <c r="D228" s="246" t="s">
        <v>1693</v>
      </c>
      <c r="E228" s="246" t="s">
        <v>48</v>
      </c>
      <c r="F228" s="246" t="s">
        <v>467</v>
      </c>
      <c r="G228" s="246" t="s">
        <v>470</v>
      </c>
      <c r="H228" s="246" t="s">
        <v>469</v>
      </c>
      <c r="I228" s="246" t="s">
        <v>2364</v>
      </c>
      <c r="J228" s="246" t="s">
        <v>109</v>
      </c>
      <c r="L228" s="258">
        <v>651.45700000000011</v>
      </c>
      <c r="M228" s="253"/>
      <c r="N228" s="253">
        <v>6.32</v>
      </c>
      <c r="O228" s="253">
        <v>8.5380000000000003</v>
      </c>
      <c r="P228" s="253">
        <v>0</v>
      </c>
      <c r="Q228" s="253">
        <v>360.57100000000003</v>
      </c>
      <c r="R228" s="253">
        <v>0.2</v>
      </c>
      <c r="S228" s="253">
        <v>39.72</v>
      </c>
      <c r="T228" s="253">
        <v>144.803</v>
      </c>
      <c r="U228" s="253">
        <v>63.25</v>
      </c>
      <c r="V228" s="253">
        <v>23.945</v>
      </c>
      <c r="W228" s="253">
        <v>0</v>
      </c>
      <c r="X228" s="253">
        <v>0.46</v>
      </c>
      <c r="Y228" s="253">
        <v>3.65</v>
      </c>
    </row>
    <row r="229" spans="4:25" hidden="1" outlineLevel="1">
      <c r="D229" s="246" t="s">
        <v>3177</v>
      </c>
      <c r="E229" s="246" t="s">
        <v>48</v>
      </c>
      <c r="F229" s="246" t="s">
        <v>467</v>
      </c>
      <c r="G229" s="246" t="s">
        <v>468</v>
      </c>
      <c r="H229" s="246" t="s">
        <v>469</v>
      </c>
      <c r="I229" s="246" t="s">
        <v>3178</v>
      </c>
      <c r="J229" s="246" t="s">
        <v>109</v>
      </c>
      <c r="L229" s="258">
        <v>727.34939999999995</v>
      </c>
      <c r="M229" s="253"/>
      <c r="N229" s="253"/>
      <c r="O229" s="253"/>
      <c r="P229" s="253"/>
      <c r="Q229" s="253"/>
      <c r="R229" s="253">
        <v>4.7587000000000002</v>
      </c>
      <c r="S229" s="253">
        <v>40.987499999999997</v>
      </c>
      <c r="T229" s="253">
        <v>64.736999999999995</v>
      </c>
      <c r="U229" s="253">
        <v>88.228200000000001</v>
      </c>
      <c r="V229" s="253">
        <v>14.1609</v>
      </c>
      <c r="W229" s="253">
        <v>389.90699999999998</v>
      </c>
      <c r="X229" s="253">
        <v>101.6532</v>
      </c>
      <c r="Y229" s="253">
        <v>22.916900000000002</v>
      </c>
    </row>
    <row r="230" spans="4:25" hidden="1" outlineLevel="1">
      <c r="D230" s="246" t="s">
        <v>497</v>
      </c>
      <c r="E230" s="246" t="s">
        <v>48</v>
      </c>
      <c r="F230" s="246" t="s">
        <v>467</v>
      </c>
      <c r="G230" s="246" t="s">
        <v>468</v>
      </c>
      <c r="H230" s="246" t="s">
        <v>469</v>
      </c>
      <c r="I230" s="246" t="s">
        <v>1378</v>
      </c>
      <c r="J230" s="246" t="s">
        <v>109</v>
      </c>
      <c r="L230" s="258">
        <v>1496.3559999999998</v>
      </c>
      <c r="M230" s="253"/>
      <c r="N230" s="253">
        <v>50.621000000000002</v>
      </c>
      <c r="O230" s="253">
        <v>5.3940000000000001</v>
      </c>
      <c r="P230" s="253">
        <v>52.037999999999997</v>
      </c>
      <c r="Q230" s="253">
        <v>177.17</v>
      </c>
      <c r="R230" s="253">
        <v>178.55</v>
      </c>
      <c r="S230" s="253">
        <v>103.895</v>
      </c>
      <c r="T230" s="253">
        <v>356.13900000000001</v>
      </c>
      <c r="U230" s="253">
        <v>78.009</v>
      </c>
      <c r="V230" s="253">
        <v>83.552000000000007</v>
      </c>
      <c r="W230" s="253">
        <v>250.982</v>
      </c>
      <c r="X230" s="253">
        <v>106.35</v>
      </c>
      <c r="Y230" s="253">
        <v>53.655999999999999</v>
      </c>
    </row>
    <row r="231" spans="4:25" hidden="1" outlineLevel="1">
      <c r="D231" s="246" t="s">
        <v>2890</v>
      </c>
      <c r="E231" s="246" t="s">
        <v>48</v>
      </c>
      <c r="F231" s="246" t="s">
        <v>467</v>
      </c>
      <c r="G231" s="246" t="s">
        <v>468</v>
      </c>
      <c r="H231" s="246" t="s">
        <v>469</v>
      </c>
      <c r="I231" s="246" t="s">
        <v>2891</v>
      </c>
      <c r="J231" s="246" t="s">
        <v>109</v>
      </c>
      <c r="L231" s="258">
        <v>0</v>
      </c>
      <c r="M231" s="253"/>
      <c r="N231" s="253">
        <v>0</v>
      </c>
      <c r="O231" s="253">
        <v>0</v>
      </c>
      <c r="P231" s="253">
        <v>0</v>
      </c>
      <c r="Q231" s="253">
        <v>0</v>
      </c>
      <c r="R231" s="253">
        <v>0</v>
      </c>
      <c r="S231" s="253">
        <v>0</v>
      </c>
      <c r="T231" s="253">
        <v>0</v>
      </c>
      <c r="U231" s="253">
        <v>0</v>
      </c>
      <c r="V231" s="253">
        <v>0</v>
      </c>
      <c r="W231" s="253">
        <v>0</v>
      </c>
      <c r="X231" s="253">
        <v>0</v>
      </c>
      <c r="Y231" s="253">
        <v>0</v>
      </c>
    </row>
    <row r="232" spans="4:25" hidden="1" outlineLevel="1">
      <c r="D232" s="246" t="s">
        <v>1843</v>
      </c>
      <c r="E232" s="246" t="s">
        <v>49</v>
      </c>
      <c r="F232" s="246" t="s">
        <v>467</v>
      </c>
      <c r="G232" s="246" t="s">
        <v>468</v>
      </c>
      <c r="H232" s="246" t="s">
        <v>469</v>
      </c>
      <c r="I232" s="246" t="s">
        <v>1844</v>
      </c>
      <c r="J232" s="246" t="s">
        <v>106</v>
      </c>
      <c r="L232" s="258">
        <v>951.99900000000002</v>
      </c>
      <c r="M232" s="253"/>
      <c r="N232" s="253">
        <v>50.012999999999998</v>
      </c>
      <c r="O232" s="253">
        <v>138.702</v>
      </c>
      <c r="P232" s="253">
        <v>45.134</v>
      </c>
      <c r="Q232" s="253">
        <v>33.270000000000003</v>
      </c>
      <c r="R232" s="253">
        <v>103.55200000000001</v>
      </c>
      <c r="S232" s="253">
        <v>83.433999999999997</v>
      </c>
      <c r="T232" s="253">
        <v>103.324</v>
      </c>
      <c r="U232" s="253">
        <v>36.091999999999999</v>
      </c>
      <c r="V232" s="253">
        <v>133.74</v>
      </c>
      <c r="W232" s="253">
        <v>61.847000000000001</v>
      </c>
      <c r="X232" s="253">
        <v>49.945999999999998</v>
      </c>
      <c r="Y232" s="253">
        <v>112.94499999999999</v>
      </c>
    </row>
    <row r="233" spans="4:25" hidden="1" outlineLevel="1">
      <c r="D233" s="246" t="s">
        <v>2062</v>
      </c>
      <c r="E233" s="246" t="s">
        <v>48</v>
      </c>
      <c r="F233" s="246" t="s">
        <v>467</v>
      </c>
      <c r="G233" s="246" t="s">
        <v>468</v>
      </c>
      <c r="H233" s="246" t="s">
        <v>469</v>
      </c>
      <c r="I233" s="246" t="s">
        <v>2155</v>
      </c>
      <c r="J233" s="246" t="s">
        <v>109</v>
      </c>
      <c r="L233" s="258">
        <v>1469.5939999999996</v>
      </c>
      <c r="M233" s="253"/>
      <c r="N233" s="253">
        <v>1207.4469999999999</v>
      </c>
      <c r="O233" s="253">
        <v>60.039000000000001</v>
      </c>
      <c r="P233" s="253">
        <v>17.63</v>
      </c>
      <c r="Q233" s="253">
        <v>0.214</v>
      </c>
      <c r="R233" s="253">
        <v>7.82</v>
      </c>
      <c r="S233" s="253">
        <v>5.9269999999999996</v>
      </c>
      <c r="T233" s="253">
        <v>8.1</v>
      </c>
      <c r="U233" s="253">
        <v>127.88800000000001</v>
      </c>
      <c r="V233" s="253">
        <v>3.5449999999999999</v>
      </c>
      <c r="W233" s="253">
        <v>27.231999999999999</v>
      </c>
      <c r="X233" s="253">
        <v>2.524</v>
      </c>
      <c r="Y233" s="253">
        <v>1.228</v>
      </c>
    </row>
    <row r="234" spans="4:25" hidden="1" outlineLevel="1">
      <c r="D234" s="246" t="s">
        <v>2062</v>
      </c>
      <c r="E234" s="246" t="s">
        <v>48</v>
      </c>
      <c r="F234" s="246" t="s">
        <v>467</v>
      </c>
      <c r="G234" s="246" t="s">
        <v>470</v>
      </c>
      <c r="H234" s="246" t="s">
        <v>469</v>
      </c>
      <c r="I234" s="246" t="s">
        <v>2365</v>
      </c>
      <c r="J234" s="246" t="s">
        <v>109</v>
      </c>
      <c r="L234" s="258">
        <v>8.0250000000000004</v>
      </c>
      <c r="M234" s="253"/>
      <c r="N234" s="253">
        <v>0</v>
      </c>
      <c r="O234" s="253">
        <v>0</v>
      </c>
      <c r="P234" s="253">
        <v>0</v>
      </c>
      <c r="Q234" s="253">
        <v>2.5249999999999999</v>
      </c>
      <c r="R234" s="253">
        <v>0</v>
      </c>
      <c r="S234" s="253">
        <v>5.5</v>
      </c>
      <c r="T234" s="253">
        <v>0</v>
      </c>
      <c r="U234" s="253">
        <v>0</v>
      </c>
      <c r="V234" s="253">
        <v>0</v>
      </c>
      <c r="W234" s="253">
        <v>0</v>
      </c>
      <c r="X234" s="253">
        <v>0</v>
      </c>
      <c r="Y234" s="253">
        <v>0</v>
      </c>
    </row>
    <row r="235" spans="4:25" hidden="1" outlineLevel="1">
      <c r="D235" s="246" t="s">
        <v>755</v>
      </c>
      <c r="E235" s="246" t="s">
        <v>49</v>
      </c>
      <c r="F235" s="246" t="s">
        <v>467</v>
      </c>
      <c r="G235" s="246" t="s">
        <v>468</v>
      </c>
      <c r="H235" s="246" t="s">
        <v>469</v>
      </c>
      <c r="I235" s="246" t="s">
        <v>418</v>
      </c>
      <c r="J235" s="246" t="s">
        <v>109</v>
      </c>
      <c r="L235" s="258">
        <v>1459.89</v>
      </c>
      <c r="M235" s="253"/>
      <c r="N235" s="253">
        <v>55.923999999999999</v>
      </c>
      <c r="O235" s="253">
        <v>78.754000000000005</v>
      </c>
      <c r="P235" s="253">
        <v>120.07</v>
      </c>
      <c r="Q235" s="253">
        <v>191.97399999999999</v>
      </c>
      <c r="R235" s="253">
        <v>204.31700000000001</v>
      </c>
      <c r="S235" s="253">
        <v>33.982999999999997</v>
      </c>
      <c r="T235" s="253">
        <v>93.328999999999994</v>
      </c>
      <c r="U235" s="253">
        <v>36.878999999999998</v>
      </c>
      <c r="V235" s="253">
        <v>189.30799999999999</v>
      </c>
      <c r="W235" s="253">
        <v>136.49100000000001</v>
      </c>
      <c r="X235" s="253">
        <v>90.245999999999995</v>
      </c>
      <c r="Y235" s="253">
        <v>228.61500000000001</v>
      </c>
    </row>
    <row r="236" spans="4:25" hidden="1" outlineLevel="1">
      <c r="D236" s="246" t="s">
        <v>498</v>
      </c>
      <c r="E236" s="246" t="s">
        <v>48</v>
      </c>
      <c r="F236" s="246" t="s">
        <v>467</v>
      </c>
      <c r="G236" s="246" t="s">
        <v>468</v>
      </c>
      <c r="H236" s="246" t="s">
        <v>469</v>
      </c>
      <c r="I236" s="246" t="s">
        <v>3179</v>
      </c>
      <c r="J236" s="246" t="s">
        <v>109</v>
      </c>
      <c r="L236" s="258">
        <v>31.636400000000002</v>
      </c>
      <c r="M236" s="253"/>
      <c r="N236" s="253"/>
      <c r="O236" s="253"/>
      <c r="P236" s="253"/>
      <c r="Q236" s="253">
        <v>0</v>
      </c>
      <c r="R236" s="253">
        <v>6.0999999999999999E-2</v>
      </c>
      <c r="S236" s="253">
        <v>12.458</v>
      </c>
      <c r="T236" s="253">
        <v>0.77900000000000003</v>
      </c>
      <c r="U236" s="253">
        <v>2.5999999999999999E-2</v>
      </c>
      <c r="V236" s="253">
        <v>10.340999999999999</v>
      </c>
      <c r="W236" s="253">
        <v>3.137</v>
      </c>
      <c r="X236" s="253">
        <v>0.49519999999999997</v>
      </c>
      <c r="Y236" s="253">
        <v>4.3391999999999999</v>
      </c>
    </row>
    <row r="237" spans="4:25" hidden="1" outlineLevel="1">
      <c r="D237" s="246" t="s">
        <v>3180</v>
      </c>
      <c r="E237" s="246" t="s">
        <v>48</v>
      </c>
      <c r="F237" s="246" t="s">
        <v>467</v>
      </c>
      <c r="G237" s="246" t="s">
        <v>468</v>
      </c>
      <c r="H237" s="246" t="s">
        <v>469</v>
      </c>
      <c r="I237" s="246" t="s">
        <v>3181</v>
      </c>
      <c r="J237" s="246" t="s">
        <v>109</v>
      </c>
      <c r="L237" s="258">
        <v>1626.5170000000003</v>
      </c>
      <c r="M237" s="253"/>
      <c r="N237" s="253"/>
      <c r="O237" s="253"/>
      <c r="P237" s="253"/>
      <c r="Q237" s="253"/>
      <c r="R237" s="253"/>
      <c r="S237" s="253"/>
      <c r="T237" s="253"/>
      <c r="U237" s="253">
        <v>61.838999999999999</v>
      </c>
      <c r="V237" s="253">
        <v>860.55399999999997</v>
      </c>
      <c r="W237" s="253">
        <v>236.93899999999999</v>
      </c>
      <c r="X237" s="253">
        <v>271.08300000000003</v>
      </c>
      <c r="Y237" s="253">
        <v>196.102</v>
      </c>
    </row>
    <row r="238" spans="4:25" hidden="1" outlineLevel="1">
      <c r="D238" s="246" t="s">
        <v>2307</v>
      </c>
      <c r="E238" s="246" t="s">
        <v>49</v>
      </c>
      <c r="F238" s="246" t="s">
        <v>467</v>
      </c>
      <c r="G238" s="246" t="s">
        <v>468</v>
      </c>
      <c r="H238" s="246" t="s">
        <v>469</v>
      </c>
      <c r="I238" s="246" t="s">
        <v>2366</v>
      </c>
      <c r="J238" s="246" t="s">
        <v>106</v>
      </c>
      <c r="L238" s="258">
        <v>4808.9069999999992</v>
      </c>
      <c r="M238" s="253"/>
      <c r="N238" s="253">
        <v>114.05800000000001</v>
      </c>
      <c r="O238" s="253">
        <v>153.43600000000001</v>
      </c>
      <c r="P238" s="253">
        <v>198.732</v>
      </c>
      <c r="Q238" s="253">
        <v>246.11699999999999</v>
      </c>
      <c r="R238" s="253">
        <v>192.50800000000001</v>
      </c>
      <c r="S238" s="253">
        <v>220.54900000000001</v>
      </c>
      <c r="T238" s="253">
        <v>439.22</v>
      </c>
      <c r="U238" s="253">
        <v>94.025999999999996</v>
      </c>
      <c r="V238" s="253">
        <v>265.589</v>
      </c>
      <c r="W238" s="253">
        <v>1322.8630000000001</v>
      </c>
      <c r="X238" s="253">
        <v>1071.0070000000001</v>
      </c>
      <c r="Y238" s="253">
        <v>490.80200000000002</v>
      </c>
    </row>
    <row r="239" spans="4:25" hidden="1" outlineLevel="1">
      <c r="D239" s="246" t="s">
        <v>3104</v>
      </c>
      <c r="E239" s="246" t="s">
        <v>48</v>
      </c>
      <c r="F239" s="246" t="s">
        <v>467</v>
      </c>
      <c r="G239" s="246" t="s">
        <v>468</v>
      </c>
      <c r="H239" s="246" t="s">
        <v>469</v>
      </c>
      <c r="I239" s="246" t="s">
        <v>3182</v>
      </c>
      <c r="J239" s="246" t="s">
        <v>109</v>
      </c>
      <c r="L239" s="258">
        <v>236.58500000000004</v>
      </c>
      <c r="M239" s="253"/>
      <c r="N239" s="253"/>
      <c r="O239" s="253"/>
      <c r="P239" s="253"/>
      <c r="Q239" s="253"/>
      <c r="R239" s="253"/>
      <c r="S239" s="253"/>
      <c r="T239" s="253"/>
      <c r="U239" s="253">
        <v>52.286000000000001</v>
      </c>
      <c r="V239" s="253">
        <v>83.754000000000005</v>
      </c>
      <c r="W239" s="253">
        <v>67.903000000000006</v>
      </c>
      <c r="X239" s="253">
        <v>5.4989999999999997</v>
      </c>
      <c r="Y239" s="253">
        <v>27.143000000000001</v>
      </c>
    </row>
    <row r="240" spans="4:25" hidden="1" outlineLevel="1">
      <c r="D240" s="246" t="s">
        <v>1014</v>
      </c>
      <c r="E240" s="246" t="s">
        <v>50</v>
      </c>
      <c r="F240" s="246" t="s">
        <v>467</v>
      </c>
      <c r="G240" s="246" t="s">
        <v>468</v>
      </c>
      <c r="H240" s="246" t="s">
        <v>469</v>
      </c>
      <c r="I240" s="246" t="s">
        <v>539</v>
      </c>
      <c r="J240" s="246" t="s">
        <v>108</v>
      </c>
      <c r="L240" s="258">
        <v>1091.5709999999999</v>
      </c>
      <c r="M240" s="253"/>
      <c r="N240" s="253">
        <v>121.673</v>
      </c>
      <c r="O240" s="253">
        <v>113.006</v>
      </c>
      <c r="P240" s="253">
        <v>82.373999999999995</v>
      </c>
      <c r="Q240" s="253">
        <v>73.986000000000004</v>
      </c>
      <c r="R240" s="253">
        <v>107.822</v>
      </c>
      <c r="S240" s="253">
        <v>79.924999999999997</v>
      </c>
      <c r="T240" s="253">
        <v>162.42699999999999</v>
      </c>
      <c r="U240" s="253">
        <v>30.794</v>
      </c>
      <c r="V240" s="253">
        <v>82.983999999999995</v>
      </c>
      <c r="W240" s="253">
        <v>151.15</v>
      </c>
      <c r="X240" s="253">
        <v>41.786999999999999</v>
      </c>
      <c r="Y240" s="253">
        <v>43.643000000000001</v>
      </c>
    </row>
    <row r="241" spans="4:25" hidden="1" outlineLevel="1">
      <c r="D241" s="246" t="s">
        <v>3183</v>
      </c>
      <c r="E241" s="246" t="s">
        <v>49</v>
      </c>
      <c r="F241" s="246" t="s">
        <v>467</v>
      </c>
      <c r="G241" s="246" t="s">
        <v>468</v>
      </c>
      <c r="H241" s="246" t="s">
        <v>469</v>
      </c>
      <c r="I241" s="246" t="s">
        <v>3184</v>
      </c>
      <c r="J241" s="246" t="s">
        <v>106</v>
      </c>
      <c r="L241" s="258">
        <v>26.628</v>
      </c>
      <c r="M241" s="253"/>
      <c r="N241" s="253"/>
      <c r="O241" s="253"/>
      <c r="P241" s="253"/>
      <c r="Q241" s="253"/>
      <c r="R241" s="253"/>
      <c r="S241" s="253">
        <v>0</v>
      </c>
      <c r="T241" s="253">
        <v>3.6749999999999998</v>
      </c>
      <c r="U241" s="253">
        <v>1.5</v>
      </c>
      <c r="V241" s="253">
        <v>4.7610000000000001</v>
      </c>
      <c r="W241" s="253">
        <v>7.7610000000000001</v>
      </c>
      <c r="X241" s="253">
        <v>5.0460000000000003</v>
      </c>
      <c r="Y241" s="253">
        <v>3.8849999999999998</v>
      </c>
    </row>
    <row r="242" spans="4:25" hidden="1" outlineLevel="1">
      <c r="D242" s="246" t="s">
        <v>2579</v>
      </c>
      <c r="E242" s="246" t="s">
        <v>2574</v>
      </c>
      <c r="F242" s="246" t="s">
        <v>465</v>
      </c>
      <c r="G242" s="246" t="s">
        <v>470</v>
      </c>
      <c r="H242" s="246" t="s">
        <v>469</v>
      </c>
      <c r="I242" s="246" t="s">
        <v>2892</v>
      </c>
      <c r="J242" s="246" t="s">
        <v>471</v>
      </c>
      <c r="L242" s="258">
        <v>72.09</v>
      </c>
      <c r="M242" s="253"/>
      <c r="N242" s="253">
        <v>0</v>
      </c>
      <c r="O242" s="253">
        <v>0</v>
      </c>
      <c r="P242" s="253">
        <v>3.85</v>
      </c>
      <c r="Q242" s="253">
        <v>0</v>
      </c>
      <c r="R242" s="253">
        <v>11.49</v>
      </c>
      <c r="S242" s="253">
        <v>56.75</v>
      </c>
      <c r="T242" s="253">
        <v>0</v>
      </c>
      <c r="U242" s="253">
        <v>0</v>
      </c>
      <c r="V242" s="253">
        <v>0</v>
      </c>
      <c r="W242" s="253">
        <v>0</v>
      </c>
      <c r="X242" s="253">
        <v>0</v>
      </c>
      <c r="Y242" s="253">
        <v>0</v>
      </c>
    </row>
    <row r="243" spans="4:25" hidden="1" outlineLevel="1">
      <c r="D243" s="246" t="s">
        <v>2579</v>
      </c>
      <c r="E243" s="246" t="s">
        <v>2574</v>
      </c>
      <c r="F243" s="246" t="s">
        <v>467</v>
      </c>
      <c r="G243" s="246" t="s">
        <v>468</v>
      </c>
      <c r="H243" s="246" t="s">
        <v>469</v>
      </c>
      <c r="I243" s="246" t="s">
        <v>2893</v>
      </c>
      <c r="J243" s="246" t="s">
        <v>471</v>
      </c>
      <c r="L243" s="258">
        <v>161437.52951999998</v>
      </c>
      <c r="M243" s="253"/>
      <c r="N243" s="253">
        <v>10369.63889</v>
      </c>
      <c r="O243" s="253">
        <v>7214.6551399999998</v>
      </c>
      <c r="P243" s="253">
        <v>13713.93072</v>
      </c>
      <c r="Q243" s="253">
        <v>7491.1676200000002</v>
      </c>
      <c r="R243" s="253">
        <v>4426.0506999999998</v>
      </c>
      <c r="S243" s="253">
        <v>5012.8955599999999</v>
      </c>
      <c r="T243" s="253">
        <v>5569.9266200000002</v>
      </c>
      <c r="U243" s="253">
        <v>12392.918949999999</v>
      </c>
      <c r="V243" s="253">
        <v>9901.2360200000003</v>
      </c>
      <c r="W243" s="253">
        <v>41987.049509999997</v>
      </c>
      <c r="X243" s="253">
        <v>23785.591980000001</v>
      </c>
      <c r="Y243" s="253">
        <v>19572.467809999998</v>
      </c>
    </row>
    <row r="244" spans="4:25" hidden="1" outlineLevel="1">
      <c r="D244" s="246" t="s">
        <v>2517</v>
      </c>
      <c r="E244" s="246" t="s">
        <v>49</v>
      </c>
      <c r="F244" s="246" t="s">
        <v>467</v>
      </c>
      <c r="G244" s="246" t="s">
        <v>468</v>
      </c>
      <c r="H244" s="246" t="s">
        <v>469</v>
      </c>
      <c r="I244" s="246" t="s">
        <v>2533</v>
      </c>
      <c r="J244" s="246" t="s">
        <v>106</v>
      </c>
      <c r="L244" s="258">
        <v>93.733000000000004</v>
      </c>
      <c r="M244" s="253"/>
      <c r="N244" s="253">
        <v>1.155</v>
      </c>
      <c r="O244" s="253">
        <v>0.63</v>
      </c>
      <c r="P244" s="253">
        <v>2.8340000000000001</v>
      </c>
      <c r="Q244" s="253">
        <v>2.8</v>
      </c>
      <c r="R244" s="253">
        <v>1.6060000000000001</v>
      </c>
      <c r="S244" s="253">
        <v>7.0000000000000007E-2</v>
      </c>
      <c r="T244" s="253">
        <v>0.25</v>
      </c>
      <c r="U244" s="253">
        <v>0.247</v>
      </c>
      <c r="V244" s="253">
        <v>0.60699999999999998</v>
      </c>
      <c r="W244" s="253">
        <v>3.161</v>
      </c>
      <c r="X244" s="253">
        <v>77.063000000000002</v>
      </c>
      <c r="Y244" s="253">
        <v>3.31</v>
      </c>
    </row>
    <row r="245" spans="4:25" hidden="1" outlineLevel="1">
      <c r="D245" s="246" t="s">
        <v>2894</v>
      </c>
      <c r="E245" s="246" t="s">
        <v>2574</v>
      </c>
      <c r="F245" s="246" t="s">
        <v>467</v>
      </c>
      <c r="G245" s="246" t="s">
        <v>468</v>
      </c>
      <c r="H245" s="246" t="s">
        <v>469</v>
      </c>
      <c r="I245" s="246" t="s">
        <v>2895</v>
      </c>
      <c r="J245" s="246" t="s">
        <v>471</v>
      </c>
      <c r="L245" s="258">
        <v>2980.5552390000003</v>
      </c>
      <c r="M245" s="253"/>
      <c r="N245" s="253">
        <v>50.327005</v>
      </c>
      <c r="O245" s="253">
        <v>52.083775000000003</v>
      </c>
      <c r="P245" s="253">
        <v>38.073588999999998</v>
      </c>
      <c r="Q245" s="253">
        <v>19.9011</v>
      </c>
      <c r="R245" s="253">
        <v>195.68559999999999</v>
      </c>
      <c r="S245" s="253">
        <v>52.384699999999995</v>
      </c>
      <c r="T245" s="253">
        <v>57.68</v>
      </c>
      <c r="U245" s="253">
        <v>353.44349999999997</v>
      </c>
      <c r="V245" s="253">
        <v>197.53200000000001</v>
      </c>
      <c r="W245" s="253">
        <v>315.76059999999995</v>
      </c>
      <c r="X245" s="253">
        <v>154.44847000000001</v>
      </c>
      <c r="Y245" s="253">
        <v>1493.2348999999999</v>
      </c>
    </row>
    <row r="246" spans="4:25" hidden="1" outlineLevel="1">
      <c r="D246" s="246" t="s">
        <v>2698</v>
      </c>
      <c r="E246" s="246" t="s">
        <v>2574</v>
      </c>
      <c r="F246" s="246" t="s">
        <v>465</v>
      </c>
      <c r="G246" s="246" t="s">
        <v>470</v>
      </c>
      <c r="H246" s="246" t="s">
        <v>469</v>
      </c>
      <c r="I246" s="246" t="s">
        <v>2896</v>
      </c>
      <c r="J246" s="246" t="s">
        <v>471</v>
      </c>
      <c r="L246" s="258">
        <v>0</v>
      </c>
      <c r="M246" s="253"/>
      <c r="N246" s="253">
        <v>0</v>
      </c>
      <c r="O246" s="253">
        <v>0</v>
      </c>
      <c r="P246" s="253">
        <v>0</v>
      </c>
      <c r="Q246" s="253">
        <v>0</v>
      </c>
      <c r="R246" s="253">
        <v>0</v>
      </c>
      <c r="S246" s="253">
        <v>0</v>
      </c>
      <c r="T246" s="253">
        <v>0</v>
      </c>
      <c r="U246" s="253">
        <v>0</v>
      </c>
      <c r="V246" s="253">
        <v>0</v>
      </c>
      <c r="W246" s="253">
        <v>0</v>
      </c>
      <c r="X246" s="253">
        <v>0</v>
      </c>
      <c r="Y246" s="253">
        <v>0</v>
      </c>
    </row>
    <row r="247" spans="4:25" hidden="1" outlineLevel="1">
      <c r="D247" s="246" t="s">
        <v>2698</v>
      </c>
      <c r="E247" s="246" t="s">
        <v>2574</v>
      </c>
      <c r="F247" s="246" t="s">
        <v>467</v>
      </c>
      <c r="G247" s="246" t="s">
        <v>468</v>
      </c>
      <c r="H247" s="246" t="s">
        <v>469</v>
      </c>
      <c r="I247" s="246" t="s">
        <v>2897</v>
      </c>
      <c r="J247" s="246" t="s">
        <v>471</v>
      </c>
      <c r="L247" s="258">
        <v>4742.8602500000006</v>
      </c>
      <c r="M247" s="253"/>
      <c r="N247" s="253">
        <v>893.23649999999998</v>
      </c>
      <c r="O247" s="253">
        <v>287.82749999999999</v>
      </c>
      <c r="P247" s="253">
        <v>843.61400000000003</v>
      </c>
      <c r="Q247" s="253">
        <v>300.40300000000002</v>
      </c>
      <c r="R247" s="253">
        <v>816.71</v>
      </c>
      <c r="S247" s="253">
        <v>201.9855</v>
      </c>
      <c r="T247" s="253">
        <v>112.4025</v>
      </c>
      <c r="U247" s="253">
        <v>283.1995</v>
      </c>
      <c r="V247" s="253">
        <v>160.66499999999999</v>
      </c>
      <c r="W247" s="253">
        <v>224.88650000000001</v>
      </c>
      <c r="X247" s="253">
        <v>553.53800000000001</v>
      </c>
      <c r="Y247" s="253">
        <v>64.392250000000004</v>
      </c>
    </row>
    <row r="248" spans="4:25" hidden="1" outlineLevel="1">
      <c r="D248" s="246" t="s">
        <v>1015</v>
      </c>
      <c r="E248" s="246" t="s">
        <v>49</v>
      </c>
      <c r="F248" s="246" t="s">
        <v>467</v>
      </c>
      <c r="G248" s="246" t="s">
        <v>468</v>
      </c>
      <c r="H248" s="246" t="s">
        <v>469</v>
      </c>
      <c r="I248" s="246" t="s">
        <v>1016</v>
      </c>
      <c r="J248" s="246" t="s">
        <v>106</v>
      </c>
      <c r="L248" s="258">
        <v>35568.873999999996</v>
      </c>
      <c r="M248" s="253"/>
      <c r="N248" s="253">
        <v>2648.6039999999998</v>
      </c>
      <c r="O248" s="253">
        <v>4409.7650000000003</v>
      </c>
      <c r="P248" s="253">
        <v>3248.3580000000002</v>
      </c>
      <c r="Q248" s="253">
        <v>6764.0460000000003</v>
      </c>
      <c r="R248" s="253">
        <v>3943.93</v>
      </c>
      <c r="S248" s="253">
        <v>2951.3890000000001</v>
      </c>
      <c r="T248" s="253">
        <v>2238.3490000000002</v>
      </c>
      <c r="U248" s="253">
        <v>1534.3710000000001</v>
      </c>
      <c r="V248" s="253">
        <v>2167.8040000000001</v>
      </c>
      <c r="W248" s="253">
        <v>1821.713</v>
      </c>
      <c r="X248" s="253">
        <v>1880.943</v>
      </c>
      <c r="Y248" s="253">
        <v>1959.6020000000001</v>
      </c>
    </row>
    <row r="249" spans="4:25" hidden="1" outlineLevel="1">
      <c r="D249" s="246" t="s">
        <v>2534</v>
      </c>
      <c r="E249" s="246" t="s">
        <v>48</v>
      </c>
      <c r="F249" s="246" t="s">
        <v>467</v>
      </c>
      <c r="G249" s="246" t="s">
        <v>468</v>
      </c>
      <c r="H249" s="246" t="s">
        <v>469</v>
      </c>
      <c r="I249" s="246" t="s">
        <v>386</v>
      </c>
      <c r="J249" s="246" t="s">
        <v>109</v>
      </c>
      <c r="L249" s="258">
        <v>12111.601599999998</v>
      </c>
      <c r="M249" s="253"/>
      <c r="N249" s="253">
        <v>843.49400000000003</v>
      </c>
      <c r="O249" s="253">
        <v>4288.1885999999995</v>
      </c>
      <c r="P249" s="253">
        <v>415.30599999999998</v>
      </c>
      <c r="Q249" s="253">
        <v>179.26900000000001</v>
      </c>
      <c r="R249" s="253">
        <v>1002.937</v>
      </c>
      <c r="S249" s="253">
        <v>581.45000000000005</v>
      </c>
      <c r="T249" s="253">
        <v>985.87099999999998</v>
      </c>
      <c r="U249" s="253">
        <v>1116.155</v>
      </c>
      <c r="V249" s="253">
        <v>509.19499999999999</v>
      </c>
      <c r="W249" s="253">
        <v>364.19299999999998</v>
      </c>
      <c r="X249" s="253">
        <v>484.197</v>
      </c>
      <c r="Y249" s="253">
        <v>1341.346</v>
      </c>
    </row>
    <row r="250" spans="4:25" hidden="1" outlineLevel="1">
      <c r="D250" s="246" t="s">
        <v>499</v>
      </c>
      <c r="E250" s="246" t="s">
        <v>49</v>
      </c>
      <c r="F250" s="246" t="s">
        <v>467</v>
      </c>
      <c r="G250" s="246" t="s">
        <v>468</v>
      </c>
      <c r="H250" s="246" t="s">
        <v>469</v>
      </c>
      <c r="I250" s="246" t="s">
        <v>1552</v>
      </c>
      <c r="J250" s="246" t="s">
        <v>110</v>
      </c>
      <c r="L250" s="258">
        <v>194.84799999999998</v>
      </c>
      <c r="M250" s="253"/>
      <c r="N250" s="253">
        <v>1.67</v>
      </c>
      <c r="O250" s="253">
        <v>24.902000000000001</v>
      </c>
      <c r="P250" s="253">
        <v>13.553000000000001</v>
      </c>
      <c r="Q250" s="253">
        <v>1.292</v>
      </c>
      <c r="R250" s="253">
        <v>12.12</v>
      </c>
      <c r="S250" s="253">
        <v>2.657</v>
      </c>
      <c r="T250" s="253">
        <v>0.41399999999999998</v>
      </c>
      <c r="U250" s="253">
        <v>131.77799999999999</v>
      </c>
      <c r="V250" s="253">
        <v>2.6909999999999998</v>
      </c>
      <c r="W250" s="253">
        <v>0.90800000000000003</v>
      </c>
      <c r="X250" s="253">
        <v>1.91</v>
      </c>
      <c r="Y250" s="253">
        <v>0.95299999999999996</v>
      </c>
    </row>
    <row r="251" spans="4:25" hidden="1" outlineLevel="1">
      <c r="D251" s="246" t="s">
        <v>1784</v>
      </c>
      <c r="E251" s="246" t="s">
        <v>1759</v>
      </c>
      <c r="F251" s="246" t="s">
        <v>467</v>
      </c>
      <c r="G251" s="246" t="s">
        <v>468</v>
      </c>
      <c r="H251" s="246" t="s">
        <v>469</v>
      </c>
      <c r="I251" s="246" t="s">
        <v>1845</v>
      </c>
      <c r="J251" s="246" t="s">
        <v>789</v>
      </c>
      <c r="L251" s="258">
        <v>1156.2709031350003</v>
      </c>
      <c r="M251" s="253"/>
      <c r="N251" s="253">
        <v>303.50769925000003</v>
      </c>
      <c r="O251" s="253">
        <v>139.51024528500002</v>
      </c>
      <c r="P251" s="253">
        <v>37.56221</v>
      </c>
      <c r="Q251" s="253">
        <v>10.889289000000002</v>
      </c>
      <c r="R251" s="253">
        <v>79.219679450000001</v>
      </c>
      <c r="S251" s="253">
        <v>94.84724168999999</v>
      </c>
      <c r="T251" s="253">
        <v>54.869942909999999</v>
      </c>
      <c r="U251" s="253">
        <v>109.19898005</v>
      </c>
      <c r="V251" s="253">
        <v>78.011044749999996</v>
      </c>
      <c r="W251" s="253">
        <v>176.38422375000002</v>
      </c>
      <c r="X251" s="253">
        <v>47.745804999999997</v>
      </c>
      <c r="Y251" s="253">
        <v>24.524542</v>
      </c>
    </row>
    <row r="252" spans="4:25" hidden="1" outlineLevel="1">
      <c r="D252" s="246" t="s">
        <v>3185</v>
      </c>
      <c r="E252" s="246" t="s">
        <v>1759</v>
      </c>
      <c r="F252" s="246" t="s">
        <v>467</v>
      </c>
      <c r="G252" s="246" t="s">
        <v>468</v>
      </c>
      <c r="H252" s="246" t="s">
        <v>469</v>
      </c>
      <c r="I252" s="246" t="s">
        <v>3186</v>
      </c>
      <c r="J252" s="246" t="s">
        <v>789</v>
      </c>
      <c r="L252" s="258">
        <v>0</v>
      </c>
      <c r="M252" s="253"/>
      <c r="N252" s="253"/>
      <c r="O252" s="253"/>
      <c r="P252" s="253"/>
      <c r="Q252" s="253"/>
      <c r="R252" s="253"/>
      <c r="S252" s="253"/>
      <c r="T252" s="253"/>
      <c r="U252" s="253"/>
      <c r="V252" s="253"/>
      <c r="W252" s="253"/>
      <c r="X252" s="253">
        <v>0</v>
      </c>
      <c r="Y252" s="253">
        <v>0</v>
      </c>
    </row>
    <row r="253" spans="4:25" hidden="1" outlineLevel="1">
      <c r="D253" s="246" t="s">
        <v>412</v>
      </c>
      <c r="E253" s="246" t="s">
        <v>49</v>
      </c>
      <c r="F253" s="246" t="s">
        <v>467</v>
      </c>
      <c r="G253" s="246" t="s">
        <v>468</v>
      </c>
      <c r="H253" s="246" t="s">
        <v>469</v>
      </c>
      <c r="I253" s="246" t="s">
        <v>349</v>
      </c>
      <c r="J253" s="246" t="s">
        <v>106</v>
      </c>
      <c r="L253" s="258">
        <v>54583.640000000007</v>
      </c>
      <c r="M253" s="253"/>
      <c r="N253" s="253">
        <v>5603.8670000000002</v>
      </c>
      <c r="O253" s="253">
        <v>5331.3429999999998</v>
      </c>
      <c r="P253" s="253">
        <v>5175.6880000000001</v>
      </c>
      <c r="Q253" s="253">
        <v>8286.0820000000003</v>
      </c>
      <c r="R253" s="253">
        <v>2431.7379999999998</v>
      </c>
      <c r="S253" s="253">
        <v>2268.7379999999998</v>
      </c>
      <c r="T253" s="253">
        <v>5785.9579999999996</v>
      </c>
      <c r="U253" s="253">
        <v>4774.7849999999999</v>
      </c>
      <c r="V253" s="253">
        <v>6577.2359999999999</v>
      </c>
      <c r="W253" s="253">
        <v>3662.7449999999999</v>
      </c>
      <c r="X253" s="253">
        <v>2226.4169999999999</v>
      </c>
      <c r="Y253" s="253">
        <v>2459.0430000000001</v>
      </c>
    </row>
    <row r="254" spans="4:25" hidden="1" outlineLevel="1">
      <c r="D254" s="246" t="s">
        <v>500</v>
      </c>
      <c r="E254" s="246" t="s">
        <v>50</v>
      </c>
      <c r="F254" s="246" t="s">
        <v>467</v>
      </c>
      <c r="G254" s="246" t="s">
        <v>468</v>
      </c>
      <c r="H254" s="246" t="s">
        <v>469</v>
      </c>
      <c r="I254" s="246" t="s">
        <v>543</v>
      </c>
      <c r="J254" s="246" t="s">
        <v>108</v>
      </c>
      <c r="L254" s="258">
        <v>10030.677000000001</v>
      </c>
      <c r="M254" s="253"/>
      <c r="N254" s="253">
        <v>1565.8579999999999</v>
      </c>
      <c r="O254" s="253">
        <v>879.96799999999996</v>
      </c>
      <c r="P254" s="253">
        <v>593.44399999999996</v>
      </c>
      <c r="Q254" s="253">
        <v>699.51800000000003</v>
      </c>
      <c r="R254" s="253">
        <v>786.72</v>
      </c>
      <c r="S254" s="253">
        <v>427.012</v>
      </c>
      <c r="T254" s="253">
        <v>1225.5450000000001</v>
      </c>
      <c r="U254" s="253">
        <v>572.84799999999996</v>
      </c>
      <c r="V254" s="253">
        <v>596.31899999999996</v>
      </c>
      <c r="W254" s="253">
        <v>1714.3969999999999</v>
      </c>
      <c r="X254" s="253">
        <v>527.173</v>
      </c>
      <c r="Y254" s="253">
        <v>441.875</v>
      </c>
    </row>
    <row r="255" spans="4:25" hidden="1" outlineLevel="1">
      <c r="D255" s="246" t="s">
        <v>1553</v>
      </c>
      <c r="E255" s="246" t="s">
        <v>50</v>
      </c>
      <c r="F255" s="246" t="s">
        <v>467</v>
      </c>
      <c r="G255" s="246" t="s">
        <v>468</v>
      </c>
      <c r="H255" s="246" t="s">
        <v>469</v>
      </c>
      <c r="I255" s="246" t="s">
        <v>1554</v>
      </c>
      <c r="J255" s="246" t="s">
        <v>108</v>
      </c>
      <c r="L255" s="258">
        <v>293.488</v>
      </c>
      <c r="M255" s="253"/>
      <c r="N255" s="253">
        <v>20.103999999999999</v>
      </c>
      <c r="O255" s="253">
        <v>8.7710000000000008</v>
      </c>
      <c r="P255" s="253">
        <v>6.8639999999999999</v>
      </c>
      <c r="Q255" s="253">
        <v>6.1059999999999999</v>
      </c>
      <c r="R255" s="253">
        <v>30.053000000000001</v>
      </c>
      <c r="S255" s="253">
        <v>19.777000000000001</v>
      </c>
      <c r="T255" s="253">
        <v>74.391000000000005</v>
      </c>
      <c r="U255" s="253">
        <v>31.684999999999999</v>
      </c>
      <c r="V255" s="253">
        <v>14.759</v>
      </c>
      <c r="W255" s="253">
        <v>52.131</v>
      </c>
      <c r="X255" s="253">
        <v>17.484999999999999</v>
      </c>
      <c r="Y255" s="253">
        <v>11.362</v>
      </c>
    </row>
    <row r="256" spans="4:25" hidden="1" outlineLevel="1">
      <c r="D256" s="246" t="s">
        <v>501</v>
      </c>
      <c r="E256" s="246" t="s">
        <v>61</v>
      </c>
      <c r="F256" s="246" t="s">
        <v>467</v>
      </c>
      <c r="G256" s="246" t="s">
        <v>468</v>
      </c>
      <c r="H256" s="246" t="s">
        <v>469</v>
      </c>
      <c r="I256" s="246" t="s">
        <v>2898</v>
      </c>
      <c r="J256" s="246" t="s">
        <v>0</v>
      </c>
      <c r="L256" s="258">
        <v>0.80400000000000005</v>
      </c>
      <c r="M256" s="253"/>
      <c r="N256" s="253">
        <v>0</v>
      </c>
      <c r="O256" s="253">
        <v>0</v>
      </c>
      <c r="P256" s="253">
        <v>0</v>
      </c>
      <c r="Q256" s="253">
        <v>0.107</v>
      </c>
      <c r="R256" s="253">
        <v>2.7E-2</v>
      </c>
      <c r="S256" s="253">
        <v>7.4999999999999997E-2</v>
      </c>
      <c r="T256" s="253">
        <v>0</v>
      </c>
      <c r="U256" s="253">
        <v>6.9000000000000006E-2</v>
      </c>
      <c r="V256" s="253">
        <v>0</v>
      </c>
      <c r="W256" s="253">
        <v>4.3999999999999997E-2</v>
      </c>
      <c r="X256" s="253">
        <v>3.1E-2</v>
      </c>
      <c r="Y256" s="253">
        <v>0.45100000000000001</v>
      </c>
    </row>
    <row r="257" spans="4:25" hidden="1" outlineLevel="1">
      <c r="D257" s="246" t="s">
        <v>2771</v>
      </c>
      <c r="E257" s="246" t="s">
        <v>2574</v>
      </c>
      <c r="F257" s="246" t="s">
        <v>465</v>
      </c>
      <c r="G257" s="246" t="s">
        <v>470</v>
      </c>
      <c r="H257" s="246" t="s">
        <v>469</v>
      </c>
      <c r="I257" s="246" t="s">
        <v>2899</v>
      </c>
      <c r="J257" s="246" t="s">
        <v>471</v>
      </c>
      <c r="L257" s="258">
        <v>433</v>
      </c>
      <c r="M257" s="253"/>
      <c r="N257" s="253">
        <v>0</v>
      </c>
      <c r="O257" s="253">
        <v>433</v>
      </c>
      <c r="P257" s="253">
        <v>0</v>
      </c>
      <c r="Q257" s="253">
        <v>0</v>
      </c>
      <c r="R257" s="253">
        <v>0</v>
      </c>
      <c r="S257" s="253">
        <v>0</v>
      </c>
      <c r="T257" s="253">
        <v>0</v>
      </c>
      <c r="U257" s="253">
        <v>0</v>
      </c>
      <c r="V257" s="253">
        <v>0</v>
      </c>
      <c r="W257" s="253">
        <v>0</v>
      </c>
      <c r="X257" s="253">
        <v>0</v>
      </c>
      <c r="Y257" s="253">
        <v>0</v>
      </c>
    </row>
    <row r="258" spans="4:25" hidden="1" outlineLevel="1">
      <c r="D258" s="246" t="s">
        <v>2771</v>
      </c>
      <c r="E258" s="246" t="s">
        <v>2574</v>
      </c>
      <c r="F258" s="246" t="s">
        <v>467</v>
      </c>
      <c r="G258" s="246" t="s">
        <v>468</v>
      </c>
      <c r="H258" s="246" t="s">
        <v>469</v>
      </c>
      <c r="I258" s="246" t="s">
        <v>2900</v>
      </c>
      <c r="J258" s="246" t="s">
        <v>471</v>
      </c>
      <c r="L258" s="258">
        <v>268323.65354000003</v>
      </c>
      <c r="M258" s="253"/>
      <c r="N258" s="253">
        <v>19579.418379999999</v>
      </c>
      <c r="O258" s="253">
        <v>12288.977080000001</v>
      </c>
      <c r="P258" s="253">
        <v>42830.780299999999</v>
      </c>
      <c r="Q258" s="253">
        <v>20134.553500000002</v>
      </c>
      <c r="R258" s="253">
        <v>67446.845540000009</v>
      </c>
      <c r="S258" s="253">
        <v>6724.2245000000003</v>
      </c>
      <c r="T258" s="253">
        <v>27791.409500000002</v>
      </c>
      <c r="U258" s="253">
        <v>13703.178400000001</v>
      </c>
      <c r="V258" s="253">
        <v>12320.595869999999</v>
      </c>
      <c r="W258" s="253">
        <v>20496.523410000002</v>
      </c>
      <c r="X258" s="253">
        <v>14088.107</v>
      </c>
      <c r="Y258" s="253">
        <v>10919.040060000001</v>
      </c>
    </row>
    <row r="259" spans="4:25" hidden="1" outlineLevel="1">
      <c r="D259" s="246" t="s">
        <v>2771</v>
      </c>
      <c r="E259" s="246" t="s">
        <v>2574</v>
      </c>
      <c r="F259" s="246" t="s">
        <v>467</v>
      </c>
      <c r="G259" s="246" t="s">
        <v>470</v>
      </c>
      <c r="H259" s="246" t="s">
        <v>469</v>
      </c>
      <c r="I259" s="246" t="s">
        <v>2901</v>
      </c>
      <c r="J259" s="246" t="s">
        <v>471</v>
      </c>
      <c r="L259" s="258">
        <v>154261.943</v>
      </c>
      <c r="M259" s="253"/>
      <c r="N259" s="253">
        <v>1164.23</v>
      </c>
      <c r="O259" s="253">
        <v>31178.400000000001</v>
      </c>
      <c r="P259" s="253">
        <v>44392.127</v>
      </c>
      <c r="Q259" s="253">
        <v>17452.276999999998</v>
      </c>
      <c r="R259" s="253">
        <v>10781.859</v>
      </c>
      <c r="S259" s="253">
        <v>351.86</v>
      </c>
      <c r="T259" s="253">
        <v>55.225000000000001</v>
      </c>
      <c r="U259" s="253">
        <v>420.76499999999999</v>
      </c>
      <c r="V259" s="253">
        <v>23771.7</v>
      </c>
      <c r="W259" s="253">
        <v>544.20000000000005</v>
      </c>
      <c r="X259" s="253">
        <v>1883.3</v>
      </c>
      <c r="Y259" s="253">
        <v>22266</v>
      </c>
    </row>
    <row r="260" spans="4:25" hidden="1" outlineLevel="1">
      <c r="D260" s="246" t="s">
        <v>2902</v>
      </c>
      <c r="E260" s="246" t="s">
        <v>2574</v>
      </c>
      <c r="F260" s="246" t="s">
        <v>467</v>
      </c>
      <c r="G260" s="246" t="s">
        <v>468</v>
      </c>
      <c r="H260" s="246" t="s">
        <v>469</v>
      </c>
      <c r="I260" s="246" t="s">
        <v>2903</v>
      </c>
      <c r="J260" s="246" t="s">
        <v>471</v>
      </c>
      <c r="L260" s="258">
        <v>8.7114999999999991</v>
      </c>
      <c r="M260" s="253"/>
      <c r="N260" s="253">
        <v>0.12340000000000001</v>
      </c>
      <c r="O260" s="253">
        <v>0.221</v>
      </c>
      <c r="P260" s="253">
        <v>2.7395999999999998</v>
      </c>
      <c r="Q260" s="253">
        <v>0</v>
      </c>
      <c r="R260" s="253">
        <v>4.1645000000000003</v>
      </c>
      <c r="S260" s="253">
        <v>0.09</v>
      </c>
      <c r="T260" s="253">
        <v>1.4999999999999999E-2</v>
      </c>
      <c r="U260" s="253">
        <v>0.06</v>
      </c>
      <c r="V260" s="253">
        <v>0.32250000000000001</v>
      </c>
      <c r="W260" s="253">
        <v>0.68300000000000005</v>
      </c>
      <c r="X260" s="253">
        <v>0.29249999999999998</v>
      </c>
      <c r="Y260" s="253">
        <v>0</v>
      </c>
    </row>
    <row r="261" spans="4:25" hidden="1" outlineLevel="1">
      <c r="D261" s="246" t="s">
        <v>1523</v>
      </c>
      <c r="E261" s="246" t="s">
        <v>48</v>
      </c>
      <c r="F261" s="246" t="s">
        <v>467</v>
      </c>
      <c r="G261" s="246" t="s">
        <v>468</v>
      </c>
      <c r="H261" s="246" t="s">
        <v>469</v>
      </c>
      <c r="I261" s="246" t="s">
        <v>1555</v>
      </c>
      <c r="J261" s="246" t="s">
        <v>109</v>
      </c>
      <c r="L261" s="258">
        <v>0</v>
      </c>
      <c r="M261" s="253"/>
      <c r="N261" s="253">
        <v>0</v>
      </c>
      <c r="O261" s="253">
        <v>0</v>
      </c>
      <c r="P261" s="253">
        <v>0</v>
      </c>
      <c r="Q261" s="253"/>
      <c r="R261" s="253"/>
      <c r="S261" s="253"/>
      <c r="T261" s="253"/>
      <c r="U261" s="253"/>
      <c r="V261" s="253"/>
      <c r="W261" s="253"/>
      <c r="X261" s="253"/>
      <c r="Y261" s="253"/>
    </row>
    <row r="262" spans="4:25" hidden="1" outlineLevel="1">
      <c r="D262" s="246" t="s">
        <v>2774</v>
      </c>
      <c r="E262" s="246" t="s">
        <v>2574</v>
      </c>
      <c r="F262" s="246" t="s">
        <v>467</v>
      </c>
      <c r="G262" s="246" t="s">
        <v>468</v>
      </c>
      <c r="H262" s="246" t="s">
        <v>469</v>
      </c>
      <c r="I262" s="246" t="s">
        <v>2904</v>
      </c>
      <c r="J262" s="246" t="s">
        <v>471</v>
      </c>
      <c r="L262" s="258">
        <v>12.037895999999998</v>
      </c>
      <c r="M262" s="253"/>
      <c r="N262" s="253">
        <v>3.7589999999999999</v>
      </c>
      <c r="O262" s="253">
        <v>0.29249999999999998</v>
      </c>
      <c r="P262" s="253">
        <v>0.50649999999999995</v>
      </c>
      <c r="Q262" s="253">
        <v>0.42349999999999999</v>
      </c>
      <c r="R262" s="253">
        <v>5.4810919999999994</v>
      </c>
      <c r="S262" s="253">
        <v>1.488472</v>
      </c>
      <c r="T262" s="253">
        <v>5.6280000000000004E-2</v>
      </c>
      <c r="U262" s="253">
        <v>2.6800000000000001E-3</v>
      </c>
      <c r="V262" s="253">
        <v>2.7872000000000001E-2</v>
      </c>
      <c r="W262" s="253">
        <v>0</v>
      </c>
      <c r="X262" s="253">
        <v>0</v>
      </c>
      <c r="Y262" s="253">
        <v>0</v>
      </c>
    </row>
    <row r="263" spans="4:25" hidden="1" outlineLevel="1">
      <c r="D263" s="246" t="s">
        <v>1694</v>
      </c>
      <c r="E263" s="246" t="s">
        <v>48</v>
      </c>
      <c r="F263" s="246" t="s">
        <v>467</v>
      </c>
      <c r="G263" s="246" t="s">
        <v>468</v>
      </c>
      <c r="H263" s="246" t="s">
        <v>469</v>
      </c>
      <c r="I263" s="246" t="s">
        <v>3187</v>
      </c>
      <c r="J263" s="246" t="s">
        <v>109</v>
      </c>
      <c r="L263" s="258">
        <v>0</v>
      </c>
      <c r="M263" s="253"/>
      <c r="N263" s="253"/>
      <c r="O263" s="253"/>
      <c r="P263" s="253"/>
      <c r="Q263" s="253"/>
      <c r="R263" s="253"/>
      <c r="S263" s="253"/>
      <c r="T263" s="253"/>
      <c r="U263" s="253"/>
      <c r="V263" s="253"/>
      <c r="W263" s="253"/>
      <c r="X263" s="253">
        <v>0</v>
      </c>
      <c r="Y263" s="253">
        <v>0</v>
      </c>
    </row>
    <row r="264" spans="4:25" hidden="1" outlineLevel="1">
      <c r="D264" s="246" t="s">
        <v>1785</v>
      </c>
      <c r="E264" s="246" t="s">
        <v>1759</v>
      </c>
      <c r="F264" s="246" t="s">
        <v>467</v>
      </c>
      <c r="G264" s="246" t="s">
        <v>468</v>
      </c>
      <c r="H264" s="246" t="s">
        <v>469</v>
      </c>
      <c r="I264" s="246" t="s">
        <v>1846</v>
      </c>
      <c r="J264" s="246" t="s">
        <v>789</v>
      </c>
      <c r="L264" s="258">
        <v>739.96501156499994</v>
      </c>
      <c r="M264" s="253"/>
      <c r="N264" s="253">
        <v>46.684583850000003</v>
      </c>
      <c r="O264" s="253">
        <v>0</v>
      </c>
      <c r="P264" s="253">
        <v>9.1951630000000009</v>
      </c>
      <c r="Q264" s="253">
        <v>100.183539045</v>
      </c>
      <c r="R264" s="253">
        <v>61.103541049999997</v>
      </c>
      <c r="S264" s="253">
        <v>2.4613749999999999</v>
      </c>
      <c r="T264" s="253">
        <v>38.795236500000001</v>
      </c>
      <c r="U264" s="253">
        <v>31.93532875</v>
      </c>
      <c r="V264" s="253">
        <v>119.5198089</v>
      </c>
      <c r="W264" s="253">
        <v>144.67641896999999</v>
      </c>
      <c r="X264" s="253">
        <v>36.129280000000001</v>
      </c>
      <c r="Y264" s="253">
        <v>149.28073649999999</v>
      </c>
    </row>
    <row r="265" spans="4:25" hidden="1" outlineLevel="1">
      <c r="D265" s="246" t="s">
        <v>2905</v>
      </c>
      <c r="E265" s="246" t="s">
        <v>49</v>
      </c>
      <c r="F265" s="246" t="s">
        <v>467</v>
      </c>
      <c r="G265" s="246" t="s">
        <v>468</v>
      </c>
      <c r="H265" s="246" t="s">
        <v>469</v>
      </c>
      <c r="I265" s="246" t="s">
        <v>2906</v>
      </c>
      <c r="J265" s="246" t="s">
        <v>482</v>
      </c>
      <c r="L265" s="258">
        <v>0</v>
      </c>
      <c r="M265" s="253"/>
      <c r="N265" s="253">
        <v>0</v>
      </c>
      <c r="O265" s="253">
        <v>0</v>
      </c>
      <c r="P265" s="253">
        <v>0</v>
      </c>
      <c r="Q265" s="253">
        <v>0</v>
      </c>
      <c r="R265" s="253">
        <v>0</v>
      </c>
      <c r="S265" s="253">
        <v>0</v>
      </c>
      <c r="T265" s="253">
        <v>0</v>
      </c>
      <c r="U265" s="253">
        <v>0</v>
      </c>
      <c r="V265" s="253">
        <v>0</v>
      </c>
      <c r="W265" s="253">
        <v>0</v>
      </c>
      <c r="X265" s="253">
        <v>0</v>
      </c>
      <c r="Y265" s="253">
        <v>0</v>
      </c>
    </row>
    <row r="266" spans="4:25" hidden="1" outlineLevel="1">
      <c r="D266" s="246" t="s">
        <v>301</v>
      </c>
      <c r="E266" s="246" t="s">
        <v>50</v>
      </c>
      <c r="F266" s="246" t="s">
        <v>467</v>
      </c>
      <c r="G266" s="246" t="s">
        <v>468</v>
      </c>
      <c r="H266" s="246" t="s">
        <v>469</v>
      </c>
      <c r="I266" s="246" t="s">
        <v>169</v>
      </c>
      <c r="J266" s="246" t="s">
        <v>108</v>
      </c>
      <c r="L266" s="258">
        <v>1702.1079999999999</v>
      </c>
      <c r="M266" s="253"/>
      <c r="N266" s="253">
        <v>225.90199999999999</v>
      </c>
      <c r="O266" s="253">
        <v>158.48099999999999</v>
      </c>
      <c r="P266" s="253">
        <v>457.57400000000001</v>
      </c>
      <c r="Q266" s="253">
        <v>185.50700000000001</v>
      </c>
      <c r="R266" s="253">
        <v>190.73</v>
      </c>
      <c r="S266" s="253">
        <v>74.16</v>
      </c>
      <c r="T266" s="253">
        <v>78.950999999999993</v>
      </c>
      <c r="U266" s="253">
        <v>43.042000000000002</v>
      </c>
      <c r="V266" s="253">
        <v>41.198</v>
      </c>
      <c r="W266" s="253">
        <v>91.481999999999999</v>
      </c>
      <c r="X266" s="253">
        <v>92.653999999999996</v>
      </c>
      <c r="Y266" s="253">
        <v>62.427</v>
      </c>
    </row>
    <row r="267" spans="4:25" hidden="1" outlineLevel="1">
      <c r="D267" s="246" t="s">
        <v>570</v>
      </c>
      <c r="E267" s="246" t="s">
        <v>48</v>
      </c>
      <c r="F267" s="246" t="s">
        <v>467</v>
      </c>
      <c r="G267" s="246" t="s">
        <v>468</v>
      </c>
      <c r="H267" s="246" t="s">
        <v>469</v>
      </c>
      <c r="I267" s="246" t="s">
        <v>1017</v>
      </c>
      <c r="J267" s="246" t="s">
        <v>109</v>
      </c>
      <c r="L267" s="258">
        <v>953.55700000000002</v>
      </c>
      <c r="M267" s="253"/>
      <c r="N267" s="253">
        <v>46.420999999999999</v>
      </c>
      <c r="O267" s="253">
        <v>173.18600000000001</v>
      </c>
      <c r="P267" s="253">
        <v>128.41300000000001</v>
      </c>
      <c r="Q267" s="253">
        <v>155.21</v>
      </c>
      <c r="R267" s="253">
        <v>16.504000000000001</v>
      </c>
      <c r="S267" s="253">
        <v>43.615000000000002</v>
      </c>
      <c r="T267" s="253">
        <v>46.701999999999998</v>
      </c>
      <c r="U267" s="253">
        <v>24.018999999999998</v>
      </c>
      <c r="V267" s="253">
        <v>108.292</v>
      </c>
      <c r="W267" s="253">
        <v>135.101</v>
      </c>
      <c r="X267" s="253">
        <v>53.524999999999999</v>
      </c>
      <c r="Y267" s="253">
        <v>22.568999999999999</v>
      </c>
    </row>
    <row r="268" spans="4:25" hidden="1" outlineLevel="1">
      <c r="D268" s="246" t="s">
        <v>2777</v>
      </c>
      <c r="E268" s="246" t="s">
        <v>2574</v>
      </c>
      <c r="F268" s="246" t="s">
        <v>467</v>
      </c>
      <c r="G268" s="246" t="s">
        <v>468</v>
      </c>
      <c r="H268" s="246" t="s">
        <v>469</v>
      </c>
      <c r="I268" s="246" t="s">
        <v>2777</v>
      </c>
      <c r="J268" s="246" t="s">
        <v>471</v>
      </c>
      <c r="L268" s="258">
        <v>26.025000000000002</v>
      </c>
      <c r="M268" s="253"/>
      <c r="N268" s="253">
        <v>0.48199999999999998</v>
      </c>
      <c r="O268" s="253">
        <v>0.34</v>
      </c>
      <c r="P268" s="253">
        <v>0.41</v>
      </c>
      <c r="Q268" s="253">
        <v>3.5760000000000001</v>
      </c>
      <c r="R268" s="253">
        <v>3.1640000000000001</v>
      </c>
      <c r="S268" s="253">
        <v>0</v>
      </c>
      <c r="T268" s="253">
        <v>1.2050000000000001</v>
      </c>
      <c r="U268" s="253">
        <v>0</v>
      </c>
      <c r="V268" s="253">
        <v>0.8</v>
      </c>
      <c r="W268" s="253">
        <v>0.6925</v>
      </c>
      <c r="X268" s="253">
        <v>8.0875000000000004</v>
      </c>
      <c r="Y268" s="253">
        <v>7.2679999999999998</v>
      </c>
    </row>
    <row r="269" spans="4:25" hidden="1" outlineLevel="1">
      <c r="D269" s="246" t="s">
        <v>502</v>
      </c>
      <c r="E269" s="246" t="s">
        <v>49</v>
      </c>
      <c r="F269" s="246" t="s">
        <v>467</v>
      </c>
      <c r="G269" s="246" t="s">
        <v>468</v>
      </c>
      <c r="H269" s="246" t="s">
        <v>469</v>
      </c>
      <c r="I269" s="246" t="s">
        <v>2907</v>
      </c>
      <c r="J269" s="246" t="s">
        <v>110</v>
      </c>
      <c r="L269" s="258">
        <v>207.04301000000001</v>
      </c>
      <c r="M269" s="253"/>
      <c r="N269" s="253">
        <v>0</v>
      </c>
      <c r="O269" s="253">
        <v>0</v>
      </c>
      <c r="P269" s="253">
        <v>12.865</v>
      </c>
      <c r="Q269" s="253">
        <v>36.741999999999997</v>
      </c>
      <c r="R269" s="253">
        <v>15.523700000000002</v>
      </c>
      <c r="S269" s="253">
        <v>0</v>
      </c>
      <c r="T269" s="253">
        <v>0</v>
      </c>
      <c r="U269" s="253">
        <v>0</v>
      </c>
      <c r="V269" s="253">
        <v>0.46056000000000002</v>
      </c>
      <c r="W269" s="253">
        <v>67.894100000000009</v>
      </c>
      <c r="X269" s="253">
        <v>73.557649999999995</v>
      </c>
      <c r="Y269" s="253">
        <v>0</v>
      </c>
    </row>
    <row r="270" spans="4:25" hidden="1" outlineLevel="1">
      <c r="D270" s="246" t="s">
        <v>3094</v>
      </c>
      <c r="E270" s="246" t="s">
        <v>49</v>
      </c>
      <c r="F270" s="246" t="s">
        <v>467</v>
      </c>
      <c r="G270" s="246" t="s">
        <v>468</v>
      </c>
      <c r="H270" s="246" t="s">
        <v>469</v>
      </c>
      <c r="I270" s="246" t="s">
        <v>3188</v>
      </c>
      <c r="J270" s="246" t="s">
        <v>106</v>
      </c>
      <c r="L270" s="258">
        <v>0.02</v>
      </c>
      <c r="M270" s="253"/>
      <c r="N270" s="253"/>
      <c r="O270" s="253"/>
      <c r="P270" s="253"/>
      <c r="Q270" s="253"/>
      <c r="R270" s="253"/>
      <c r="S270" s="253"/>
      <c r="T270" s="253"/>
      <c r="U270" s="253"/>
      <c r="V270" s="253"/>
      <c r="W270" s="253"/>
      <c r="X270" s="253"/>
      <c r="Y270" s="253">
        <v>0.02</v>
      </c>
    </row>
    <row r="271" spans="4:25" hidden="1" outlineLevel="1">
      <c r="D271" s="246" t="s">
        <v>2519</v>
      </c>
      <c r="E271" s="246" t="s">
        <v>49</v>
      </c>
      <c r="F271" s="246" t="s">
        <v>467</v>
      </c>
      <c r="G271" s="246" t="s">
        <v>468</v>
      </c>
      <c r="H271" s="246" t="s">
        <v>469</v>
      </c>
      <c r="I271" s="246" t="s">
        <v>2908</v>
      </c>
      <c r="J271" s="246" t="s">
        <v>110</v>
      </c>
      <c r="L271" s="258">
        <v>757.41600000000005</v>
      </c>
      <c r="M271" s="253"/>
      <c r="N271" s="253">
        <v>3.37</v>
      </c>
      <c r="O271" s="253">
        <v>11.77</v>
      </c>
      <c r="P271" s="253">
        <v>65.257999999999996</v>
      </c>
      <c r="Q271" s="253">
        <v>54.076999999999998</v>
      </c>
      <c r="R271" s="253">
        <v>110.57</v>
      </c>
      <c r="S271" s="253">
        <v>28.78</v>
      </c>
      <c r="T271" s="253">
        <v>7.46</v>
      </c>
      <c r="U271" s="253">
        <v>5.16</v>
      </c>
      <c r="V271" s="253">
        <v>19.57</v>
      </c>
      <c r="W271" s="253">
        <v>105.066</v>
      </c>
      <c r="X271" s="253">
        <v>280.16300000000001</v>
      </c>
      <c r="Y271" s="253">
        <v>66.171999999999997</v>
      </c>
    </row>
    <row r="272" spans="4:25" hidden="1" outlineLevel="1">
      <c r="D272" s="246" t="s">
        <v>2535</v>
      </c>
      <c r="E272" s="246" t="s">
        <v>49</v>
      </c>
      <c r="F272" s="246" t="s">
        <v>467</v>
      </c>
      <c r="G272" s="246" t="s">
        <v>468</v>
      </c>
      <c r="H272" s="246" t="s">
        <v>469</v>
      </c>
      <c r="I272" s="246" t="s">
        <v>303</v>
      </c>
      <c r="J272" s="246" t="s">
        <v>106</v>
      </c>
      <c r="L272" s="258">
        <v>40145.093000000001</v>
      </c>
      <c r="M272" s="253"/>
      <c r="N272" s="253">
        <v>948.12300000000005</v>
      </c>
      <c r="O272" s="253">
        <v>2602.2489999999998</v>
      </c>
      <c r="P272" s="253">
        <v>3665.2370000000001</v>
      </c>
      <c r="Q272" s="253">
        <v>4594.1059999999998</v>
      </c>
      <c r="R272" s="253">
        <v>5341.0950000000003</v>
      </c>
      <c r="S272" s="253">
        <v>3577.1669999999999</v>
      </c>
      <c r="T272" s="253">
        <v>3833.915</v>
      </c>
      <c r="U272" s="253">
        <v>5046.893</v>
      </c>
      <c r="V272" s="253">
        <v>3727.4740000000002</v>
      </c>
      <c r="W272" s="253">
        <v>2088.77</v>
      </c>
      <c r="X272" s="253">
        <v>1942.181</v>
      </c>
      <c r="Y272" s="253">
        <v>2777.8829999999998</v>
      </c>
    </row>
    <row r="273" spans="4:25" hidden="1" outlineLevel="1">
      <c r="D273" s="246" t="s">
        <v>254</v>
      </c>
      <c r="E273" s="246" t="s">
        <v>49</v>
      </c>
      <c r="F273" s="246" t="s">
        <v>467</v>
      </c>
      <c r="G273" s="246" t="s">
        <v>468</v>
      </c>
      <c r="H273" s="246" t="s">
        <v>469</v>
      </c>
      <c r="I273" s="246" t="s">
        <v>255</v>
      </c>
      <c r="J273" s="246" t="s">
        <v>106</v>
      </c>
      <c r="L273" s="258">
        <v>118453.46425</v>
      </c>
      <c r="M273" s="253"/>
      <c r="N273" s="253">
        <v>12182.531000000001</v>
      </c>
      <c r="O273" s="253">
        <v>18741.932000000001</v>
      </c>
      <c r="P273" s="253">
        <v>6535.268</v>
      </c>
      <c r="Q273" s="253">
        <v>9099.89</v>
      </c>
      <c r="R273" s="253">
        <v>8292.23</v>
      </c>
      <c r="S273" s="253">
        <v>7719.05</v>
      </c>
      <c r="T273" s="253">
        <v>11401.286249999999</v>
      </c>
      <c r="U273" s="253">
        <v>7839.5190000000002</v>
      </c>
      <c r="V273" s="253">
        <v>10830.847</v>
      </c>
      <c r="W273" s="253">
        <v>12306.547</v>
      </c>
      <c r="X273" s="253">
        <v>7468.18</v>
      </c>
      <c r="Y273" s="253">
        <v>6036.1840000000002</v>
      </c>
    </row>
    <row r="274" spans="4:25" hidden="1" outlineLevel="1">
      <c r="D274" s="246" t="s">
        <v>756</v>
      </c>
      <c r="E274" s="246" t="s">
        <v>49</v>
      </c>
      <c r="F274" s="246" t="s">
        <v>467</v>
      </c>
      <c r="G274" s="246" t="s">
        <v>468</v>
      </c>
      <c r="H274" s="246" t="s">
        <v>469</v>
      </c>
      <c r="I274" s="246" t="s">
        <v>757</v>
      </c>
      <c r="J274" s="246" t="s">
        <v>106</v>
      </c>
      <c r="L274" s="258">
        <v>1029.684</v>
      </c>
      <c r="M274" s="253"/>
      <c r="N274" s="253">
        <v>59.381</v>
      </c>
      <c r="O274" s="253">
        <v>185.21</v>
      </c>
      <c r="P274" s="253">
        <v>56.481000000000002</v>
      </c>
      <c r="Q274" s="253">
        <v>30.141999999999999</v>
      </c>
      <c r="R274" s="253">
        <v>24.620999999999999</v>
      </c>
      <c r="S274" s="253">
        <v>51.557000000000002</v>
      </c>
      <c r="T274" s="253">
        <v>126.375</v>
      </c>
      <c r="U274" s="253">
        <v>67.584000000000003</v>
      </c>
      <c r="V274" s="253">
        <v>85.784999999999997</v>
      </c>
      <c r="W274" s="253">
        <v>247.18899999999999</v>
      </c>
      <c r="X274" s="253">
        <v>47.93</v>
      </c>
      <c r="Y274" s="253">
        <v>47.429000000000002</v>
      </c>
    </row>
    <row r="275" spans="4:25" hidden="1" outlineLevel="1">
      <c r="D275" s="246" t="s">
        <v>2909</v>
      </c>
      <c r="E275" s="246" t="s">
        <v>49</v>
      </c>
      <c r="F275" s="246" t="s">
        <v>467</v>
      </c>
      <c r="G275" s="246" t="s">
        <v>468</v>
      </c>
      <c r="H275" s="246" t="s">
        <v>469</v>
      </c>
      <c r="I275" s="246" t="s">
        <v>2910</v>
      </c>
      <c r="J275" s="246" t="s">
        <v>110</v>
      </c>
      <c r="L275" s="258">
        <v>0</v>
      </c>
      <c r="M275" s="253"/>
      <c r="N275" s="253">
        <v>0</v>
      </c>
      <c r="O275" s="253">
        <v>0</v>
      </c>
      <c r="P275" s="253">
        <v>0</v>
      </c>
      <c r="Q275" s="253">
        <v>0</v>
      </c>
      <c r="R275" s="253">
        <v>0</v>
      </c>
      <c r="S275" s="253">
        <v>0</v>
      </c>
      <c r="T275" s="253">
        <v>0</v>
      </c>
      <c r="U275" s="253">
        <v>0</v>
      </c>
      <c r="V275" s="253">
        <v>0</v>
      </c>
      <c r="W275" s="253">
        <v>0</v>
      </c>
      <c r="X275" s="253">
        <v>0</v>
      </c>
      <c r="Y275" s="253">
        <v>0</v>
      </c>
    </row>
    <row r="276" spans="4:25" hidden="1" outlineLevel="1">
      <c r="D276" s="246" t="s">
        <v>503</v>
      </c>
      <c r="E276" s="246" t="s">
        <v>49</v>
      </c>
      <c r="F276" s="246" t="s">
        <v>467</v>
      </c>
      <c r="G276" s="246" t="s">
        <v>468</v>
      </c>
      <c r="H276" s="246" t="s">
        <v>469</v>
      </c>
      <c r="I276" s="246" t="s">
        <v>2911</v>
      </c>
      <c r="J276" s="246" t="s">
        <v>110</v>
      </c>
      <c r="L276" s="258">
        <v>135.74799999999999</v>
      </c>
      <c r="M276" s="253"/>
      <c r="N276" s="253">
        <v>0</v>
      </c>
      <c r="O276" s="253">
        <v>0</v>
      </c>
      <c r="P276" s="253">
        <v>68.188000000000002</v>
      </c>
      <c r="Q276" s="253">
        <v>0</v>
      </c>
      <c r="R276" s="253">
        <v>2.4900000000000002</v>
      </c>
      <c r="S276" s="253">
        <v>5.7</v>
      </c>
      <c r="T276" s="253">
        <v>52.05</v>
      </c>
      <c r="U276" s="253">
        <v>7.32</v>
      </c>
      <c r="V276" s="253">
        <v>0</v>
      </c>
      <c r="W276" s="253">
        <v>0</v>
      </c>
      <c r="X276" s="253">
        <v>0</v>
      </c>
      <c r="Y276" s="253">
        <v>0</v>
      </c>
    </row>
    <row r="277" spans="4:25" hidden="1" outlineLevel="1">
      <c r="D277" s="246" t="s">
        <v>2779</v>
      </c>
      <c r="E277" s="246" t="s">
        <v>2574</v>
      </c>
      <c r="F277" s="246" t="s">
        <v>467</v>
      </c>
      <c r="G277" s="246" t="s">
        <v>468</v>
      </c>
      <c r="H277" s="246" t="s">
        <v>469</v>
      </c>
      <c r="I277" s="246" t="s">
        <v>2912</v>
      </c>
      <c r="J277" s="246" t="s">
        <v>471</v>
      </c>
      <c r="L277" s="258">
        <v>541.59640000000002</v>
      </c>
      <c r="M277" s="253"/>
      <c r="N277" s="253">
        <v>62.853000000000002</v>
      </c>
      <c r="O277" s="253">
        <v>9.5660000000000007</v>
      </c>
      <c r="P277" s="253">
        <v>47.972300000000004</v>
      </c>
      <c r="Q277" s="253">
        <v>7.1189999999999998</v>
      </c>
      <c r="R277" s="253">
        <v>12.91</v>
      </c>
      <c r="S277" s="253">
        <v>15.260999999999999</v>
      </c>
      <c r="T277" s="253">
        <v>18.670000000000002</v>
      </c>
      <c r="U277" s="253">
        <v>6.633</v>
      </c>
      <c r="V277" s="253">
        <v>9.1890000000000001</v>
      </c>
      <c r="W277" s="253">
        <v>7.1369999999999996</v>
      </c>
      <c r="X277" s="253">
        <v>34.691000000000003</v>
      </c>
      <c r="Y277" s="253">
        <v>309.5951</v>
      </c>
    </row>
    <row r="278" spans="4:25" hidden="1" outlineLevel="1">
      <c r="D278" s="246" t="s">
        <v>1380</v>
      </c>
      <c r="E278" s="246" t="s">
        <v>48</v>
      </c>
      <c r="F278" s="246" t="s">
        <v>467</v>
      </c>
      <c r="G278" s="246" t="s">
        <v>468</v>
      </c>
      <c r="H278" s="246" t="s">
        <v>469</v>
      </c>
      <c r="I278" s="246" t="s">
        <v>2536</v>
      </c>
      <c r="J278" s="246" t="s">
        <v>109</v>
      </c>
      <c r="L278" s="258">
        <v>88451.026599999997</v>
      </c>
      <c r="M278" s="253"/>
      <c r="N278" s="253">
        <v>10560.3408</v>
      </c>
      <c r="O278" s="253">
        <v>4484.2409000000007</v>
      </c>
      <c r="P278" s="253">
        <v>5219.3460999999998</v>
      </c>
      <c r="Q278" s="253">
        <v>3223.1947</v>
      </c>
      <c r="R278" s="253">
        <v>17640.334899999998</v>
      </c>
      <c r="S278" s="253">
        <v>9523.0388000000003</v>
      </c>
      <c r="T278" s="253">
        <v>7819.5379000000003</v>
      </c>
      <c r="U278" s="253">
        <v>4378.5571</v>
      </c>
      <c r="V278" s="253">
        <v>10363.7516</v>
      </c>
      <c r="W278" s="253">
        <v>6926.6905999999999</v>
      </c>
      <c r="X278" s="253">
        <v>5385.4494999999997</v>
      </c>
      <c r="Y278" s="253">
        <v>2926.5437000000002</v>
      </c>
    </row>
    <row r="279" spans="4:25" hidden="1" outlineLevel="1">
      <c r="D279" s="246" t="s">
        <v>1380</v>
      </c>
      <c r="E279" s="246" t="s">
        <v>48</v>
      </c>
      <c r="F279" s="246" t="s">
        <v>467</v>
      </c>
      <c r="G279" s="246" t="s">
        <v>468</v>
      </c>
      <c r="H279" s="246" t="s">
        <v>469</v>
      </c>
      <c r="I279" s="246" t="s">
        <v>1381</v>
      </c>
      <c r="J279" s="246" t="s">
        <v>109</v>
      </c>
      <c r="L279" s="258">
        <v>4466.6679999999997</v>
      </c>
      <c r="M279" s="253"/>
      <c r="N279" s="253">
        <v>1575.576</v>
      </c>
      <c r="O279" s="253">
        <v>335.54700000000003</v>
      </c>
      <c r="P279" s="253">
        <v>547.17200000000003</v>
      </c>
      <c r="Q279" s="253">
        <v>669.49400000000003</v>
      </c>
      <c r="R279" s="253">
        <v>1166.2719999999999</v>
      </c>
      <c r="S279" s="253">
        <v>172.607</v>
      </c>
      <c r="T279" s="253"/>
      <c r="U279" s="253"/>
      <c r="V279" s="253"/>
      <c r="W279" s="253"/>
      <c r="X279" s="253"/>
      <c r="Y279" s="253"/>
    </row>
    <row r="280" spans="4:25" hidden="1" outlineLevel="1">
      <c r="D280" s="246" t="s">
        <v>1380</v>
      </c>
      <c r="E280" s="246" t="s">
        <v>48</v>
      </c>
      <c r="F280" s="246" t="s">
        <v>467</v>
      </c>
      <c r="G280" s="246" t="s">
        <v>470</v>
      </c>
      <c r="H280" s="246" t="s">
        <v>469</v>
      </c>
      <c r="I280" s="246" t="s">
        <v>2537</v>
      </c>
      <c r="J280" s="246" t="s">
        <v>109</v>
      </c>
      <c r="L280" s="258">
        <v>2692.7712000000001</v>
      </c>
      <c r="M280" s="253"/>
      <c r="N280" s="253">
        <v>1026.4592</v>
      </c>
      <c r="O280" s="253">
        <v>23.245000000000001</v>
      </c>
      <c r="P280" s="253">
        <v>1.6</v>
      </c>
      <c r="Q280" s="253">
        <v>91.364000000000004</v>
      </c>
      <c r="R280" s="253">
        <v>1148.7</v>
      </c>
      <c r="S280" s="253">
        <v>0</v>
      </c>
      <c r="T280" s="253">
        <v>6.04</v>
      </c>
      <c r="U280" s="253">
        <v>374.54</v>
      </c>
      <c r="V280" s="253">
        <v>8.51</v>
      </c>
      <c r="W280" s="253">
        <v>0</v>
      </c>
      <c r="X280" s="253">
        <v>8.35</v>
      </c>
      <c r="Y280" s="253">
        <v>3.9630000000000001</v>
      </c>
    </row>
    <row r="281" spans="4:25" hidden="1" outlineLevel="1">
      <c r="D281" s="246" t="s">
        <v>457</v>
      </c>
      <c r="E281" s="246" t="s">
        <v>50</v>
      </c>
      <c r="F281" s="246" t="s">
        <v>467</v>
      </c>
      <c r="G281" s="246" t="s">
        <v>468</v>
      </c>
      <c r="H281" s="246" t="s">
        <v>469</v>
      </c>
      <c r="I281" s="246" t="s">
        <v>457</v>
      </c>
      <c r="J281" s="246" t="s">
        <v>108</v>
      </c>
      <c r="L281" s="258">
        <v>359.28199999999998</v>
      </c>
      <c r="M281" s="253"/>
      <c r="N281" s="253">
        <v>1.7529999999999999</v>
      </c>
      <c r="O281" s="253">
        <v>18.305</v>
      </c>
      <c r="P281" s="253">
        <v>59.737000000000002</v>
      </c>
      <c r="Q281" s="253">
        <v>10.755000000000001</v>
      </c>
      <c r="R281" s="253">
        <v>12.7</v>
      </c>
      <c r="S281" s="253">
        <v>12.8</v>
      </c>
      <c r="T281" s="253">
        <v>106.91500000000001</v>
      </c>
      <c r="U281" s="253">
        <v>0.97599999999999998</v>
      </c>
      <c r="V281" s="253">
        <v>1.3560000000000001</v>
      </c>
      <c r="W281" s="253">
        <v>101.324</v>
      </c>
      <c r="X281" s="253">
        <v>4.51</v>
      </c>
      <c r="Y281" s="253">
        <v>28.151</v>
      </c>
    </row>
    <row r="282" spans="4:25" hidden="1" outlineLevel="1">
      <c r="D282" s="246" t="s">
        <v>505</v>
      </c>
      <c r="E282" s="246" t="s">
        <v>48</v>
      </c>
      <c r="F282" s="246" t="s">
        <v>467</v>
      </c>
      <c r="G282" s="246" t="s">
        <v>468</v>
      </c>
      <c r="H282" s="246" t="s">
        <v>469</v>
      </c>
      <c r="I282" s="246" t="s">
        <v>1382</v>
      </c>
      <c r="J282" s="246" t="s">
        <v>109</v>
      </c>
      <c r="L282" s="258">
        <v>927.32</v>
      </c>
      <c r="M282" s="253"/>
      <c r="N282" s="253">
        <v>29.053000000000001</v>
      </c>
      <c r="O282" s="253">
        <v>143.24199999999999</v>
      </c>
      <c r="P282" s="253">
        <v>178.04900000000001</v>
      </c>
      <c r="Q282" s="253">
        <v>253.66399999999999</v>
      </c>
      <c r="R282" s="253">
        <v>9.3130000000000006</v>
      </c>
      <c r="S282" s="253">
        <v>49.383000000000003</v>
      </c>
      <c r="T282" s="253">
        <v>135.785</v>
      </c>
      <c r="U282" s="253">
        <v>57.350999999999999</v>
      </c>
      <c r="V282" s="253">
        <v>29.885000000000002</v>
      </c>
      <c r="W282" s="253">
        <v>3.1920000000000002</v>
      </c>
      <c r="X282" s="253">
        <v>28.771999999999998</v>
      </c>
      <c r="Y282" s="253">
        <v>9.6310000000000002</v>
      </c>
    </row>
    <row r="283" spans="4:25" hidden="1" outlineLevel="1">
      <c r="D283" s="246" t="s">
        <v>571</v>
      </c>
      <c r="E283" s="246" t="s">
        <v>49</v>
      </c>
      <c r="F283" s="246" t="s">
        <v>467</v>
      </c>
      <c r="G283" s="246" t="s">
        <v>468</v>
      </c>
      <c r="H283" s="246" t="s">
        <v>469</v>
      </c>
      <c r="I283" s="246" t="s">
        <v>1018</v>
      </c>
      <c r="J283" s="246" t="s">
        <v>106</v>
      </c>
      <c r="L283" s="258">
        <v>25977.267</v>
      </c>
      <c r="M283" s="253"/>
      <c r="N283" s="253">
        <v>277.77</v>
      </c>
      <c r="O283" s="253">
        <v>407.86099999999999</v>
      </c>
      <c r="P283" s="253">
        <v>706.23400000000004</v>
      </c>
      <c r="Q283" s="253">
        <v>1823.3219999999999</v>
      </c>
      <c r="R283" s="253">
        <v>575.88599999999997</v>
      </c>
      <c r="S283" s="253">
        <v>712.49199999999996</v>
      </c>
      <c r="T283" s="253">
        <v>2460.96</v>
      </c>
      <c r="U283" s="253">
        <v>2360.2959999999998</v>
      </c>
      <c r="V283" s="253">
        <v>3159.6909999999998</v>
      </c>
      <c r="W283" s="253">
        <v>3158.712</v>
      </c>
      <c r="X283" s="253">
        <v>7026.7860000000001</v>
      </c>
      <c r="Y283" s="253">
        <v>3307.2570000000001</v>
      </c>
    </row>
    <row r="284" spans="4:25" hidden="1" outlineLevel="1">
      <c r="D284" s="246" t="s">
        <v>1383</v>
      </c>
      <c r="E284" s="246" t="s">
        <v>48</v>
      </c>
      <c r="F284" s="246" t="s">
        <v>467</v>
      </c>
      <c r="G284" s="246" t="s">
        <v>468</v>
      </c>
      <c r="H284" s="246" t="s">
        <v>469</v>
      </c>
      <c r="I284" s="246" t="s">
        <v>1384</v>
      </c>
      <c r="J284" s="246" t="s">
        <v>109</v>
      </c>
      <c r="L284" s="258">
        <v>453.18</v>
      </c>
      <c r="M284" s="253"/>
      <c r="N284" s="253">
        <v>28.35</v>
      </c>
      <c r="O284" s="253">
        <v>10.097</v>
      </c>
      <c r="P284" s="253">
        <v>67.441999999999993</v>
      </c>
      <c r="Q284" s="253">
        <v>31.494</v>
      </c>
      <c r="R284" s="253">
        <v>2.411</v>
      </c>
      <c r="S284" s="253">
        <v>4.8810000000000002</v>
      </c>
      <c r="T284" s="253">
        <v>22.965</v>
      </c>
      <c r="U284" s="253">
        <v>158.315</v>
      </c>
      <c r="V284" s="253">
        <v>13.151</v>
      </c>
      <c r="W284" s="253">
        <v>52.168999999999997</v>
      </c>
      <c r="X284" s="253">
        <v>8.6560000000000006</v>
      </c>
      <c r="Y284" s="253">
        <v>53.249000000000002</v>
      </c>
    </row>
    <row r="285" spans="4:25" hidden="1" outlineLevel="1">
      <c r="D285" s="246" t="s">
        <v>2913</v>
      </c>
      <c r="E285" s="246" t="s">
        <v>2574</v>
      </c>
      <c r="F285" s="246" t="s">
        <v>467</v>
      </c>
      <c r="G285" s="246" t="s">
        <v>468</v>
      </c>
      <c r="H285" s="246" t="s">
        <v>469</v>
      </c>
      <c r="I285" s="246" t="s">
        <v>2914</v>
      </c>
      <c r="J285" s="246" t="s">
        <v>471</v>
      </c>
      <c r="L285" s="258">
        <v>117.93559999999999</v>
      </c>
      <c r="M285" s="253"/>
      <c r="N285" s="253">
        <v>35.817999999999998</v>
      </c>
      <c r="O285" s="253">
        <v>2.3940000000000001</v>
      </c>
      <c r="P285" s="253">
        <v>19.731200000000001</v>
      </c>
      <c r="Q285" s="253">
        <v>1.4</v>
      </c>
      <c r="R285" s="253">
        <v>7.91</v>
      </c>
      <c r="S285" s="253">
        <v>1.6535</v>
      </c>
      <c r="T285" s="253">
        <v>5.8719999999999999</v>
      </c>
      <c r="U285" s="253">
        <v>0.11</v>
      </c>
      <c r="V285" s="253">
        <v>2.1349999999999998</v>
      </c>
      <c r="W285" s="253">
        <v>7.1478999999999999</v>
      </c>
      <c r="X285" s="253">
        <v>26.274999999999999</v>
      </c>
      <c r="Y285" s="253">
        <v>7.4889999999999999</v>
      </c>
    </row>
    <row r="286" spans="4:25" hidden="1" outlineLevel="1">
      <c r="D286" s="246" t="s">
        <v>257</v>
      </c>
      <c r="E286" s="246" t="s">
        <v>49</v>
      </c>
      <c r="F286" s="246" t="s">
        <v>467</v>
      </c>
      <c r="G286" s="246" t="s">
        <v>468</v>
      </c>
      <c r="H286" s="246" t="s">
        <v>469</v>
      </c>
      <c r="I286" s="246" t="s">
        <v>1747</v>
      </c>
      <c r="J286" s="246" t="s">
        <v>110</v>
      </c>
      <c r="L286" s="258">
        <v>963.5630000000001</v>
      </c>
      <c r="M286" s="253"/>
      <c r="N286" s="253">
        <v>77.775000000000006</v>
      </c>
      <c r="O286" s="253">
        <v>127.61499999999999</v>
      </c>
      <c r="P286" s="253">
        <v>108.92700000000001</v>
      </c>
      <c r="Q286" s="253">
        <v>97.326999999999998</v>
      </c>
      <c r="R286" s="253">
        <v>254.172</v>
      </c>
      <c r="S286" s="253">
        <v>28.638000000000002</v>
      </c>
      <c r="T286" s="253">
        <v>52.368000000000002</v>
      </c>
      <c r="U286" s="253">
        <v>33.406999999999996</v>
      </c>
      <c r="V286" s="253">
        <v>25.036999999999999</v>
      </c>
      <c r="W286" s="253">
        <v>25.640999999999998</v>
      </c>
      <c r="X286" s="253">
        <v>78.284999999999997</v>
      </c>
      <c r="Y286" s="253">
        <v>54.371000000000002</v>
      </c>
    </row>
    <row r="287" spans="4:25" hidden="1" outlineLevel="1">
      <c r="D287" s="246" t="s">
        <v>258</v>
      </c>
      <c r="E287" s="246" t="s">
        <v>49</v>
      </c>
      <c r="F287" s="246" t="s">
        <v>465</v>
      </c>
      <c r="G287" s="246" t="s">
        <v>470</v>
      </c>
      <c r="H287" s="246" t="s">
        <v>469</v>
      </c>
      <c r="I287" s="246" t="s">
        <v>3189</v>
      </c>
      <c r="J287" s="246" t="s">
        <v>106</v>
      </c>
      <c r="L287" s="258">
        <v>0</v>
      </c>
      <c r="M287" s="253"/>
      <c r="N287" s="253"/>
      <c r="O287" s="253"/>
      <c r="P287" s="253"/>
      <c r="Q287" s="253"/>
      <c r="R287" s="253"/>
      <c r="S287" s="253"/>
      <c r="T287" s="253"/>
      <c r="U287" s="253"/>
      <c r="V287" s="253">
        <v>0</v>
      </c>
      <c r="W287" s="253">
        <v>0</v>
      </c>
      <c r="X287" s="253">
        <v>0</v>
      </c>
      <c r="Y287" s="253">
        <v>0</v>
      </c>
    </row>
    <row r="288" spans="4:25" hidden="1" outlineLevel="1">
      <c r="D288" s="246" t="s">
        <v>258</v>
      </c>
      <c r="E288" s="246" t="s">
        <v>49</v>
      </c>
      <c r="F288" s="246" t="s">
        <v>467</v>
      </c>
      <c r="G288" s="246" t="s">
        <v>468</v>
      </c>
      <c r="H288" s="246" t="s">
        <v>469</v>
      </c>
      <c r="I288" s="246" t="s">
        <v>259</v>
      </c>
      <c r="J288" s="246" t="s">
        <v>106</v>
      </c>
      <c r="L288" s="258">
        <v>473594.89858999994</v>
      </c>
      <c r="M288" s="253"/>
      <c r="N288" s="253">
        <v>21806.643469999999</v>
      </c>
      <c r="O288" s="253">
        <v>40859.038979999998</v>
      </c>
      <c r="P288" s="253">
        <v>59808.745080000001</v>
      </c>
      <c r="Q288" s="253">
        <v>68524.807520000002</v>
      </c>
      <c r="R288" s="253">
        <v>29389.089170000003</v>
      </c>
      <c r="S288" s="253">
        <v>24840.75821</v>
      </c>
      <c r="T288" s="253">
        <v>42781.553820000001</v>
      </c>
      <c r="U288" s="253">
        <v>54873.839890000003</v>
      </c>
      <c r="V288" s="253">
        <v>38995.212869999996</v>
      </c>
      <c r="W288" s="253">
        <v>32737.19757</v>
      </c>
      <c r="X288" s="253">
        <v>23338.808719999997</v>
      </c>
      <c r="Y288" s="253">
        <v>35639.203289999998</v>
      </c>
    </row>
    <row r="289" spans="4:25" hidden="1" outlineLevel="1">
      <c r="D289" s="246" t="s">
        <v>258</v>
      </c>
      <c r="E289" s="246" t="s">
        <v>49</v>
      </c>
      <c r="F289" s="246" t="s">
        <v>467</v>
      </c>
      <c r="G289" s="246" t="s">
        <v>470</v>
      </c>
      <c r="H289" s="246" t="s">
        <v>469</v>
      </c>
      <c r="I289" s="246" t="s">
        <v>1556</v>
      </c>
      <c r="J289" s="246" t="s">
        <v>106</v>
      </c>
      <c r="L289" s="258">
        <v>779.8066</v>
      </c>
      <c r="M289" s="253"/>
      <c r="N289" s="253">
        <v>74.17264999999999</v>
      </c>
      <c r="O289" s="253">
        <v>175.92855</v>
      </c>
      <c r="P289" s="253">
        <v>5.2772500000000004</v>
      </c>
      <c r="Q289" s="253">
        <v>338.96050000000002</v>
      </c>
      <c r="R289" s="253">
        <v>2.32098</v>
      </c>
      <c r="S289" s="253">
        <v>4.0331900000000003</v>
      </c>
      <c r="T289" s="253">
        <v>58.631480000000003</v>
      </c>
      <c r="U289" s="253">
        <v>7.6358000000000006</v>
      </c>
      <c r="V289" s="253">
        <v>14.833</v>
      </c>
      <c r="W289" s="253">
        <v>32.466059999999999</v>
      </c>
      <c r="X289" s="253">
        <v>8.2590000000000003</v>
      </c>
      <c r="Y289" s="253">
        <v>57.288139999999999</v>
      </c>
    </row>
    <row r="290" spans="4:25" hidden="1" outlineLevel="1">
      <c r="D290" s="246" t="s">
        <v>544</v>
      </c>
      <c r="E290" s="246" t="s">
        <v>49</v>
      </c>
      <c r="F290" s="246" t="s">
        <v>467</v>
      </c>
      <c r="G290" s="246" t="s">
        <v>468</v>
      </c>
      <c r="H290" s="246" t="s">
        <v>469</v>
      </c>
      <c r="I290" s="246" t="s">
        <v>350</v>
      </c>
      <c r="J290" s="246" t="s">
        <v>106</v>
      </c>
      <c r="L290" s="258">
        <v>2430.2355499999999</v>
      </c>
      <c r="M290" s="253"/>
      <c r="N290" s="253">
        <v>73.547550000000001</v>
      </c>
      <c r="O290" s="253">
        <v>192.27699999999999</v>
      </c>
      <c r="P290" s="253">
        <v>151.30500000000001</v>
      </c>
      <c r="Q290" s="253">
        <v>360.14499999999998</v>
      </c>
      <c r="R290" s="253">
        <v>154.72499999999999</v>
      </c>
      <c r="S290" s="253">
        <v>219.86699999999999</v>
      </c>
      <c r="T290" s="253">
        <v>139.761</v>
      </c>
      <c r="U290" s="253">
        <v>138.56700000000001</v>
      </c>
      <c r="V290" s="253">
        <v>241.45599999999999</v>
      </c>
      <c r="W290" s="253">
        <v>180.25299999999999</v>
      </c>
      <c r="X290" s="253">
        <v>196.267</v>
      </c>
      <c r="Y290" s="253">
        <v>382.065</v>
      </c>
    </row>
    <row r="291" spans="4:25" hidden="1" outlineLevel="1">
      <c r="D291" s="246" t="s">
        <v>1888</v>
      </c>
      <c r="E291" s="246" t="s">
        <v>49</v>
      </c>
      <c r="F291" s="246" t="s">
        <v>467</v>
      </c>
      <c r="G291" s="246" t="s">
        <v>468</v>
      </c>
      <c r="H291" s="246" t="s">
        <v>469</v>
      </c>
      <c r="I291" s="246" t="s">
        <v>2156</v>
      </c>
      <c r="J291" s="246" t="s">
        <v>106</v>
      </c>
      <c r="L291" s="258">
        <v>2777.7950000000005</v>
      </c>
      <c r="M291" s="253"/>
      <c r="N291" s="253">
        <v>53.34</v>
      </c>
      <c r="O291" s="253">
        <v>47.475000000000001</v>
      </c>
      <c r="P291" s="253">
        <v>157.815</v>
      </c>
      <c r="Q291" s="253">
        <v>180.66200000000001</v>
      </c>
      <c r="R291" s="253">
        <v>210.995</v>
      </c>
      <c r="S291" s="253">
        <v>150.15199999999999</v>
      </c>
      <c r="T291" s="253">
        <v>223.71299999999999</v>
      </c>
      <c r="U291" s="253">
        <v>205.25899999999999</v>
      </c>
      <c r="V291" s="253">
        <v>611.83299999999997</v>
      </c>
      <c r="W291" s="253">
        <v>213.001</v>
      </c>
      <c r="X291" s="253">
        <v>367.13</v>
      </c>
      <c r="Y291" s="253">
        <v>356.42</v>
      </c>
    </row>
    <row r="292" spans="4:25" hidden="1" outlineLevel="1">
      <c r="D292" s="246" t="s">
        <v>2915</v>
      </c>
      <c r="E292" s="246" t="s">
        <v>2574</v>
      </c>
      <c r="F292" s="246" t="s">
        <v>467</v>
      </c>
      <c r="G292" s="246" t="s">
        <v>468</v>
      </c>
      <c r="H292" s="246" t="s">
        <v>469</v>
      </c>
      <c r="I292" s="246" t="s">
        <v>2916</v>
      </c>
      <c r="J292" s="246" t="s">
        <v>471</v>
      </c>
      <c r="L292" s="258">
        <v>1720.6211999999998</v>
      </c>
      <c r="M292" s="253"/>
      <c r="N292" s="253">
        <v>289.38200000000001</v>
      </c>
      <c r="O292" s="253">
        <v>346.66149999999999</v>
      </c>
      <c r="P292" s="253">
        <v>335.43299999999999</v>
      </c>
      <c r="Q292" s="253">
        <v>220.9555</v>
      </c>
      <c r="R292" s="253">
        <v>102.229</v>
      </c>
      <c r="S292" s="253">
        <v>20.4282</v>
      </c>
      <c r="T292" s="253">
        <v>66.590999999999994</v>
      </c>
      <c r="U292" s="253">
        <v>93.691500000000005</v>
      </c>
      <c r="V292" s="253">
        <v>67.393000000000001</v>
      </c>
      <c r="W292" s="253">
        <v>92.515500000000003</v>
      </c>
      <c r="X292" s="253">
        <v>32.098999999999997</v>
      </c>
      <c r="Y292" s="253">
        <v>53.241999999999997</v>
      </c>
    </row>
    <row r="293" spans="4:25" hidden="1" outlineLevel="1">
      <c r="D293" s="246" t="s">
        <v>260</v>
      </c>
      <c r="E293" s="246" t="s">
        <v>2574</v>
      </c>
      <c r="F293" s="246" t="s">
        <v>465</v>
      </c>
      <c r="G293" s="246" t="s">
        <v>470</v>
      </c>
      <c r="H293" s="246" t="s">
        <v>469</v>
      </c>
      <c r="I293" s="246" t="s">
        <v>2917</v>
      </c>
      <c r="J293" s="246" t="s">
        <v>471</v>
      </c>
      <c r="L293" s="258">
        <v>24.713999999999999</v>
      </c>
      <c r="M293" s="253"/>
      <c r="N293" s="253">
        <v>0</v>
      </c>
      <c r="O293" s="253">
        <v>0</v>
      </c>
      <c r="P293" s="253">
        <v>0</v>
      </c>
      <c r="Q293" s="253">
        <v>0</v>
      </c>
      <c r="R293" s="253">
        <v>0</v>
      </c>
      <c r="S293" s="253">
        <v>0</v>
      </c>
      <c r="T293" s="253">
        <v>0</v>
      </c>
      <c r="U293" s="253">
        <v>0</v>
      </c>
      <c r="V293" s="253">
        <v>0</v>
      </c>
      <c r="W293" s="253">
        <v>0</v>
      </c>
      <c r="X293" s="253">
        <v>11.994</v>
      </c>
      <c r="Y293" s="253">
        <v>12.72</v>
      </c>
    </row>
    <row r="294" spans="4:25" hidden="1" outlineLevel="1">
      <c r="D294" s="246" t="s">
        <v>260</v>
      </c>
      <c r="E294" s="246" t="s">
        <v>2574</v>
      </c>
      <c r="F294" s="246" t="s">
        <v>467</v>
      </c>
      <c r="G294" s="246" t="s">
        <v>468</v>
      </c>
      <c r="H294" s="246" t="s">
        <v>469</v>
      </c>
      <c r="I294" s="246" t="s">
        <v>2918</v>
      </c>
      <c r="J294" s="246" t="s">
        <v>471</v>
      </c>
      <c r="L294" s="258">
        <v>309584.56349999999</v>
      </c>
      <c r="M294" s="253"/>
      <c r="N294" s="253">
        <v>25966.0602</v>
      </c>
      <c r="O294" s="253">
        <v>29436.011200000001</v>
      </c>
      <c r="P294" s="253">
        <v>30140.675500000001</v>
      </c>
      <c r="Q294" s="253">
        <v>38279.743900000001</v>
      </c>
      <c r="R294" s="253">
        <v>45542.2137</v>
      </c>
      <c r="S294" s="253">
        <v>15490.876699999999</v>
      </c>
      <c r="T294" s="253">
        <v>30364.7451</v>
      </c>
      <c r="U294" s="253">
        <v>21285.391600000003</v>
      </c>
      <c r="V294" s="253">
        <v>14063.330699999999</v>
      </c>
      <c r="W294" s="253">
        <v>16654.400900000001</v>
      </c>
      <c r="X294" s="253">
        <v>31006.540199999999</v>
      </c>
      <c r="Y294" s="253">
        <v>11354.5738</v>
      </c>
    </row>
    <row r="295" spans="4:25" hidden="1" outlineLevel="1">
      <c r="D295" s="246" t="s">
        <v>260</v>
      </c>
      <c r="E295" s="246" t="s">
        <v>2574</v>
      </c>
      <c r="F295" s="246" t="s">
        <v>467</v>
      </c>
      <c r="G295" s="246" t="s">
        <v>470</v>
      </c>
      <c r="H295" s="246" t="s">
        <v>469</v>
      </c>
      <c r="I295" s="246" t="s">
        <v>2919</v>
      </c>
      <c r="J295" s="246" t="s">
        <v>471</v>
      </c>
      <c r="L295" s="258">
        <v>119555.13299999997</v>
      </c>
      <c r="M295" s="253"/>
      <c r="N295" s="253">
        <v>34690.154999999999</v>
      </c>
      <c r="O295" s="253">
        <v>31590.87</v>
      </c>
      <c r="P295" s="253">
        <v>12267.52</v>
      </c>
      <c r="Q295" s="253">
        <v>7019.0739999999996</v>
      </c>
      <c r="R295" s="253">
        <v>7982.54</v>
      </c>
      <c r="S295" s="253">
        <v>1022.724</v>
      </c>
      <c r="T295" s="253">
        <v>355.01</v>
      </c>
      <c r="U295" s="253">
        <v>81.88</v>
      </c>
      <c r="V295" s="253">
        <v>12684.4</v>
      </c>
      <c r="W295" s="253">
        <v>4367.2</v>
      </c>
      <c r="X295" s="253">
        <v>6974.92</v>
      </c>
      <c r="Y295" s="253">
        <v>518.84</v>
      </c>
    </row>
    <row r="296" spans="4:25" hidden="1" outlineLevel="1">
      <c r="D296" s="246" t="s">
        <v>2920</v>
      </c>
      <c r="E296" s="246" t="s">
        <v>2574</v>
      </c>
      <c r="F296" s="246" t="s">
        <v>467</v>
      </c>
      <c r="G296" s="246" t="s">
        <v>468</v>
      </c>
      <c r="H296" s="246" t="s">
        <v>469</v>
      </c>
      <c r="I296" s="246" t="s">
        <v>2921</v>
      </c>
      <c r="J296" s="246" t="s">
        <v>471</v>
      </c>
      <c r="L296" s="258">
        <v>81.069000000000003</v>
      </c>
      <c r="M296" s="253"/>
      <c r="N296" s="253">
        <v>2.1259999999999999</v>
      </c>
      <c r="O296" s="253">
        <v>0.47599999999999998</v>
      </c>
      <c r="P296" s="253">
        <v>0.86499999999999999</v>
      </c>
      <c r="Q296" s="253">
        <v>1.155</v>
      </c>
      <c r="R296" s="253">
        <v>4.1719999999999997</v>
      </c>
      <c r="S296" s="253">
        <v>2.2330000000000001</v>
      </c>
      <c r="T296" s="253">
        <v>2.82</v>
      </c>
      <c r="U296" s="253">
        <v>0.11700000000000001</v>
      </c>
      <c r="V296" s="253">
        <v>0.46100000000000002</v>
      </c>
      <c r="W296" s="253">
        <v>3.395</v>
      </c>
      <c r="X296" s="253">
        <v>62.92</v>
      </c>
      <c r="Y296" s="253">
        <v>0.32900000000000001</v>
      </c>
    </row>
    <row r="297" spans="4:25" hidden="1" outlineLevel="1">
      <c r="D297" s="246" t="s">
        <v>2668</v>
      </c>
      <c r="E297" s="246" t="s">
        <v>2574</v>
      </c>
      <c r="F297" s="246" t="s">
        <v>467</v>
      </c>
      <c r="G297" s="246" t="s">
        <v>468</v>
      </c>
      <c r="H297" s="246" t="s">
        <v>469</v>
      </c>
      <c r="I297" s="246" t="s">
        <v>2922</v>
      </c>
      <c r="J297" s="246" t="s">
        <v>471</v>
      </c>
      <c r="L297" s="258">
        <v>969.72884620000013</v>
      </c>
      <c r="M297" s="253"/>
      <c r="N297" s="253">
        <v>33.641500000000001</v>
      </c>
      <c r="O297" s="253">
        <v>385.86659999999995</v>
      </c>
      <c r="P297" s="253">
        <v>53.994</v>
      </c>
      <c r="Q297" s="253">
        <v>182.1705</v>
      </c>
      <c r="R297" s="253">
        <v>52.643000000000001</v>
      </c>
      <c r="S297" s="253">
        <v>9.6805000000000003</v>
      </c>
      <c r="T297" s="253">
        <v>40.253500000000003</v>
      </c>
      <c r="U297" s="253">
        <v>24.781500000000001</v>
      </c>
      <c r="V297" s="253">
        <v>23.532</v>
      </c>
      <c r="W297" s="253">
        <v>11.561200000000001</v>
      </c>
      <c r="X297" s="253">
        <v>71.790285999999995</v>
      </c>
      <c r="Y297" s="253">
        <v>79.814260200000007</v>
      </c>
    </row>
    <row r="298" spans="4:25" hidden="1" outlineLevel="1">
      <c r="D298" s="246" t="s">
        <v>1517</v>
      </c>
      <c r="E298" s="246" t="s">
        <v>48</v>
      </c>
      <c r="F298" s="246" t="s">
        <v>467</v>
      </c>
      <c r="G298" s="246" t="s">
        <v>468</v>
      </c>
      <c r="H298" s="246" t="s">
        <v>469</v>
      </c>
      <c r="I298" s="246" t="s">
        <v>1557</v>
      </c>
      <c r="J298" s="246" t="s">
        <v>109</v>
      </c>
      <c r="L298" s="258">
        <v>2157.6160000000004</v>
      </c>
      <c r="M298" s="253"/>
      <c r="N298" s="253">
        <v>42.499000000000002</v>
      </c>
      <c r="O298" s="253">
        <v>4.7480000000000002</v>
      </c>
      <c r="P298" s="253">
        <v>5.14</v>
      </c>
      <c r="Q298" s="253">
        <v>43.427</v>
      </c>
      <c r="R298" s="253">
        <v>0.115</v>
      </c>
      <c r="S298" s="253">
        <v>5.8760000000000003</v>
      </c>
      <c r="T298" s="253">
        <v>5.0010000000000003</v>
      </c>
      <c r="U298" s="253">
        <v>543.56299999999999</v>
      </c>
      <c r="V298" s="253">
        <v>1160.4090000000001</v>
      </c>
      <c r="W298" s="253">
        <v>1.659</v>
      </c>
      <c r="X298" s="253">
        <v>317.46300000000002</v>
      </c>
      <c r="Y298" s="253">
        <v>27.716000000000001</v>
      </c>
    </row>
    <row r="299" spans="4:25" hidden="1" outlineLevel="1">
      <c r="D299" s="246" t="s">
        <v>1524</v>
      </c>
      <c r="E299" s="246" t="s">
        <v>48</v>
      </c>
      <c r="F299" s="246" t="s">
        <v>467</v>
      </c>
      <c r="G299" s="246" t="s">
        <v>468</v>
      </c>
      <c r="H299" s="246" t="s">
        <v>469</v>
      </c>
      <c r="I299" s="246" t="s">
        <v>1558</v>
      </c>
      <c r="J299" s="246" t="s">
        <v>109</v>
      </c>
      <c r="L299" s="258">
        <v>79.831999999999994</v>
      </c>
      <c r="M299" s="253"/>
      <c r="N299" s="253">
        <v>0.64</v>
      </c>
      <c r="O299" s="253">
        <v>2.56</v>
      </c>
      <c r="P299" s="253">
        <v>0.63</v>
      </c>
      <c r="Q299" s="253">
        <v>10.167</v>
      </c>
      <c r="R299" s="253">
        <v>1.37</v>
      </c>
      <c r="S299" s="253">
        <v>4.423</v>
      </c>
      <c r="T299" s="253">
        <v>2.2759999999999998</v>
      </c>
      <c r="U299" s="253">
        <v>5.0789999999999997</v>
      </c>
      <c r="V299" s="253">
        <v>3.673</v>
      </c>
      <c r="W299" s="253">
        <v>23.931000000000001</v>
      </c>
      <c r="X299" s="253">
        <v>6.2649999999999997</v>
      </c>
      <c r="Y299" s="253">
        <v>18.818000000000001</v>
      </c>
    </row>
    <row r="300" spans="4:25" hidden="1" outlineLevel="1">
      <c r="D300" s="246" t="s">
        <v>2783</v>
      </c>
      <c r="E300" s="246" t="s">
        <v>2574</v>
      </c>
      <c r="F300" s="246" t="s">
        <v>467</v>
      </c>
      <c r="G300" s="246" t="s">
        <v>468</v>
      </c>
      <c r="H300" s="246" t="s">
        <v>469</v>
      </c>
      <c r="I300" s="246" t="s">
        <v>2923</v>
      </c>
      <c r="J300" s="246" t="s">
        <v>471</v>
      </c>
      <c r="L300" s="258">
        <v>138.39409999999998</v>
      </c>
      <c r="M300" s="253"/>
      <c r="N300" s="253">
        <v>20.082000000000001</v>
      </c>
      <c r="O300" s="253">
        <v>5.6369999999999996</v>
      </c>
      <c r="P300" s="253">
        <v>5.702</v>
      </c>
      <c r="Q300" s="253">
        <v>4.6920000000000002</v>
      </c>
      <c r="R300" s="253">
        <v>8.5679999999999996</v>
      </c>
      <c r="S300" s="253">
        <v>3.35</v>
      </c>
      <c r="T300" s="253">
        <v>15.398999999999999</v>
      </c>
      <c r="U300" s="253">
        <v>4.5220000000000002</v>
      </c>
      <c r="V300" s="253">
        <v>2.9811000000000001</v>
      </c>
      <c r="W300" s="253">
        <v>31.100999999999999</v>
      </c>
      <c r="X300" s="253">
        <v>23.187000000000001</v>
      </c>
      <c r="Y300" s="253">
        <v>13.173</v>
      </c>
    </row>
    <row r="301" spans="4:25" hidden="1" outlineLevel="1">
      <c r="D301" s="246" t="s">
        <v>2694</v>
      </c>
      <c r="E301" s="246" t="s">
        <v>2574</v>
      </c>
      <c r="F301" s="246" t="s">
        <v>467</v>
      </c>
      <c r="G301" s="246" t="s">
        <v>468</v>
      </c>
      <c r="H301" s="246" t="s">
        <v>469</v>
      </c>
      <c r="I301" s="246" t="s">
        <v>2924</v>
      </c>
      <c r="J301" s="246" t="s">
        <v>471</v>
      </c>
      <c r="L301" s="258">
        <v>3153.8140050000002</v>
      </c>
      <c r="M301" s="253"/>
      <c r="N301" s="253">
        <v>59.341999999999999</v>
      </c>
      <c r="O301" s="253">
        <v>153.06899999999999</v>
      </c>
      <c r="P301" s="253">
        <v>383.10950000000003</v>
      </c>
      <c r="Q301" s="253">
        <v>40.646000000000001</v>
      </c>
      <c r="R301" s="253">
        <v>116.179</v>
      </c>
      <c r="S301" s="253">
        <v>40.672094999999999</v>
      </c>
      <c r="T301" s="253">
        <v>39.621989999999997</v>
      </c>
      <c r="U301" s="253">
        <v>194.92625000000001</v>
      </c>
      <c r="V301" s="253">
        <v>159.33622500000001</v>
      </c>
      <c r="W301" s="253">
        <v>404.94787500000001</v>
      </c>
      <c r="X301" s="253">
        <v>1317.0700200000001</v>
      </c>
      <c r="Y301" s="253">
        <v>244.89404999999999</v>
      </c>
    </row>
    <row r="302" spans="4:25" hidden="1" outlineLevel="1">
      <c r="D302" s="246" t="s">
        <v>2690</v>
      </c>
      <c r="E302" s="246" t="s">
        <v>2574</v>
      </c>
      <c r="F302" s="246" t="s">
        <v>467</v>
      </c>
      <c r="G302" s="246" t="s">
        <v>468</v>
      </c>
      <c r="H302" s="246" t="s">
        <v>469</v>
      </c>
      <c r="I302" s="246" t="s">
        <v>2925</v>
      </c>
      <c r="J302" s="246" t="s">
        <v>471</v>
      </c>
      <c r="L302" s="258">
        <v>28827.208500000001</v>
      </c>
      <c r="M302" s="253"/>
      <c r="N302" s="253">
        <v>488.11279999999999</v>
      </c>
      <c r="O302" s="253">
        <v>4622.4610000000002</v>
      </c>
      <c r="P302" s="253">
        <v>1743.58195</v>
      </c>
      <c r="Q302" s="253">
        <v>309.8999</v>
      </c>
      <c r="R302" s="253">
        <v>2030.5530000000001</v>
      </c>
      <c r="S302" s="253">
        <v>1143.2135499999999</v>
      </c>
      <c r="T302" s="253">
        <v>17862.752199999999</v>
      </c>
      <c r="U302" s="253">
        <v>83.875600000000006</v>
      </c>
      <c r="V302" s="253">
        <v>71.391999999999996</v>
      </c>
      <c r="W302" s="253">
        <v>168.23150000000001</v>
      </c>
      <c r="X302" s="253">
        <v>209.90649999999999</v>
      </c>
      <c r="Y302" s="253">
        <v>93.228499999999997</v>
      </c>
    </row>
    <row r="303" spans="4:25" hidden="1" outlineLevel="1">
      <c r="D303" s="246" t="s">
        <v>1847</v>
      </c>
      <c r="E303" s="246" t="s">
        <v>49</v>
      </c>
      <c r="F303" s="246" t="s">
        <v>467</v>
      </c>
      <c r="G303" s="246" t="s">
        <v>468</v>
      </c>
      <c r="H303" s="246" t="s">
        <v>469</v>
      </c>
      <c r="I303" s="246" t="s">
        <v>1848</v>
      </c>
      <c r="J303" s="246" t="s">
        <v>106</v>
      </c>
      <c r="L303" s="258">
        <v>5816.357</v>
      </c>
      <c r="M303" s="253"/>
      <c r="N303" s="253">
        <v>1007.818</v>
      </c>
      <c r="O303" s="253">
        <v>863.29600000000005</v>
      </c>
      <c r="P303" s="253">
        <v>1036.952</v>
      </c>
      <c r="Q303" s="253">
        <v>269.346</v>
      </c>
      <c r="R303" s="253">
        <v>555.65099999999995</v>
      </c>
      <c r="S303" s="253">
        <v>491.49</v>
      </c>
      <c r="T303" s="253">
        <v>521.38800000000003</v>
      </c>
      <c r="U303" s="253">
        <v>621.524</v>
      </c>
      <c r="V303" s="253">
        <v>277.57499999999999</v>
      </c>
      <c r="W303" s="253">
        <v>93.700999999999993</v>
      </c>
      <c r="X303" s="253">
        <v>34.774999999999999</v>
      </c>
      <c r="Y303" s="253">
        <v>42.841000000000001</v>
      </c>
    </row>
    <row r="304" spans="4:25" hidden="1" outlineLevel="1">
      <c r="D304" s="246" t="s">
        <v>306</v>
      </c>
      <c r="E304" s="246" t="s">
        <v>61</v>
      </c>
      <c r="F304" s="246" t="s">
        <v>467</v>
      </c>
      <c r="G304" s="246" t="s">
        <v>468</v>
      </c>
      <c r="H304" s="246" t="s">
        <v>469</v>
      </c>
      <c r="I304" s="246" t="s">
        <v>2926</v>
      </c>
      <c r="J304" s="246" t="s">
        <v>0</v>
      </c>
      <c r="L304" s="258">
        <v>0.90500000000000003</v>
      </c>
      <c r="M304" s="253"/>
      <c r="N304" s="253">
        <v>0</v>
      </c>
      <c r="O304" s="253">
        <v>0</v>
      </c>
      <c r="P304" s="253">
        <v>0</v>
      </c>
      <c r="Q304" s="253">
        <v>0</v>
      </c>
      <c r="R304" s="253">
        <v>0</v>
      </c>
      <c r="S304" s="253">
        <v>0</v>
      </c>
      <c r="T304" s="253">
        <v>0</v>
      </c>
      <c r="U304" s="253">
        <v>0</v>
      </c>
      <c r="V304" s="253">
        <v>0.19500000000000001</v>
      </c>
      <c r="W304" s="253">
        <v>0.58499999999999996</v>
      </c>
      <c r="X304" s="253">
        <v>0</v>
      </c>
      <c r="Y304" s="253">
        <v>0.125</v>
      </c>
    </row>
    <row r="305" spans="4:25" hidden="1" outlineLevel="1">
      <c r="D305" s="246" t="s">
        <v>1849</v>
      </c>
      <c r="E305" s="246" t="s">
        <v>49</v>
      </c>
      <c r="F305" s="246" t="s">
        <v>467</v>
      </c>
      <c r="G305" s="246" t="s">
        <v>468</v>
      </c>
      <c r="H305" s="246" t="s">
        <v>469</v>
      </c>
      <c r="I305" s="246" t="s">
        <v>1397</v>
      </c>
      <c r="J305" s="246" t="s">
        <v>106</v>
      </c>
      <c r="L305" s="258">
        <v>115062.958</v>
      </c>
      <c r="M305" s="253"/>
      <c r="N305" s="253">
        <v>19179.142</v>
      </c>
      <c r="O305" s="253">
        <v>40113.440000000002</v>
      </c>
      <c r="P305" s="253">
        <v>12639.177</v>
      </c>
      <c r="Q305" s="253">
        <v>7540.4889999999996</v>
      </c>
      <c r="R305" s="253">
        <v>6303.3890000000001</v>
      </c>
      <c r="S305" s="253">
        <v>10459.757</v>
      </c>
      <c r="T305" s="253">
        <v>12003.859</v>
      </c>
      <c r="U305" s="253">
        <v>2269.36</v>
      </c>
      <c r="V305" s="253">
        <v>4520.9120000000003</v>
      </c>
      <c r="W305" s="253">
        <v>33.433</v>
      </c>
      <c r="X305" s="253"/>
      <c r="Y305" s="253"/>
    </row>
    <row r="306" spans="4:25" hidden="1" outlineLevel="1">
      <c r="D306" s="246" t="s">
        <v>2157</v>
      </c>
      <c r="E306" s="246" t="s">
        <v>49</v>
      </c>
      <c r="F306" s="246" t="s">
        <v>467</v>
      </c>
      <c r="G306" s="246" t="s">
        <v>468</v>
      </c>
      <c r="H306" s="246" t="s">
        <v>469</v>
      </c>
      <c r="I306" s="246" t="s">
        <v>2158</v>
      </c>
      <c r="J306" s="246" t="s">
        <v>106</v>
      </c>
      <c r="L306" s="258">
        <v>211.33100000000002</v>
      </c>
      <c r="M306" s="253"/>
      <c r="N306" s="253">
        <v>89.513000000000005</v>
      </c>
      <c r="O306" s="253">
        <v>121.27</v>
      </c>
      <c r="P306" s="253">
        <v>0.54800000000000004</v>
      </c>
      <c r="Q306" s="253">
        <v>0</v>
      </c>
      <c r="R306" s="253">
        <v>0</v>
      </c>
      <c r="S306" s="253">
        <v>0</v>
      </c>
      <c r="T306" s="253">
        <v>0</v>
      </c>
      <c r="U306" s="253">
        <v>0</v>
      </c>
      <c r="V306" s="253">
        <v>0</v>
      </c>
      <c r="W306" s="253">
        <v>0</v>
      </c>
      <c r="X306" s="253"/>
      <c r="Y306" s="253"/>
    </row>
    <row r="307" spans="4:25" hidden="1" outlineLevel="1">
      <c r="D307" s="246" t="s">
        <v>2927</v>
      </c>
      <c r="E307" s="246" t="s">
        <v>2574</v>
      </c>
      <c r="F307" s="246" t="s">
        <v>467</v>
      </c>
      <c r="G307" s="246" t="s">
        <v>468</v>
      </c>
      <c r="H307" s="246" t="s">
        <v>469</v>
      </c>
      <c r="I307" s="246" t="s">
        <v>2928</v>
      </c>
      <c r="J307" s="246" t="s">
        <v>471</v>
      </c>
      <c r="L307" s="258">
        <v>221.64510000000001</v>
      </c>
      <c r="M307" s="253"/>
      <c r="N307" s="253">
        <v>1.4175</v>
      </c>
      <c r="O307" s="253">
        <v>0.51900000000000002</v>
      </c>
      <c r="P307" s="253">
        <v>4.6755000000000004</v>
      </c>
      <c r="Q307" s="253">
        <v>4.516</v>
      </c>
      <c r="R307" s="253">
        <v>1.7467000000000001</v>
      </c>
      <c r="S307" s="253">
        <v>2.2951999999999999</v>
      </c>
      <c r="T307" s="253">
        <v>1.5884</v>
      </c>
      <c r="U307" s="253">
        <v>1.3397999999999999</v>
      </c>
      <c r="V307" s="253">
        <v>1.8340000000000001</v>
      </c>
      <c r="W307" s="253">
        <v>4.1920000000000002</v>
      </c>
      <c r="X307" s="253">
        <v>3.0670000000000002</v>
      </c>
      <c r="Y307" s="253">
        <v>194.45400000000001</v>
      </c>
    </row>
    <row r="308" spans="4:25" hidden="1" outlineLevel="1">
      <c r="D308" s="246" t="s">
        <v>414</v>
      </c>
      <c r="E308" s="246" t="s">
        <v>49</v>
      </c>
      <c r="F308" s="246" t="s">
        <v>467</v>
      </c>
      <c r="G308" s="246" t="s">
        <v>468</v>
      </c>
      <c r="H308" s="246" t="s">
        <v>469</v>
      </c>
      <c r="I308" s="246" t="s">
        <v>1748</v>
      </c>
      <c r="J308" s="246" t="s">
        <v>110</v>
      </c>
      <c r="L308" s="258">
        <v>429.82</v>
      </c>
      <c r="M308" s="253"/>
      <c r="N308" s="253">
        <v>0.76</v>
      </c>
      <c r="O308" s="253">
        <v>33.567</v>
      </c>
      <c r="P308" s="253">
        <v>8.9250000000000007</v>
      </c>
      <c r="Q308" s="253">
        <v>19.401</v>
      </c>
      <c r="R308" s="253">
        <v>43.206000000000003</v>
      </c>
      <c r="S308" s="253">
        <v>262.74</v>
      </c>
      <c r="T308" s="253">
        <v>27.381</v>
      </c>
      <c r="U308" s="253">
        <v>10.679</v>
      </c>
      <c r="V308" s="253">
        <v>5.44</v>
      </c>
      <c r="W308" s="253">
        <v>2.5590000000000002</v>
      </c>
      <c r="X308" s="253">
        <v>5.0419999999999998</v>
      </c>
      <c r="Y308" s="253">
        <v>10.119999999999999</v>
      </c>
    </row>
    <row r="309" spans="4:25" hidden="1" outlineLevel="1">
      <c r="D309" s="246" t="s">
        <v>507</v>
      </c>
      <c r="E309" s="246" t="s">
        <v>50</v>
      </c>
      <c r="F309" s="246" t="s">
        <v>467</v>
      </c>
      <c r="G309" s="246" t="s">
        <v>468</v>
      </c>
      <c r="H309" s="246" t="s">
        <v>469</v>
      </c>
      <c r="I309" s="246" t="s">
        <v>170</v>
      </c>
      <c r="J309" s="246" t="s">
        <v>108</v>
      </c>
      <c r="L309" s="258">
        <v>31813.892640000002</v>
      </c>
      <c r="M309" s="253"/>
      <c r="N309" s="253">
        <v>525.80367000000001</v>
      </c>
      <c r="O309" s="253">
        <v>2223.5889500000003</v>
      </c>
      <c r="P309" s="253">
        <v>1600.02946</v>
      </c>
      <c r="Q309" s="253">
        <v>10737.495710000001</v>
      </c>
      <c r="R309" s="253">
        <v>4286.8674600000004</v>
      </c>
      <c r="S309" s="253">
        <v>768.58143999999993</v>
      </c>
      <c r="T309" s="253">
        <v>3283.3330000000001</v>
      </c>
      <c r="U309" s="253">
        <v>1148.741</v>
      </c>
      <c r="V309" s="253">
        <v>2808.1062400000001</v>
      </c>
      <c r="W309" s="253">
        <v>1441.8140000000001</v>
      </c>
      <c r="X309" s="253">
        <v>1678.1183999999998</v>
      </c>
      <c r="Y309" s="253">
        <v>1311.4133100000001</v>
      </c>
    </row>
    <row r="310" spans="4:25" hidden="1" outlineLevel="1">
      <c r="D310" s="246" t="s">
        <v>1019</v>
      </c>
      <c r="E310" s="246" t="s">
        <v>50</v>
      </c>
      <c r="F310" s="246" t="s">
        <v>467</v>
      </c>
      <c r="G310" s="246" t="s">
        <v>468</v>
      </c>
      <c r="H310" s="246" t="s">
        <v>469</v>
      </c>
      <c r="I310" s="246" t="s">
        <v>1020</v>
      </c>
      <c r="J310" s="246" t="s">
        <v>108</v>
      </c>
      <c r="L310" s="258">
        <v>335.86899999999997</v>
      </c>
      <c r="M310" s="253"/>
      <c r="N310" s="253">
        <v>6.4059999999999997</v>
      </c>
      <c r="O310" s="253">
        <v>20.018000000000001</v>
      </c>
      <c r="P310" s="253">
        <v>13.173999999999999</v>
      </c>
      <c r="Q310" s="253">
        <v>41.500999999999998</v>
      </c>
      <c r="R310" s="253">
        <v>6.9169999999999998</v>
      </c>
      <c r="S310" s="253">
        <v>18.466999999999999</v>
      </c>
      <c r="T310" s="253">
        <v>8.7650000000000006</v>
      </c>
      <c r="U310" s="253">
        <v>111.785</v>
      </c>
      <c r="V310" s="253">
        <v>9.4879999999999995</v>
      </c>
      <c r="W310" s="253">
        <v>35.270000000000003</v>
      </c>
      <c r="X310" s="253">
        <v>42.09</v>
      </c>
      <c r="Y310" s="253">
        <v>21.988</v>
      </c>
    </row>
    <row r="311" spans="4:25" hidden="1" outlineLevel="1">
      <c r="D311" s="246" t="s">
        <v>508</v>
      </c>
      <c r="E311" s="246" t="s">
        <v>48</v>
      </c>
      <c r="F311" s="246" t="s">
        <v>465</v>
      </c>
      <c r="G311" s="246" t="s">
        <v>470</v>
      </c>
      <c r="H311" s="246" t="s">
        <v>469</v>
      </c>
      <c r="I311" s="246" t="s">
        <v>3190</v>
      </c>
      <c r="J311" s="246" t="s">
        <v>109</v>
      </c>
      <c r="L311" s="258">
        <v>0</v>
      </c>
      <c r="M311" s="253"/>
      <c r="N311" s="253"/>
      <c r="O311" s="253"/>
      <c r="P311" s="253"/>
      <c r="Q311" s="253"/>
      <c r="R311" s="253"/>
      <c r="S311" s="253"/>
      <c r="T311" s="253"/>
      <c r="U311" s="253"/>
      <c r="V311" s="253">
        <v>0</v>
      </c>
      <c r="W311" s="253">
        <v>0</v>
      </c>
      <c r="X311" s="253">
        <v>0</v>
      </c>
      <c r="Y311" s="253">
        <v>0</v>
      </c>
    </row>
    <row r="312" spans="4:25" hidden="1" outlineLevel="1">
      <c r="D312" s="246" t="s">
        <v>508</v>
      </c>
      <c r="E312" s="246" t="s">
        <v>48</v>
      </c>
      <c r="F312" s="246" t="s">
        <v>467</v>
      </c>
      <c r="G312" s="246" t="s">
        <v>468</v>
      </c>
      <c r="H312" s="246" t="s">
        <v>469</v>
      </c>
      <c r="I312" s="246" t="s">
        <v>453</v>
      </c>
      <c r="J312" s="246" t="s">
        <v>109</v>
      </c>
      <c r="L312" s="258">
        <v>416430.02632</v>
      </c>
      <c r="M312" s="253"/>
      <c r="N312" s="253">
        <v>32200.145550000001</v>
      </c>
      <c r="O312" s="253">
        <v>37461.791100000002</v>
      </c>
      <c r="P312" s="253">
        <v>39620.095999999998</v>
      </c>
      <c r="Q312" s="253">
        <v>28266.661</v>
      </c>
      <c r="R312" s="253">
        <v>27778.659</v>
      </c>
      <c r="S312" s="253">
        <v>42659.224299999994</v>
      </c>
      <c r="T312" s="253">
        <v>25832.446</v>
      </c>
      <c r="U312" s="253">
        <v>9375.6971999999987</v>
      </c>
      <c r="V312" s="253">
        <v>36525.789170000004</v>
      </c>
      <c r="W312" s="253">
        <v>73047.063999999998</v>
      </c>
      <c r="X312" s="253">
        <v>36887.936999999998</v>
      </c>
      <c r="Y312" s="253">
        <v>26774.516</v>
      </c>
    </row>
    <row r="313" spans="4:25" hidden="1" outlineLevel="1">
      <c r="D313" s="246" t="s">
        <v>508</v>
      </c>
      <c r="E313" s="246" t="s">
        <v>48</v>
      </c>
      <c r="F313" s="246" t="s">
        <v>467</v>
      </c>
      <c r="G313" s="246" t="s">
        <v>470</v>
      </c>
      <c r="H313" s="246" t="s">
        <v>469</v>
      </c>
      <c r="I313" s="246" t="s">
        <v>2368</v>
      </c>
      <c r="J313" s="246" t="s">
        <v>109</v>
      </c>
      <c r="L313" s="258">
        <v>28944.723000000002</v>
      </c>
      <c r="M313" s="253"/>
      <c r="N313" s="253">
        <v>6</v>
      </c>
      <c r="O313" s="253">
        <v>770.80499999999995</v>
      </c>
      <c r="P313" s="253">
        <v>242.57400000000001</v>
      </c>
      <c r="Q313" s="253">
        <v>1000.367</v>
      </c>
      <c r="R313" s="253">
        <v>533.87</v>
      </c>
      <c r="S313" s="253">
        <v>798.43499999999995</v>
      </c>
      <c r="T313" s="253">
        <v>0</v>
      </c>
      <c r="U313" s="253">
        <v>15.352</v>
      </c>
      <c r="V313" s="253">
        <v>12.73</v>
      </c>
      <c r="W313" s="253">
        <v>34.924999999999997</v>
      </c>
      <c r="X313" s="253">
        <v>24562.46</v>
      </c>
      <c r="Y313" s="253">
        <v>967.20500000000004</v>
      </c>
    </row>
    <row r="314" spans="4:25" hidden="1" outlineLevel="1">
      <c r="D314" s="246" t="s">
        <v>3191</v>
      </c>
      <c r="E314" s="246" t="s">
        <v>48</v>
      </c>
      <c r="F314" s="246" t="s">
        <v>467</v>
      </c>
      <c r="G314" s="246" t="s">
        <v>468</v>
      </c>
      <c r="H314" s="246" t="s">
        <v>469</v>
      </c>
      <c r="I314" s="246" t="s">
        <v>3192</v>
      </c>
      <c r="J314" s="246" t="s">
        <v>109</v>
      </c>
      <c r="L314" s="258">
        <v>418.89020000000005</v>
      </c>
      <c r="M314" s="253"/>
      <c r="N314" s="253"/>
      <c r="O314" s="253"/>
      <c r="P314" s="253"/>
      <c r="Q314" s="253"/>
      <c r="R314" s="253">
        <v>34.121000000000002</v>
      </c>
      <c r="S314" s="253">
        <v>20.4922</v>
      </c>
      <c r="T314" s="253">
        <v>58.602699999999999</v>
      </c>
      <c r="U314" s="253">
        <v>52.839300000000001</v>
      </c>
      <c r="V314" s="253">
        <v>37.809100000000001</v>
      </c>
      <c r="W314" s="253">
        <v>108.5313</v>
      </c>
      <c r="X314" s="253">
        <v>54.399800000000006</v>
      </c>
      <c r="Y314" s="253">
        <v>52.094800000000006</v>
      </c>
    </row>
    <row r="315" spans="4:25" hidden="1" outlineLevel="1">
      <c r="D315" s="246" t="s">
        <v>307</v>
      </c>
      <c r="E315" s="246" t="s">
        <v>49</v>
      </c>
      <c r="F315" s="246" t="s">
        <v>467</v>
      </c>
      <c r="G315" s="246" t="s">
        <v>468</v>
      </c>
      <c r="H315" s="246" t="s">
        <v>469</v>
      </c>
      <c r="I315" s="246" t="s">
        <v>2929</v>
      </c>
      <c r="J315" s="246" t="s">
        <v>482</v>
      </c>
      <c r="L315" s="258">
        <v>38.18</v>
      </c>
      <c r="M315" s="253"/>
      <c r="N315" s="253">
        <v>18.39</v>
      </c>
      <c r="O315" s="253">
        <v>0</v>
      </c>
      <c r="P315" s="253">
        <v>0</v>
      </c>
      <c r="Q315" s="253">
        <v>0</v>
      </c>
      <c r="R315" s="253">
        <v>0</v>
      </c>
      <c r="S315" s="253">
        <v>0</v>
      </c>
      <c r="T315" s="253">
        <v>2.16</v>
      </c>
      <c r="U315" s="253">
        <v>0</v>
      </c>
      <c r="V315" s="253">
        <v>0</v>
      </c>
      <c r="W315" s="253">
        <v>0</v>
      </c>
      <c r="X315" s="253">
        <v>17.63</v>
      </c>
      <c r="Y315" s="253">
        <v>0</v>
      </c>
    </row>
    <row r="316" spans="4:25" hidden="1" outlineLevel="1">
      <c r="D316" s="246" t="s">
        <v>308</v>
      </c>
      <c r="E316" s="246" t="s">
        <v>49</v>
      </c>
      <c r="F316" s="246" t="s">
        <v>467</v>
      </c>
      <c r="G316" s="246" t="s">
        <v>468</v>
      </c>
      <c r="H316" s="246" t="s">
        <v>469</v>
      </c>
      <c r="I316" s="246" t="s">
        <v>2930</v>
      </c>
      <c r="J316" s="246" t="s">
        <v>482</v>
      </c>
      <c r="L316" s="258">
        <v>0</v>
      </c>
      <c r="M316" s="253"/>
      <c r="N316" s="253">
        <v>0</v>
      </c>
      <c r="O316" s="253">
        <v>0</v>
      </c>
      <c r="P316" s="253">
        <v>0</v>
      </c>
      <c r="Q316" s="253">
        <v>0</v>
      </c>
      <c r="R316" s="253">
        <v>0</v>
      </c>
      <c r="S316" s="253">
        <v>0</v>
      </c>
      <c r="T316" s="253">
        <v>0</v>
      </c>
      <c r="U316" s="253">
        <v>0</v>
      </c>
      <c r="V316" s="253">
        <v>0</v>
      </c>
      <c r="W316" s="253">
        <v>0</v>
      </c>
      <c r="X316" s="253">
        <v>0</v>
      </c>
      <c r="Y316" s="253">
        <v>0</v>
      </c>
    </row>
    <row r="317" spans="4:25" hidden="1" outlineLevel="1">
      <c r="D317" s="246" t="s">
        <v>3193</v>
      </c>
      <c r="E317" s="246" t="s">
        <v>1759</v>
      </c>
      <c r="F317" s="246" t="s">
        <v>467</v>
      </c>
      <c r="G317" s="246" t="s">
        <v>468</v>
      </c>
      <c r="H317" s="246" t="s">
        <v>469</v>
      </c>
      <c r="I317" s="246" t="s">
        <v>3194</v>
      </c>
      <c r="J317" s="246" t="s">
        <v>789</v>
      </c>
      <c r="L317" s="258">
        <v>0</v>
      </c>
      <c r="M317" s="253"/>
      <c r="N317" s="253"/>
      <c r="O317" s="253"/>
      <c r="P317" s="253"/>
      <c r="Q317" s="253">
        <v>0</v>
      </c>
      <c r="R317" s="253">
        <v>0</v>
      </c>
      <c r="S317" s="253">
        <v>0</v>
      </c>
      <c r="T317" s="253">
        <v>0</v>
      </c>
      <c r="U317" s="253">
        <v>0</v>
      </c>
      <c r="V317" s="253">
        <v>0</v>
      </c>
      <c r="W317" s="253">
        <v>0</v>
      </c>
      <c r="X317" s="253">
        <v>0</v>
      </c>
      <c r="Y317" s="253">
        <v>0</v>
      </c>
    </row>
    <row r="318" spans="4:25" hidden="1" outlineLevel="1">
      <c r="D318" s="246" t="s">
        <v>509</v>
      </c>
      <c r="E318" s="246" t="s">
        <v>49</v>
      </c>
      <c r="F318" s="246" t="s">
        <v>467</v>
      </c>
      <c r="G318" s="246" t="s">
        <v>468</v>
      </c>
      <c r="H318" s="246" t="s">
        <v>469</v>
      </c>
      <c r="I318" s="246" t="s">
        <v>348</v>
      </c>
      <c r="J318" s="246" t="s">
        <v>109</v>
      </c>
      <c r="L318" s="258">
        <v>1568.3489999999997</v>
      </c>
      <c r="M318" s="253"/>
      <c r="N318" s="253">
        <v>753.42700000000002</v>
      </c>
      <c r="O318" s="253">
        <v>317.68799999999999</v>
      </c>
      <c r="P318" s="253">
        <v>115.97499999999999</v>
      </c>
      <c r="Q318" s="253">
        <v>58.021999999999998</v>
      </c>
      <c r="R318" s="253">
        <v>18.021000000000001</v>
      </c>
      <c r="S318" s="253">
        <v>21.026</v>
      </c>
      <c r="T318" s="253">
        <v>225.28800000000001</v>
      </c>
      <c r="U318" s="253">
        <v>29.227</v>
      </c>
      <c r="V318" s="253">
        <v>17.32</v>
      </c>
      <c r="W318" s="253">
        <v>8.5609999999999999</v>
      </c>
      <c r="X318" s="253">
        <v>1.9650000000000001</v>
      </c>
      <c r="Y318" s="253">
        <v>1.829</v>
      </c>
    </row>
    <row r="319" spans="4:25" hidden="1" outlineLevel="1">
      <c r="D319" s="246" t="s">
        <v>1986</v>
      </c>
      <c r="E319" s="246" t="s">
        <v>1759</v>
      </c>
      <c r="F319" s="246" t="s">
        <v>467</v>
      </c>
      <c r="G319" s="246" t="s">
        <v>468</v>
      </c>
      <c r="H319" s="246" t="s">
        <v>469</v>
      </c>
      <c r="I319" s="246" t="s">
        <v>3195</v>
      </c>
      <c r="J319" s="246" t="s">
        <v>789</v>
      </c>
      <c r="L319" s="258">
        <v>1193.7805045500002</v>
      </c>
      <c r="M319" s="253"/>
      <c r="N319" s="253"/>
      <c r="O319" s="253"/>
      <c r="P319" s="253"/>
      <c r="Q319" s="253">
        <v>421.529335</v>
      </c>
      <c r="R319" s="253">
        <v>251.25885399999999</v>
      </c>
      <c r="S319" s="253">
        <v>191.88517454999999</v>
      </c>
      <c r="T319" s="253">
        <v>11.535940500000001</v>
      </c>
      <c r="U319" s="253">
        <v>260.33504999999997</v>
      </c>
      <c r="V319" s="253">
        <v>0.89503049999999995</v>
      </c>
      <c r="W319" s="253">
        <v>56.341120000000004</v>
      </c>
      <c r="X319" s="253">
        <v>0</v>
      </c>
      <c r="Y319" s="253">
        <v>0</v>
      </c>
    </row>
    <row r="320" spans="4:25" hidden="1" outlineLevel="1">
      <c r="D320" s="246" t="s">
        <v>511</v>
      </c>
      <c r="E320" s="246" t="s">
        <v>49</v>
      </c>
      <c r="F320" s="246" t="s">
        <v>467</v>
      </c>
      <c r="G320" s="246" t="s">
        <v>468</v>
      </c>
      <c r="H320" s="246" t="s">
        <v>469</v>
      </c>
      <c r="I320" s="246" t="s">
        <v>267</v>
      </c>
      <c r="J320" s="246" t="s">
        <v>106</v>
      </c>
      <c r="L320" s="258">
        <v>6203.112000000001</v>
      </c>
      <c r="M320" s="253"/>
      <c r="N320" s="253">
        <v>354.85300000000001</v>
      </c>
      <c r="O320" s="253">
        <v>547.53599999999994</v>
      </c>
      <c r="P320" s="253">
        <v>841.87699999999995</v>
      </c>
      <c r="Q320" s="253">
        <v>1467.1780000000001</v>
      </c>
      <c r="R320" s="253">
        <v>518.40700000000004</v>
      </c>
      <c r="S320" s="253">
        <v>642.48599999999999</v>
      </c>
      <c r="T320" s="253">
        <v>435.642</v>
      </c>
      <c r="U320" s="253">
        <v>167.22399999999999</v>
      </c>
      <c r="V320" s="253">
        <v>326.16199999999998</v>
      </c>
      <c r="W320" s="253">
        <v>308.24299999999999</v>
      </c>
      <c r="X320" s="253">
        <v>392.29899999999998</v>
      </c>
      <c r="Y320" s="253">
        <v>201.20500000000001</v>
      </c>
    </row>
    <row r="321" spans="4:25" hidden="1" outlineLevel="1">
      <c r="D321" s="246" t="s">
        <v>263</v>
      </c>
      <c r="E321" s="246" t="s">
        <v>48</v>
      </c>
      <c r="F321" s="246" t="s">
        <v>467</v>
      </c>
      <c r="G321" s="246" t="s">
        <v>468</v>
      </c>
      <c r="H321" s="246" t="s">
        <v>469</v>
      </c>
      <c r="I321" s="246" t="s">
        <v>391</v>
      </c>
      <c r="J321" s="246" t="s">
        <v>109</v>
      </c>
      <c r="L321" s="258">
        <v>163204.24095000004</v>
      </c>
      <c r="M321" s="253"/>
      <c r="N321" s="253">
        <v>18895.436949999999</v>
      </c>
      <c r="O321" s="253">
        <v>27946.877</v>
      </c>
      <c r="P321" s="253">
        <v>17470.227999999999</v>
      </c>
      <c r="Q321" s="253">
        <v>29779.648000000001</v>
      </c>
      <c r="R321" s="253">
        <v>13968.859</v>
      </c>
      <c r="S321" s="253">
        <v>8339.1569999999992</v>
      </c>
      <c r="T321" s="253">
        <v>5659.99</v>
      </c>
      <c r="U321" s="253">
        <v>6289.3389999999999</v>
      </c>
      <c r="V321" s="253">
        <v>9995.5730000000003</v>
      </c>
      <c r="W321" s="253">
        <v>12320.958000000001</v>
      </c>
      <c r="X321" s="253">
        <v>7984.9480000000003</v>
      </c>
      <c r="Y321" s="253">
        <v>4553.2269999999999</v>
      </c>
    </row>
    <row r="322" spans="4:25" hidden="1" outlineLevel="1">
      <c r="D322" s="246" t="s">
        <v>263</v>
      </c>
      <c r="E322" s="246" t="s">
        <v>48</v>
      </c>
      <c r="F322" s="246" t="s">
        <v>467</v>
      </c>
      <c r="G322" s="246" t="s">
        <v>470</v>
      </c>
      <c r="H322" s="246" t="s">
        <v>469</v>
      </c>
      <c r="I322" s="246" t="s">
        <v>2369</v>
      </c>
      <c r="J322" s="246" t="s">
        <v>109</v>
      </c>
      <c r="L322" s="258">
        <v>3564.1280000000002</v>
      </c>
      <c r="M322" s="253"/>
      <c r="N322" s="253">
        <v>2.1</v>
      </c>
      <c r="O322" s="253">
        <v>395.12</v>
      </c>
      <c r="P322" s="253">
        <v>1898.07</v>
      </c>
      <c r="Q322" s="253">
        <v>277.09899999999999</v>
      </c>
      <c r="R322" s="253">
        <v>20.747</v>
      </c>
      <c r="S322" s="253">
        <v>455.85</v>
      </c>
      <c r="T322" s="253">
        <v>168.06700000000001</v>
      </c>
      <c r="U322" s="253">
        <v>67.754999999999995</v>
      </c>
      <c r="V322" s="253">
        <v>37.731999999999999</v>
      </c>
      <c r="W322" s="253">
        <v>164.774</v>
      </c>
      <c r="X322" s="253">
        <v>33.664000000000001</v>
      </c>
      <c r="Y322" s="253">
        <v>43.15</v>
      </c>
    </row>
    <row r="323" spans="4:25" hidden="1" outlineLevel="1">
      <c r="D323" s="246" t="s">
        <v>3196</v>
      </c>
      <c r="E323" s="246" t="s">
        <v>48</v>
      </c>
      <c r="F323" s="246" t="s">
        <v>467</v>
      </c>
      <c r="G323" s="246" t="s">
        <v>468</v>
      </c>
      <c r="H323" s="246" t="s">
        <v>469</v>
      </c>
      <c r="I323" s="246" t="s">
        <v>3197</v>
      </c>
      <c r="J323" s="246" t="s">
        <v>109</v>
      </c>
      <c r="L323" s="258">
        <v>453.18249999999995</v>
      </c>
      <c r="M323" s="253"/>
      <c r="N323" s="253"/>
      <c r="O323" s="253"/>
      <c r="P323" s="253"/>
      <c r="Q323" s="253"/>
      <c r="R323" s="253">
        <v>5.6873999999999993</v>
      </c>
      <c r="S323" s="253">
        <v>13.616299999999999</v>
      </c>
      <c r="T323" s="253">
        <v>15.780299999999999</v>
      </c>
      <c r="U323" s="253">
        <v>24.860199999999999</v>
      </c>
      <c r="V323" s="253">
        <v>128.5933</v>
      </c>
      <c r="W323" s="253">
        <v>120.8544</v>
      </c>
      <c r="X323" s="253">
        <v>95.499800000000008</v>
      </c>
      <c r="Y323" s="253">
        <v>48.290800000000004</v>
      </c>
    </row>
    <row r="324" spans="4:25" hidden="1" outlineLevel="1">
      <c r="D324" s="246" t="s">
        <v>1385</v>
      </c>
      <c r="E324" s="246" t="s">
        <v>48</v>
      </c>
      <c r="F324" s="246" t="s">
        <v>467</v>
      </c>
      <c r="G324" s="246" t="s">
        <v>468</v>
      </c>
      <c r="H324" s="246" t="s">
        <v>469</v>
      </c>
      <c r="I324" s="246" t="s">
        <v>1386</v>
      </c>
      <c r="J324" s="246" t="s">
        <v>109</v>
      </c>
      <c r="L324" s="258">
        <v>737.80600000000004</v>
      </c>
      <c r="M324" s="253"/>
      <c r="N324" s="253">
        <v>575.53099999999995</v>
      </c>
      <c r="O324" s="253">
        <v>0.501</v>
      </c>
      <c r="P324" s="253">
        <v>20.154</v>
      </c>
      <c r="Q324" s="253">
        <v>9.0329999999999995</v>
      </c>
      <c r="R324" s="253">
        <v>21.594000000000001</v>
      </c>
      <c r="S324" s="253">
        <v>9.3049999999999997</v>
      </c>
      <c r="T324" s="253">
        <v>0.871</v>
      </c>
      <c r="U324" s="253">
        <v>1.1379999999999999</v>
      </c>
      <c r="V324" s="253">
        <v>1.9790000000000001</v>
      </c>
      <c r="W324" s="253">
        <v>1.7549999999999999</v>
      </c>
      <c r="X324" s="253">
        <v>71.742999999999995</v>
      </c>
      <c r="Y324" s="253">
        <v>24.202000000000002</v>
      </c>
    </row>
    <row r="325" spans="4:25" hidden="1" outlineLevel="1">
      <c r="D325" s="246" t="s">
        <v>1808</v>
      </c>
      <c r="E325" s="246" t="s">
        <v>48</v>
      </c>
      <c r="F325" s="246" t="s">
        <v>467</v>
      </c>
      <c r="G325" s="246" t="s">
        <v>468</v>
      </c>
      <c r="H325" s="246" t="s">
        <v>469</v>
      </c>
      <c r="I325" s="246" t="s">
        <v>1850</v>
      </c>
      <c r="J325" s="246" t="s">
        <v>109</v>
      </c>
      <c r="L325" s="258">
        <v>3028.8419999999996</v>
      </c>
      <c r="M325" s="253"/>
      <c r="N325" s="253">
        <v>14.503</v>
      </c>
      <c r="O325" s="253">
        <v>7.8929999999999998</v>
      </c>
      <c r="P325" s="253">
        <v>55.661000000000001</v>
      </c>
      <c r="Q325" s="253">
        <v>5.5220000000000002</v>
      </c>
      <c r="R325" s="253">
        <v>2794.8539999999998</v>
      </c>
      <c r="S325" s="253">
        <v>6.2210000000000001</v>
      </c>
      <c r="T325" s="253">
        <v>12.661</v>
      </c>
      <c r="U325" s="253">
        <v>1.7869999999999999</v>
      </c>
      <c r="V325" s="253">
        <v>7.9260000000000002</v>
      </c>
      <c r="W325" s="253">
        <v>14.725</v>
      </c>
      <c r="X325" s="253">
        <v>11.680999999999999</v>
      </c>
      <c r="Y325" s="253">
        <v>95.408000000000001</v>
      </c>
    </row>
    <row r="326" spans="4:25" hidden="1" outlineLevel="1">
      <c r="D326" s="246" t="s">
        <v>415</v>
      </c>
      <c r="E326" s="246" t="s">
        <v>48</v>
      </c>
      <c r="F326" s="246" t="s">
        <v>467</v>
      </c>
      <c r="G326" s="246" t="s">
        <v>468</v>
      </c>
      <c r="H326" s="246" t="s">
        <v>469</v>
      </c>
      <c r="I326" s="246" t="s">
        <v>390</v>
      </c>
      <c r="J326" s="246" t="s">
        <v>109</v>
      </c>
      <c r="L326" s="258">
        <v>11733.428</v>
      </c>
      <c r="M326" s="253"/>
      <c r="N326" s="253">
        <v>722.34699999999998</v>
      </c>
      <c r="O326" s="253">
        <v>963.07500000000005</v>
      </c>
      <c r="P326" s="253">
        <v>414.39699999999999</v>
      </c>
      <c r="Q326" s="253">
        <v>634.90700000000004</v>
      </c>
      <c r="R326" s="253">
        <v>2697.5329999999999</v>
      </c>
      <c r="S326" s="253">
        <v>124.94199999999999</v>
      </c>
      <c r="T326" s="253">
        <v>1014.506</v>
      </c>
      <c r="U326" s="253">
        <v>974.27599999999995</v>
      </c>
      <c r="V326" s="253">
        <v>463.6</v>
      </c>
      <c r="W326" s="253">
        <v>917.93499999999995</v>
      </c>
      <c r="X326" s="253">
        <v>2171.3310000000001</v>
      </c>
      <c r="Y326" s="253">
        <v>634.57899999999995</v>
      </c>
    </row>
    <row r="327" spans="4:25" hidden="1" outlineLevel="1">
      <c r="D327" s="246" t="s">
        <v>2786</v>
      </c>
      <c r="E327" s="246" t="s">
        <v>2574</v>
      </c>
      <c r="F327" s="246" t="s">
        <v>467</v>
      </c>
      <c r="G327" s="246" t="s">
        <v>468</v>
      </c>
      <c r="H327" s="246" t="s">
        <v>469</v>
      </c>
      <c r="I327" s="246" t="s">
        <v>2931</v>
      </c>
      <c r="J327" s="246" t="s">
        <v>471</v>
      </c>
      <c r="L327" s="258">
        <v>197948.65699999995</v>
      </c>
      <c r="M327" s="253"/>
      <c r="N327" s="253">
        <v>4433.3445499999998</v>
      </c>
      <c r="O327" s="253">
        <v>27348.594399999998</v>
      </c>
      <c r="P327" s="253">
        <v>46721.702749999997</v>
      </c>
      <c r="Q327" s="253">
        <v>11633.755999999999</v>
      </c>
      <c r="R327" s="253">
        <v>36738.776399999995</v>
      </c>
      <c r="S327" s="253">
        <v>13807.726199999999</v>
      </c>
      <c r="T327" s="253">
        <v>6385.3314</v>
      </c>
      <c r="U327" s="253">
        <v>9493.0532500000008</v>
      </c>
      <c r="V327" s="253">
        <v>8488.2293499999996</v>
      </c>
      <c r="W327" s="253">
        <v>11426.9889</v>
      </c>
      <c r="X327" s="253">
        <v>11217.9617</v>
      </c>
      <c r="Y327" s="253">
        <v>10253.1921</v>
      </c>
    </row>
    <row r="328" spans="4:25" hidden="1" outlineLevel="1">
      <c r="D328" s="246" t="s">
        <v>2686</v>
      </c>
      <c r="E328" s="246" t="s">
        <v>2574</v>
      </c>
      <c r="F328" s="246" t="s">
        <v>467</v>
      </c>
      <c r="G328" s="246" t="s">
        <v>468</v>
      </c>
      <c r="H328" s="246" t="s">
        <v>469</v>
      </c>
      <c r="I328" s="246" t="s">
        <v>2932</v>
      </c>
      <c r="J328" s="246" t="s">
        <v>471</v>
      </c>
      <c r="L328" s="258">
        <v>1395.95145</v>
      </c>
      <c r="M328" s="253"/>
      <c r="N328" s="253">
        <v>2.1825000000000001</v>
      </c>
      <c r="O328" s="253">
        <v>24.69</v>
      </c>
      <c r="P328" s="253">
        <v>17.015000000000001</v>
      </c>
      <c r="Q328" s="253">
        <v>3.0049999999999999</v>
      </c>
      <c r="R328" s="253">
        <v>12.5055</v>
      </c>
      <c r="S328" s="253">
        <v>28.842500000000001</v>
      </c>
      <c r="T328" s="253">
        <v>126.595</v>
      </c>
      <c r="U328" s="253">
        <v>17.712499999999999</v>
      </c>
      <c r="V328" s="253">
        <v>191.72499999999999</v>
      </c>
      <c r="W328" s="253">
        <v>732.93605000000002</v>
      </c>
      <c r="X328" s="253">
        <v>209.29139999999998</v>
      </c>
      <c r="Y328" s="253">
        <v>29.451000000000001</v>
      </c>
    </row>
    <row r="329" spans="4:25" hidden="1" outlineLevel="1">
      <c r="D329" s="246" t="s">
        <v>3106</v>
      </c>
      <c r="E329" s="246" t="s">
        <v>48</v>
      </c>
      <c r="F329" s="246" t="s">
        <v>467</v>
      </c>
      <c r="G329" s="246" t="s">
        <v>468</v>
      </c>
      <c r="H329" s="246" t="s">
        <v>469</v>
      </c>
      <c r="I329" s="246" t="s">
        <v>3198</v>
      </c>
      <c r="J329" s="246" t="s">
        <v>109</v>
      </c>
      <c r="L329" s="258">
        <v>0</v>
      </c>
      <c r="M329" s="253"/>
      <c r="N329" s="253"/>
      <c r="O329" s="253"/>
      <c r="P329" s="253"/>
      <c r="Q329" s="253"/>
      <c r="R329" s="253"/>
      <c r="S329" s="253"/>
      <c r="T329" s="253"/>
      <c r="U329" s="253"/>
      <c r="V329" s="253"/>
      <c r="W329" s="253"/>
      <c r="X329" s="253">
        <v>0</v>
      </c>
      <c r="Y329" s="253">
        <v>0</v>
      </c>
    </row>
    <row r="330" spans="4:25" hidden="1" outlineLevel="1">
      <c r="D330" s="246" t="s">
        <v>310</v>
      </c>
      <c r="E330" s="246" t="s">
        <v>48</v>
      </c>
      <c r="F330" s="246" t="s">
        <v>465</v>
      </c>
      <c r="G330" s="246" t="s">
        <v>470</v>
      </c>
      <c r="H330" s="246" t="s">
        <v>469</v>
      </c>
      <c r="I330" s="246" t="s">
        <v>3199</v>
      </c>
      <c r="J330" s="246" t="s">
        <v>109</v>
      </c>
      <c r="L330" s="258">
        <v>0</v>
      </c>
      <c r="M330" s="253"/>
      <c r="N330" s="253"/>
      <c r="O330" s="253"/>
      <c r="P330" s="253"/>
      <c r="Q330" s="253"/>
      <c r="R330" s="253"/>
      <c r="S330" s="253"/>
      <c r="T330" s="253"/>
      <c r="U330" s="253"/>
      <c r="V330" s="253">
        <v>0</v>
      </c>
      <c r="W330" s="253">
        <v>0</v>
      </c>
      <c r="X330" s="253">
        <v>0</v>
      </c>
      <c r="Y330" s="253">
        <v>0</v>
      </c>
    </row>
    <row r="331" spans="4:25" hidden="1" outlineLevel="1">
      <c r="D331" s="246" t="s">
        <v>310</v>
      </c>
      <c r="E331" s="246" t="s">
        <v>48</v>
      </c>
      <c r="F331" s="246" t="s">
        <v>467</v>
      </c>
      <c r="G331" s="246" t="s">
        <v>468</v>
      </c>
      <c r="H331" s="246" t="s">
        <v>469</v>
      </c>
      <c r="I331" s="246" t="s">
        <v>392</v>
      </c>
      <c r="J331" s="246" t="s">
        <v>109</v>
      </c>
      <c r="L331" s="258">
        <v>1322053.6407900001</v>
      </c>
      <c r="M331" s="253"/>
      <c r="N331" s="253">
        <v>139887.58394000001</v>
      </c>
      <c r="O331" s="253">
        <v>50754.294999999998</v>
      </c>
      <c r="P331" s="253">
        <v>99793.138560000007</v>
      </c>
      <c r="Q331" s="253">
        <v>138315.49519999998</v>
      </c>
      <c r="R331" s="253">
        <v>165751.21580999999</v>
      </c>
      <c r="S331" s="253">
        <v>193929.454</v>
      </c>
      <c r="T331" s="253">
        <v>76103.787249999994</v>
      </c>
      <c r="U331" s="253">
        <v>83774.426579999999</v>
      </c>
      <c r="V331" s="253">
        <v>76274.705860000002</v>
      </c>
      <c r="W331" s="253">
        <v>133695.94386</v>
      </c>
      <c r="X331" s="253">
        <v>65332.070850000004</v>
      </c>
      <c r="Y331" s="253">
        <v>98441.523879999993</v>
      </c>
    </row>
    <row r="332" spans="4:25" hidden="1" outlineLevel="1">
      <c r="D332" s="246" t="s">
        <v>310</v>
      </c>
      <c r="E332" s="246" t="s">
        <v>48</v>
      </c>
      <c r="F332" s="246" t="s">
        <v>467</v>
      </c>
      <c r="G332" s="246" t="s">
        <v>470</v>
      </c>
      <c r="H332" s="246" t="s">
        <v>469</v>
      </c>
      <c r="I332" s="246" t="s">
        <v>2370</v>
      </c>
      <c r="J332" s="246" t="s">
        <v>109</v>
      </c>
      <c r="L332" s="258">
        <v>24842.245499999997</v>
      </c>
      <c r="M332" s="253"/>
      <c r="N332" s="253">
        <v>2669.5374999999999</v>
      </c>
      <c r="O332" s="253">
        <v>704.52300000000002</v>
      </c>
      <c r="P332" s="253">
        <v>484.69400000000002</v>
      </c>
      <c r="Q332" s="253">
        <v>2553.7179999999998</v>
      </c>
      <c r="R332" s="253">
        <v>5433.2969999999996</v>
      </c>
      <c r="S332" s="253">
        <v>4593.5469999999996</v>
      </c>
      <c r="T332" s="253">
        <v>3052.875</v>
      </c>
      <c r="U332" s="253">
        <v>1515.9849999999999</v>
      </c>
      <c r="V332" s="253">
        <v>192.84299999999999</v>
      </c>
      <c r="W332" s="253">
        <v>1253.79</v>
      </c>
      <c r="X332" s="253">
        <v>491.12</v>
      </c>
      <c r="Y332" s="253">
        <v>1896.316</v>
      </c>
    </row>
    <row r="333" spans="4:25" hidden="1" outlineLevel="1">
      <c r="D333" s="246" t="s">
        <v>3200</v>
      </c>
      <c r="E333" s="246" t="s">
        <v>48</v>
      </c>
      <c r="F333" s="246" t="s">
        <v>467</v>
      </c>
      <c r="G333" s="246" t="s">
        <v>468</v>
      </c>
      <c r="H333" s="246" t="s">
        <v>469</v>
      </c>
      <c r="I333" s="246" t="s">
        <v>3201</v>
      </c>
      <c r="J333" s="246" t="s">
        <v>109</v>
      </c>
      <c r="L333" s="258">
        <v>4380.5312000000004</v>
      </c>
      <c r="M333" s="253"/>
      <c r="N333" s="253"/>
      <c r="O333" s="253"/>
      <c r="P333" s="253"/>
      <c r="Q333" s="253"/>
      <c r="R333" s="253">
        <v>333.65320000000003</v>
      </c>
      <c r="S333" s="253">
        <v>495.6071</v>
      </c>
      <c r="T333" s="253">
        <v>1372.9831999999999</v>
      </c>
      <c r="U333" s="253">
        <v>140.77250000000001</v>
      </c>
      <c r="V333" s="253">
        <v>279.6524</v>
      </c>
      <c r="W333" s="253">
        <v>1027.7008000000001</v>
      </c>
      <c r="X333" s="253">
        <v>215.95839999999998</v>
      </c>
      <c r="Y333" s="253">
        <v>514.20359999999994</v>
      </c>
    </row>
    <row r="334" spans="4:25" hidden="1" outlineLevel="1">
      <c r="D334" s="246" t="s">
        <v>1387</v>
      </c>
      <c r="E334" s="246" t="s">
        <v>48</v>
      </c>
      <c r="F334" s="246" t="s">
        <v>467</v>
      </c>
      <c r="G334" s="246" t="s">
        <v>468</v>
      </c>
      <c r="H334" s="246" t="s">
        <v>469</v>
      </c>
      <c r="I334" s="246" t="s">
        <v>1388</v>
      </c>
      <c r="J334" s="246" t="s">
        <v>109</v>
      </c>
      <c r="L334" s="258">
        <v>4764.5969999999998</v>
      </c>
      <c r="M334" s="253"/>
      <c r="N334" s="253">
        <v>1776.069</v>
      </c>
      <c r="O334" s="253">
        <v>220.25800000000001</v>
      </c>
      <c r="P334" s="253">
        <v>177.696</v>
      </c>
      <c r="Q334" s="253">
        <v>773.43799999999999</v>
      </c>
      <c r="R334" s="253">
        <v>100.60899999999999</v>
      </c>
      <c r="S334" s="253">
        <v>48.543999999999997</v>
      </c>
      <c r="T334" s="253">
        <v>517.64099999999996</v>
      </c>
      <c r="U334" s="253">
        <v>157.786</v>
      </c>
      <c r="V334" s="253">
        <v>551.31200000000001</v>
      </c>
      <c r="W334" s="253">
        <v>161.44300000000001</v>
      </c>
      <c r="X334" s="253">
        <v>242.63800000000001</v>
      </c>
      <c r="Y334" s="253">
        <v>37.162999999999997</v>
      </c>
    </row>
    <row r="335" spans="4:25" hidden="1" outlineLevel="1">
      <c r="D335" s="246" t="s">
        <v>512</v>
      </c>
      <c r="E335" s="246" t="s">
        <v>48</v>
      </c>
      <c r="F335" s="246" t="s">
        <v>467</v>
      </c>
      <c r="G335" s="246" t="s">
        <v>468</v>
      </c>
      <c r="H335" s="246" t="s">
        <v>469</v>
      </c>
      <c r="I335" s="246" t="s">
        <v>393</v>
      </c>
      <c r="J335" s="246" t="s">
        <v>109</v>
      </c>
      <c r="L335" s="258">
        <v>60.748000000000005</v>
      </c>
      <c r="M335" s="253"/>
      <c r="N335" s="253">
        <v>0</v>
      </c>
      <c r="O335" s="253">
        <v>1.59</v>
      </c>
      <c r="P335" s="253">
        <v>6.69</v>
      </c>
      <c r="Q335" s="253">
        <v>18.617000000000001</v>
      </c>
      <c r="R335" s="253">
        <v>10.004</v>
      </c>
      <c r="S335" s="253">
        <v>4.0209999999999999</v>
      </c>
      <c r="T335" s="253">
        <v>6.4080000000000004</v>
      </c>
      <c r="U335" s="253">
        <v>0</v>
      </c>
      <c r="V335" s="253">
        <v>0.65400000000000003</v>
      </c>
      <c r="W335" s="253">
        <v>4.5650000000000004</v>
      </c>
      <c r="X335" s="253">
        <v>0.56999999999999995</v>
      </c>
      <c r="Y335" s="253">
        <v>7.6289999999999996</v>
      </c>
    </row>
    <row r="336" spans="4:25" hidden="1" outlineLevel="1">
      <c r="D336" s="246" t="s">
        <v>2933</v>
      </c>
      <c r="E336" s="246" t="s">
        <v>2574</v>
      </c>
      <c r="F336" s="246" t="s">
        <v>467</v>
      </c>
      <c r="G336" s="246" t="s">
        <v>468</v>
      </c>
      <c r="H336" s="246" t="s">
        <v>469</v>
      </c>
      <c r="I336" s="246" t="s">
        <v>2934</v>
      </c>
      <c r="J336" s="246" t="s">
        <v>471</v>
      </c>
      <c r="L336" s="258">
        <v>284.01100000000002</v>
      </c>
      <c r="M336" s="253"/>
      <c r="N336" s="253">
        <v>15.265000000000001</v>
      </c>
      <c r="O336" s="253">
        <v>14.571999999999999</v>
      </c>
      <c r="P336" s="253">
        <v>48.22</v>
      </c>
      <c r="Q336" s="253">
        <v>21.573</v>
      </c>
      <c r="R336" s="253">
        <v>15.882999999999999</v>
      </c>
      <c r="S336" s="253">
        <v>6.6749999999999998</v>
      </c>
      <c r="T336" s="253">
        <v>5.415</v>
      </c>
      <c r="U336" s="253">
        <v>9.9849999999999994</v>
      </c>
      <c r="V336" s="253">
        <v>56.344999999999999</v>
      </c>
      <c r="W336" s="253">
        <v>55.59</v>
      </c>
      <c r="X336" s="253">
        <v>4.74</v>
      </c>
      <c r="Y336" s="253">
        <v>29.748000000000001</v>
      </c>
    </row>
    <row r="337" spans="4:25" hidden="1" outlineLevel="1">
      <c r="D337" s="246" t="s">
        <v>759</v>
      </c>
      <c r="E337" s="246" t="s">
        <v>50</v>
      </c>
      <c r="F337" s="246" t="s">
        <v>467</v>
      </c>
      <c r="G337" s="246" t="s">
        <v>468</v>
      </c>
      <c r="H337" s="246" t="s">
        <v>469</v>
      </c>
      <c r="I337" s="246" t="s">
        <v>760</v>
      </c>
      <c r="J337" s="246" t="s">
        <v>108</v>
      </c>
      <c r="L337" s="258">
        <v>11689.33</v>
      </c>
      <c r="M337" s="253"/>
      <c r="N337" s="253">
        <v>544.80200000000002</v>
      </c>
      <c r="O337" s="253">
        <v>881.64099999999996</v>
      </c>
      <c r="P337" s="253">
        <v>783.50400000000002</v>
      </c>
      <c r="Q337" s="253">
        <v>1600.4570000000001</v>
      </c>
      <c r="R337" s="253">
        <v>2808.0610000000001</v>
      </c>
      <c r="S337" s="253">
        <v>1031.4000000000001</v>
      </c>
      <c r="T337" s="253">
        <v>866.05399999999997</v>
      </c>
      <c r="U337" s="253">
        <v>246.417</v>
      </c>
      <c r="V337" s="253">
        <v>555.923</v>
      </c>
      <c r="W337" s="253">
        <v>604.21500000000003</v>
      </c>
      <c r="X337" s="253">
        <v>1276.2190000000001</v>
      </c>
      <c r="Y337" s="253">
        <v>490.637</v>
      </c>
    </row>
    <row r="338" spans="4:25" hidden="1" outlineLevel="1">
      <c r="D338" s="246" t="s">
        <v>2315</v>
      </c>
      <c r="E338" s="246" t="s">
        <v>49</v>
      </c>
      <c r="F338" s="246" t="s">
        <v>467</v>
      </c>
      <c r="G338" s="246" t="s">
        <v>468</v>
      </c>
      <c r="H338" s="246" t="s">
        <v>469</v>
      </c>
      <c r="I338" s="246" t="s">
        <v>2371</v>
      </c>
      <c r="J338" s="246" t="s">
        <v>110</v>
      </c>
      <c r="L338" s="258">
        <v>578.75800000000004</v>
      </c>
      <c r="M338" s="253"/>
      <c r="N338" s="253">
        <v>47.316000000000003</v>
      </c>
      <c r="O338" s="253">
        <v>20.289000000000001</v>
      </c>
      <c r="P338" s="253">
        <v>119.473</v>
      </c>
      <c r="Q338" s="253">
        <v>18.904</v>
      </c>
      <c r="R338" s="253">
        <v>95.18</v>
      </c>
      <c r="S338" s="253">
        <v>49.298000000000002</v>
      </c>
      <c r="T338" s="253">
        <v>35.805999999999997</v>
      </c>
      <c r="U338" s="253">
        <v>18.344000000000001</v>
      </c>
      <c r="V338" s="253">
        <v>49.457000000000001</v>
      </c>
      <c r="W338" s="253">
        <v>82.447000000000003</v>
      </c>
      <c r="X338" s="253">
        <v>9.4220000000000006</v>
      </c>
      <c r="Y338" s="253">
        <v>32.822000000000003</v>
      </c>
    </row>
    <row r="339" spans="4:25" hidden="1" outlineLevel="1">
      <c r="D339" s="246" t="s">
        <v>311</v>
      </c>
      <c r="E339" s="246" t="s">
        <v>49</v>
      </c>
      <c r="F339" s="246" t="s">
        <v>467</v>
      </c>
      <c r="G339" s="246" t="s">
        <v>468</v>
      </c>
      <c r="H339" s="246" t="s">
        <v>469</v>
      </c>
      <c r="I339" s="246" t="s">
        <v>2937</v>
      </c>
      <c r="J339" s="246" t="s">
        <v>110</v>
      </c>
      <c r="L339" s="258">
        <v>59.03</v>
      </c>
      <c r="M339" s="253"/>
      <c r="N339" s="253">
        <v>0</v>
      </c>
      <c r="O339" s="253">
        <v>2.13</v>
      </c>
      <c r="P339" s="253">
        <v>1.2</v>
      </c>
      <c r="Q339" s="253">
        <v>4.32</v>
      </c>
      <c r="R339" s="253">
        <v>20.475000000000001</v>
      </c>
      <c r="S339" s="253">
        <v>0</v>
      </c>
      <c r="T339" s="253">
        <v>3.04</v>
      </c>
      <c r="U339" s="253">
        <v>0</v>
      </c>
      <c r="V339" s="253">
        <v>0</v>
      </c>
      <c r="W339" s="253">
        <v>0</v>
      </c>
      <c r="X339" s="253">
        <v>0</v>
      </c>
      <c r="Y339" s="253">
        <v>27.864999999999998</v>
      </c>
    </row>
    <row r="340" spans="4:25" hidden="1" outlineLevel="1">
      <c r="D340" s="246" t="s">
        <v>3202</v>
      </c>
      <c r="E340" s="246" t="s">
        <v>2574</v>
      </c>
      <c r="F340" s="246" t="s">
        <v>467</v>
      </c>
      <c r="G340" s="246" t="s">
        <v>468</v>
      </c>
      <c r="H340" s="246" t="s">
        <v>469</v>
      </c>
      <c r="I340" s="246" t="s">
        <v>3203</v>
      </c>
      <c r="J340" s="246" t="s">
        <v>471</v>
      </c>
      <c r="L340" s="258">
        <v>21.054599999999997</v>
      </c>
      <c r="M340" s="253"/>
      <c r="N340" s="253"/>
      <c r="O340" s="253"/>
      <c r="P340" s="253"/>
      <c r="Q340" s="253"/>
      <c r="R340" s="253"/>
      <c r="S340" s="253"/>
      <c r="T340" s="253"/>
      <c r="U340" s="253"/>
      <c r="V340" s="253"/>
      <c r="W340" s="253"/>
      <c r="X340" s="253">
        <v>0</v>
      </c>
      <c r="Y340" s="253">
        <v>21.054599999999997</v>
      </c>
    </row>
    <row r="341" spans="4:25" hidden="1" outlineLevel="1">
      <c r="D341" s="246" t="s">
        <v>2792</v>
      </c>
      <c r="E341" s="246" t="s">
        <v>2574</v>
      </c>
      <c r="F341" s="246" t="s">
        <v>467</v>
      </c>
      <c r="G341" s="246" t="s">
        <v>468</v>
      </c>
      <c r="H341" s="246" t="s">
        <v>469</v>
      </c>
      <c r="I341" s="246" t="s">
        <v>2938</v>
      </c>
      <c r="J341" s="246" t="s">
        <v>471</v>
      </c>
      <c r="L341" s="258">
        <v>0</v>
      </c>
      <c r="M341" s="253"/>
      <c r="N341" s="253">
        <v>0</v>
      </c>
      <c r="O341" s="253">
        <v>0</v>
      </c>
      <c r="P341" s="253">
        <v>0</v>
      </c>
      <c r="Q341" s="253">
        <v>0</v>
      </c>
      <c r="R341" s="253">
        <v>0</v>
      </c>
      <c r="S341" s="253">
        <v>0</v>
      </c>
      <c r="T341" s="253">
        <v>0</v>
      </c>
      <c r="U341" s="253">
        <v>0</v>
      </c>
      <c r="V341" s="253">
        <v>0</v>
      </c>
      <c r="W341" s="253"/>
      <c r="X341" s="253"/>
      <c r="Y341" s="253"/>
    </row>
    <row r="342" spans="4:25" hidden="1" outlineLevel="1">
      <c r="D342" s="246" t="s">
        <v>2792</v>
      </c>
      <c r="E342" s="246" t="s">
        <v>2574</v>
      </c>
      <c r="F342" s="246" t="s">
        <v>467</v>
      </c>
      <c r="G342" s="246" t="s">
        <v>468</v>
      </c>
      <c r="H342" s="246" t="s">
        <v>469</v>
      </c>
      <c r="I342" s="246" t="s">
        <v>2939</v>
      </c>
      <c r="J342" s="246" t="s">
        <v>471</v>
      </c>
      <c r="L342" s="258">
        <v>227.90840000000003</v>
      </c>
      <c r="M342" s="253"/>
      <c r="N342" s="253">
        <v>19.2242</v>
      </c>
      <c r="O342" s="253">
        <v>11.797000000000001</v>
      </c>
      <c r="P342" s="253">
        <v>10.68</v>
      </c>
      <c r="Q342" s="253">
        <v>20.766400000000001</v>
      </c>
      <c r="R342" s="253">
        <v>1.5808</v>
      </c>
      <c r="S342" s="253">
        <v>22.505599999999998</v>
      </c>
      <c r="T342" s="253">
        <v>13.94</v>
      </c>
      <c r="U342" s="253">
        <v>25.175999999999998</v>
      </c>
      <c r="V342" s="253">
        <v>49.3</v>
      </c>
      <c r="W342" s="253">
        <v>22.939400000000003</v>
      </c>
      <c r="X342" s="253">
        <v>27.666400000000003</v>
      </c>
      <c r="Y342" s="253">
        <v>2.3325999999999998</v>
      </c>
    </row>
    <row r="343" spans="4:25" hidden="1" outlineLevel="1">
      <c r="D343" s="246" t="s">
        <v>202</v>
      </c>
      <c r="E343" s="246" t="s">
        <v>48</v>
      </c>
      <c r="F343" s="246" t="s">
        <v>467</v>
      </c>
      <c r="G343" s="246" t="s">
        <v>468</v>
      </c>
      <c r="H343" s="246" t="s">
        <v>469</v>
      </c>
      <c r="I343" s="246" t="s">
        <v>394</v>
      </c>
      <c r="J343" s="246" t="s">
        <v>109</v>
      </c>
      <c r="L343" s="258">
        <v>23814.762000000002</v>
      </c>
      <c r="M343" s="253"/>
      <c r="N343" s="253">
        <v>1752.894</v>
      </c>
      <c r="O343" s="253">
        <v>1161.7660000000001</v>
      </c>
      <c r="P343" s="253">
        <v>2222.951</v>
      </c>
      <c r="Q343" s="253">
        <v>2025.133</v>
      </c>
      <c r="R343" s="253">
        <v>2522.5230000000001</v>
      </c>
      <c r="S343" s="253">
        <v>879.91399999999999</v>
      </c>
      <c r="T343" s="253">
        <v>2779.442</v>
      </c>
      <c r="U343" s="253">
        <v>1411.665</v>
      </c>
      <c r="V343" s="253">
        <v>1499.65</v>
      </c>
      <c r="W343" s="253">
        <v>3304.067</v>
      </c>
      <c r="X343" s="253">
        <v>2016.482</v>
      </c>
      <c r="Y343" s="253">
        <v>2238.2750000000001</v>
      </c>
    </row>
    <row r="344" spans="4:25" hidden="1" outlineLevel="1">
      <c r="D344" s="246" t="s">
        <v>202</v>
      </c>
      <c r="E344" s="246" t="s">
        <v>48</v>
      </c>
      <c r="F344" s="246" t="s">
        <v>467</v>
      </c>
      <c r="G344" s="246" t="s">
        <v>470</v>
      </c>
      <c r="H344" s="246" t="s">
        <v>469</v>
      </c>
      <c r="I344" s="246" t="s">
        <v>2372</v>
      </c>
      <c r="J344" s="246" t="s">
        <v>109</v>
      </c>
      <c r="L344" s="258">
        <v>192.61199999999999</v>
      </c>
      <c r="M344" s="253"/>
      <c r="N344" s="253">
        <v>23.99</v>
      </c>
      <c r="O344" s="253">
        <v>5.1999999999999998E-2</v>
      </c>
      <c r="P344" s="253">
        <v>34.088000000000001</v>
      </c>
      <c r="Q344" s="253">
        <v>16.43</v>
      </c>
      <c r="R344" s="253">
        <v>15.802</v>
      </c>
      <c r="S344" s="253">
        <v>0.25</v>
      </c>
      <c r="T344" s="253">
        <v>4.4999999999999998E-2</v>
      </c>
      <c r="U344" s="253">
        <v>0.30299999999999999</v>
      </c>
      <c r="V344" s="253">
        <v>46.335999999999999</v>
      </c>
      <c r="W344" s="253">
        <v>37.209000000000003</v>
      </c>
      <c r="X344" s="253">
        <v>14.007</v>
      </c>
      <c r="Y344" s="253">
        <v>4.0999999999999996</v>
      </c>
    </row>
    <row r="345" spans="4:25" hidden="1" outlineLevel="1">
      <c r="D345" s="246" t="s">
        <v>2665</v>
      </c>
      <c r="E345" s="246" t="s">
        <v>2574</v>
      </c>
      <c r="F345" s="246" t="s">
        <v>465</v>
      </c>
      <c r="G345" s="246" t="s">
        <v>470</v>
      </c>
      <c r="H345" s="246" t="s">
        <v>469</v>
      </c>
      <c r="I345" s="246" t="s">
        <v>2940</v>
      </c>
      <c r="J345" s="246" t="s">
        <v>471</v>
      </c>
      <c r="L345" s="258">
        <v>260.07500000000005</v>
      </c>
      <c r="M345" s="253"/>
      <c r="N345" s="253">
        <v>0</v>
      </c>
      <c r="O345" s="253">
        <v>148.30000000000001</v>
      </c>
      <c r="P345" s="253">
        <v>89.775000000000006</v>
      </c>
      <c r="Q345" s="253">
        <v>0</v>
      </c>
      <c r="R345" s="253">
        <v>0</v>
      </c>
      <c r="S345" s="253">
        <v>0</v>
      </c>
      <c r="T345" s="253">
        <v>0</v>
      </c>
      <c r="U345" s="253">
        <v>22</v>
      </c>
      <c r="V345" s="253">
        <v>0</v>
      </c>
      <c r="W345" s="253">
        <v>0</v>
      </c>
      <c r="X345" s="253">
        <v>0</v>
      </c>
      <c r="Y345" s="253">
        <v>0</v>
      </c>
    </row>
    <row r="346" spans="4:25" hidden="1" outlineLevel="1">
      <c r="D346" s="246" t="s">
        <v>2665</v>
      </c>
      <c r="E346" s="246" t="s">
        <v>2574</v>
      </c>
      <c r="F346" s="246" t="s">
        <v>467</v>
      </c>
      <c r="G346" s="246" t="s">
        <v>468</v>
      </c>
      <c r="H346" s="246" t="s">
        <v>469</v>
      </c>
      <c r="I346" s="246" t="s">
        <v>2941</v>
      </c>
      <c r="J346" s="246" t="s">
        <v>471</v>
      </c>
      <c r="L346" s="258">
        <v>44786.80255</v>
      </c>
      <c r="M346" s="253"/>
      <c r="N346" s="253">
        <v>5239.0755999999992</v>
      </c>
      <c r="O346" s="253">
        <v>3778.8874000000001</v>
      </c>
      <c r="P346" s="253">
        <v>2908.37345</v>
      </c>
      <c r="Q346" s="253">
        <v>3880.7370000000001</v>
      </c>
      <c r="R346" s="253">
        <v>2356.5735</v>
      </c>
      <c r="S346" s="253">
        <v>2860.7586000000001</v>
      </c>
      <c r="T346" s="253">
        <v>2081.9336000000003</v>
      </c>
      <c r="U346" s="253">
        <v>3501.4097000000002</v>
      </c>
      <c r="V346" s="253">
        <v>568.32204999999999</v>
      </c>
      <c r="W346" s="253">
        <v>5095.0118000000002</v>
      </c>
      <c r="X346" s="253">
        <v>9959.1478499999994</v>
      </c>
      <c r="Y346" s="253">
        <v>2556.5720000000001</v>
      </c>
    </row>
    <row r="347" spans="4:25" hidden="1" outlineLevel="1">
      <c r="D347" s="246" t="s">
        <v>2942</v>
      </c>
      <c r="E347" s="246" t="s">
        <v>2574</v>
      </c>
      <c r="F347" s="246" t="s">
        <v>467</v>
      </c>
      <c r="G347" s="246" t="s">
        <v>468</v>
      </c>
      <c r="H347" s="246" t="s">
        <v>469</v>
      </c>
      <c r="I347" s="246" t="s">
        <v>2943</v>
      </c>
      <c r="J347" s="246" t="s">
        <v>471</v>
      </c>
      <c r="L347" s="258">
        <v>194.38200000000003</v>
      </c>
      <c r="M347" s="253"/>
      <c r="N347" s="253">
        <v>187.72800000000001</v>
      </c>
      <c r="O347" s="253">
        <v>0.253</v>
      </c>
      <c r="P347" s="253">
        <v>0.05</v>
      </c>
      <c r="Q347" s="253">
        <v>8.5000000000000006E-2</v>
      </c>
      <c r="R347" s="253">
        <v>0.51700000000000002</v>
      </c>
      <c r="S347" s="253">
        <v>1.9899999999999998E-2</v>
      </c>
      <c r="T347" s="253">
        <v>1E-4</v>
      </c>
      <c r="U347" s="253">
        <v>0.40400000000000003</v>
      </c>
      <c r="V347" s="253">
        <v>0</v>
      </c>
      <c r="W347" s="253">
        <v>0.193</v>
      </c>
      <c r="X347" s="253">
        <v>0</v>
      </c>
      <c r="Y347" s="253">
        <v>5.1319999999999997</v>
      </c>
    </row>
    <row r="348" spans="4:25" hidden="1" outlineLevel="1">
      <c r="D348" s="246" t="s">
        <v>1786</v>
      </c>
      <c r="E348" s="246" t="s">
        <v>1759</v>
      </c>
      <c r="F348" s="246" t="s">
        <v>467</v>
      </c>
      <c r="G348" s="246" t="s">
        <v>468</v>
      </c>
      <c r="H348" s="246" t="s">
        <v>469</v>
      </c>
      <c r="I348" s="246" t="s">
        <v>1851</v>
      </c>
      <c r="J348" s="246" t="s">
        <v>789</v>
      </c>
      <c r="L348" s="258">
        <v>515.63498277500003</v>
      </c>
      <c r="M348" s="253"/>
      <c r="N348" s="253">
        <v>63.0027215</v>
      </c>
      <c r="O348" s="253">
        <v>161.738529</v>
      </c>
      <c r="P348" s="253">
        <v>37.371182500000003</v>
      </c>
      <c r="Q348" s="253">
        <v>6.2780204999999993</v>
      </c>
      <c r="R348" s="253">
        <v>52.456304500000002</v>
      </c>
      <c r="S348" s="253">
        <v>51.557184249999999</v>
      </c>
      <c r="T348" s="253">
        <v>31.242437000000002</v>
      </c>
      <c r="U348" s="253">
        <v>21.788204624999999</v>
      </c>
      <c r="V348" s="253">
        <v>36.470821399999998</v>
      </c>
      <c r="W348" s="253">
        <v>40.66730725</v>
      </c>
      <c r="X348" s="253">
        <v>13.062270249999999</v>
      </c>
      <c r="Y348" s="253">
        <v>0</v>
      </c>
    </row>
    <row r="349" spans="4:25" hidden="1" outlineLevel="1">
      <c r="D349" s="246" t="s">
        <v>3204</v>
      </c>
      <c r="E349" s="246" t="s">
        <v>1759</v>
      </c>
      <c r="F349" s="246" t="s">
        <v>467</v>
      </c>
      <c r="G349" s="246" t="s">
        <v>468</v>
      </c>
      <c r="H349" s="246" t="s">
        <v>469</v>
      </c>
      <c r="I349" s="246" t="s">
        <v>3205</v>
      </c>
      <c r="J349" s="246" t="s">
        <v>789</v>
      </c>
      <c r="L349" s="258">
        <v>0</v>
      </c>
      <c r="M349" s="253"/>
      <c r="N349" s="253"/>
      <c r="O349" s="253"/>
      <c r="P349" s="253"/>
      <c r="Q349" s="253"/>
      <c r="R349" s="253"/>
      <c r="S349" s="253"/>
      <c r="T349" s="253"/>
      <c r="U349" s="253"/>
      <c r="V349" s="253"/>
      <c r="W349" s="253"/>
      <c r="X349" s="253">
        <v>0</v>
      </c>
      <c r="Y349" s="253">
        <v>0</v>
      </c>
    </row>
    <row r="350" spans="4:25" hidden="1" outlineLevel="1">
      <c r="D350" s="246" t="s">
        <v>2277</v>
      </c>
      <c r="E350" s="246" t="s">
        <v>1759</v>
      </c>
      <c r="F350" s="246" t="s">
        <v>467</v>
      </c>
      <c r="G350" s="246" t="s">
        <v>468</v>
      </c>
      <c r="H350" s="246" t="s">
        <v>469</v>
      </c>
      <c r="I350" s="246" t="s">
        <v>2373</v>
      </c>
      <c r="J350" s="246" t="s">
        <v>789</v>
      </c>
      <c r="L350" s="258">
        <v>0</v>
      </c>
      <c r="M350" s="253"/>
      <c r="N350" s="253">
        <v>0</v>
      </c>
      <c r="O350" s="253">
        <v>0</v>
      </c>
      <c r="P350" s="253">
        <v>0</v>
      </c>
      <c r="Q350" s="253">
        <v>0</v>
      </c>
      <c r="R350" s="253">
        <v>0</v>
      </c>
      <c r="S350" s="253">
        <v>0</v>
      </c>
      <c r="T350" s="253">
        <v>0</v>
      </c>
      <c r="U350" s="253">
        <v>0</v>
      </c>
      <c r="V350" s="253">
        <v>0</v>
      </c>
      <c r="W350" s="253">
        <v>0</v>
      </c>
      <c r="X350" s="253">
        <v>0</v>
      </c>
      <c r="Y350" s="253">
        <v>0</v>
      </c>
    </row>
    <row r="351" spans="4:25" hidden="1" outlineLevel="1">
      <c r="D351" s="246" t="s">
        <v>513</v>
      </c>
      <c r="E351" s="246" t="s">
        <v>49</v>
      </c>
      <c r="F351" s="246" t="s">
        <v>467</v>
      </c>
      <c r="G351" s="246" t="s">
        <v>468</v>
      </c>
      <c r="H351" s="246" t="s">
        <v>469</v>
      </c>
      <c r="I351" s="246" t="s">
        <v>2944</v>
      </c>
      <c r="J351" s="246" t="s">
        <v>110</v>
      </c>
      <c r="L351" s="258">
        <v>1717.9639999999999</v>
      </c>
      <c r="M351" s="253"/>
      <c r="N351" s="253">
        <v>8.11</v>
      </c>
      <c r="O351" s="253">
        <v>0</v>
      </c>
      <c r="P351" s="253">
        <v>3.1</v>
      </c>
      <c r="Q351" s="253">
        <v>768.8</v>
      </c>
      <c r="R351" s="253">
        <v>0</v>
      </c>
      <c r="S351" s="253">
        <v>936.30399999999997</v>
      </c>
      <c r="T351" s="253">
        <v>1.65</v>
      </c>
      <c r="U351" s="253">
        <v>0</v>
      </c>
      <c r="V351" s="253">
        <v>0</v>
      </c>
      <c r="W351" s="253">
        <v>0</v>
      </c>
      <c r="X351" s="253">
        <v>0</v>
      </c>
      <c r="Y351" s="253">
        <v>0</v>
      </c>
    </row>
    <row r="352" spans="4:25" hidden="1" outlineLevel="1">
      <c r="D352" s="246" t="s">
        <v>514</v>
      </c>
      <c r="E352" s="246" t="s">
        <v>49</v>
      </c>
      <c r="F352" s="246" t="s">
        <v>467</v>
      </c>
      <c r="G352" s="246" t="s">
        <v>468</v>
      </c>
      <c r="H352" s="246" t="s">
        <v>469</v>
      </c>
      <c r="I352" s="246" t="s">
        <v>1559</v>
      </c>
      <c r="J352" s="246" t="s">
        <v>110</v>
      </c>
      <c r="L352" s="258">
        <v>923.1640000000001</v>
      </c>
      <c r="M352" s="253"/>
      <c r="N352" s="253">
        <v>152.94499999999999</v>
      </c>
      <c r="O352" s="253">
        <v>35.515000000000001</v>
      </c>
      <c r="P352" s="253">
        <v>232.53</v>
      </c>
      <c r="Q352" s="253">
        <v>226.61699999999999</v>
      </c>
      <c r="R352" s="253">
        <v>59.656999999999996</v>
      </c>
      <c r="S352" s="253">
        <v>4.0960000000000001</v>
      </c>
      <c r="T352" s="253">
        <v>21.545000000000002</v>
      </c>
      <c r="U352" s="253">
        <v>14.861000000000001</v>
      </c>
      <c r="V352" s="253">
        <v>14.430999999999999</v>
      </c>
      <c r="W352" s="253">
        <v>115.57</v>
      </c>
      <c r="X352" s="253">
        <v>8.4120000000000008</v>
      </c>
      <c r="Y352" s="253">
        <v>36.984999999999999</v>
      </c>
    </row>
    <row r="353" spans="4:25" hidden="1" outlineLevel="1">
      <c r="D353" s="246" t="s">
        <v>1525</v>
      </c>
      <c r="E353" s="246" t="s">
        <v>48</v>
      </c>
      <c r="F353" s="246" t="s">
        <v>467</v>
      </c>
      <c r="G353" s="246" t="s">
        <v>468</v>
      </c>
      <c r="H353" s="246" t="s">
        <v>469</v>
      </c>
      <c r="I353" s="246" t="s">
        <v>1560</v>
      </c>
      <c r="J353" s="246" t="s">
        <v>109</v>
      </c>
      <c r="L353" s="258">
        <v>162.31</v>
      </c>
      <c r="M353" s="253"/>
      <c r="N353" s="253">
        <v>0</v>
      </c>
      <c r="O353" s="253">
        <v>1.35</v>
      </c>
      <c r="P353" s="253">
        <v>0.78900000000000003</v>
      </c>
      <c r="Q353" s="253">
        <v>1.08</v>
      </c>
      <c r="R353" s="253">
        <v>0</v>
      </c>
      <c r="S353" s="253">
        <v>2.3940000000000001</v>
      </c>
      <c r="T353" s="253">
        <v>1.6990000000000001</v>
      </c>
      <c r="U353" s="253">
        <v>14.993</v>
      </c>
      <c r="V353" s="253">
        <v>36.359000000000002</v>
      </c>
      <c r="W353" s="253">
        <v>87.997</v>
      </c>
      <c r="X353" s="253">
        <v>4.8499999999999996</v>
      </c>
      <c r="Y353" s="253">
        <v>10.798999999999999</v>
      </c>
    </row>
    <row r="354" spans="4:25" hidden="1" outlineLevel="1">
      <c r="D354" s="246" t="s">
        <v>2094</v>
      </c>
      <c r="E354" s="246" t="s">
        <v>1759</v>
      </c>
      <c r="F354" s="246" t="s">
        <v>467</v>
      </c>
      <c r="G354" s="246" t="s">
        <v>468</v>
      </c>
      <c r="H354" s="246" t="s">
        <v>469</v>
      </c>
      <c r="I354" s="246" t="s">
        <v>1987</v>
      </c>
      <c r="J354" s="246" t="s">
        <v>789</v>
      </c>
      <c r="L354" s="258">
        <v>0</v>
      </c>
      <c r="M354" s="253"/>
      <c r="N354" s="253">
        <v>0</v>
      </c>
      <c r="O354" s="253">
        <v>0</v>
      </c>
      <c r="P354" s="253">
        <v>0</v>
      </c>
      <c r="Q354" s="253">
        <v>0</v>
      </c>
      <c r="R354" s="253">
        <v>0</v>
      </c>
      <c r="S354" s="253">
        <v>0</v>
      </c>
      <c r="T354" s="253">
        <v>0</v>
      </c>
      <c r="U354" s="253">
        <v>0</v>
      </c>
      <c r="V354" s="253">
        <v>0</v>
      </c>
      <c r="W354" s="253">
        <v>0</v>
      </c>
      <c r="X354" s="253">
        <v>0</v>
      </c>
      <c r="Y354" s="253">
        <v>0</v>
      </c>
    </row>
    <row r="355" spans="4:25" hidden="1" outlineLevel="1">
      <c r="D355" s="246" t="s">
        <v>2159</v>
      </c>
      <c r="E355" s="246" t="s">
        <v>48</v>
      </c>
      <c r="F355" s="246" t="s">
        <v>467</v>
      </c>
      <c r="G355" s="246" t="s">
        <v>468</v>
      </c>
      <c r="H355" s="246" t="s">
        <v>469</v>
      </c>
      <c r="I355" s="246" t="s">
        <v>2160</v>
      </c>
      <c r="J355" s="246" t="s">
        <v>109</v>
      </c>
      <c r="L355" s="258">
        <v>29.747</v>
      </c>
      <c r="M355" s="253"/>
      <c r="N355" s="253">
        <v>7.5</v>
      </c>
      <c r="O355" s="253">
        <v>15.554</v>
      </c>
      <c r="P355" s="253">
        <v>6.6929999999999996</v>
      </c>
      <c r="Q355" s="253"/>
      <c r="R355" s="253"/>
      <c r="S355" s="253"/>
      <c r="T355" s="253"/>
      <c r="U355" s="253"/>
      <c r="V355" s="253"/>
      <c r="W355" s="253"/>
      <c r="X355" s="253"/>
      <c r="Y355" s="253"/>
    </row>
    <row r="356" spans="4:25" hidden="1" outlineLevel="1">
      <c r="D356" s="246" t="s">
        <v>2796</v>
      </c>
      <c r="E356" s="246" t="s">
        <v>2574</v>
      </c>
      <c r="F356" s="246" t="s">
        <v>465</v>
      </c>
      <c r="G356" s="246" t="s">
        <v>470</v>
      </c>
      <c r="H356" s="246" t="s">
        <v>469</v>
      </c>
      <c r="I356" s="246" t="s">
        <v>2945</v>
      </c>
      <c r="J356" s="246" t="s">
        <v>471</v>
      </c>
      <c r="L356" s="258">
        <v>982.42250000000001</v>
      </c>
      <c r="M356" s="253"/>
      <c r="N356" s="253">
        <v>0</v>
      </c>
      <c r="O356" s="253">
        <v>0</v>
      </c>
      <c r="P356" s="253">
        <v>186.02250000000001</v>
      </c>
      <c r="Q356" s="253">
        <v>0</v>
      </c>
      <c r="R356" s="253">
        <v>0</v>
      </c>
      <c r="S356" s="253">
        <v>0</v>
      </c>
      <c r="T356" s="253">
        <v>182.375</v>
      </c>
      <c r="U356" s="253">
        <v>0</v>
      </c>
      <c r="V356" s="253">
        <v>0</v>
      </c>
      <c r="W356" s="253">
        <v>0</v>
      </c>
      <c r="X356" s="253">
        <v>0</v>
      </c>
      <c r="Y356" s="253">
        <v>614.02499999999998</v>
      </c>
    </row>
    <row r="357" spans="4:25" hidden="1" outlineLevel="1">
      <c r="D357" s="246" t="s">
        <v>2796</v>
      </c>
      <c r="E357" s="246" t="s">
        <v>2574</v>
      </c>
      <c r="F357" s="246" t="s">
        <v>467</v>
      </c>
      <c r="G357" s="246" t="s">
        <v>468</v>
      </c>
      <c r="H357" s="246" t="s">
        <v>469</v>
      </c>
      <c r="I357" s="246" t="s">
        <v>2946</v>
      </c>
      <c r="J357" s="246" t="s">
        <v>471</v>
      </c>
      <c r="L357" s="258">
        <v>23998.607350000002</v>
      </c>
      <c r="M357" s="253"/>
      <c r="N357" s="253">
        <v>3232.9242000000004</v>
      </c>
      <c r="O357" s="253">
        <v>1904.45355</v>
      </c>
      <c r="P357" s="253">
        <v>1757.9735000000001</v>
      </c>
      <c r="Q357" s="253">
        <v>1542.2425000000001</v>
      </c>
      <c r="R357" s="253">
        <v>1598.6036999999999</v>
      </c>
      <c r="S357" s="253">
        <v>1582.5995</v>
      </c>
      <c r="T357" s="253">
        <v>589.00469999999996</v>
      </c>
      <c r="U357" s="253">
        <v>333.99170000000004</v>
      </c>
      <c r="V357" s="253">
        <v>1760.04375</v>
      </c>
      <c r="W357" s="253">
        <v>742.60064999999997</v>
      </c>
      <c r="X357" s="253">
        <v>7007.2573000000002</v>
      </c>
      <c r="Y357" s="253">
        <v>1946.9123</v>
      </c>
    </row>
    <row r="358" spans="4:25" hidden="1" outlineLevel="1">
      <c r="D358" s="246" t="s">
        <v>1989</v>
      </c>
      <c r="E358" s="246" t="s">
        <v>48</v>
      </c>
      <c r="F358" s="246" t="s">
        <v>467</v>
      </c>
      <c r="G358" s="246" t="s">
        <v>468</v>
      </c>
      <c r="H358" s="246" t="s">
        <v>469</v>
      </c>
      <c r="I358" s="246" t="s">
        <v>2374</v>
      </c>
      <c r="J358" s="246" t="s">
        <v>109</v>
      </c>
      <c r="L358" s="258">
        <v>0.6319999999999999</v>
      </c>
      <c r="M358" s="253"/>
      <c r="N358" s="253">
        <v>0.24</v>
      </c>
      <c r="O358" s="253">
        <v>0</v>
      </c>
      <c r="P358" s="253">
        <v>0</v>
      </c>
      <c r="Q358" s="253">
        <v>0</v>
      </c>
      <c r="R358" s="253">
        <v>0</v>
      </c>
      <c r="S358" s="253">
        <v>0</v>
      </c>
      <c r="T358" s="253">
        <v>0</v>
      </c>
      <c r="U358" s="253">
        <v>5.1999999999999998E-2</v>
      </c>
      <c r="V358" s="253">
        <v>0.183</v>
      </c>
      <c r="W358" s="253">
        <v>6.4000000000000001E-2</v>
      </c>
      <c r="X358" s="253">
        <v>9.2999999999999999E-2</v>
      </c>
      <c r="Y358" s="253">
        <v>0</v>
      </c>
    </row>
    <row r="359" spans="4:25" hidden="1" outlineLevel="1">
      <c r="D359" s="246" t="s">
        <v>761</v>
      </c>
      <c r="E359" s="246" t="s">
        <v>49</v>
      </c>
      <c r="F359" s="246" t="s">
        <v>467</v>
      </c>
      <c r="G359" s="246" t="s">
        <v>468</v>
      </c>
      <c r="H359" s="246" t="s">
        <v>469</v>
      </c>
      <c r="I359" s="246" t="s">
        <v>762</v>
      </c>
      <c r="J359" s="246" t="s">
        <v>106</v>
      </c>
      <c r="L359" s="258">
        <v>545130.06500000006</v>
      </c>
      <c r="M359" s="253"/>
      <c r="N359" s="253">
        <v>17433.754000000001</v>
      </c>
      <c r="O359" s="253">
        <v>39587.277000000002</v>
      </c>
      <c r="P359" s="253">
        <v>38683.116000000002</v>
      </c>
      <c r="Q359" s="253">
        <v>35981.074999999997</v>
      </c>
      <c r="R359" s="253">
        <v>68565.707999999999</v>
      </c>
      <c r="S359" s="253">
        <v>25906.235000000001</v>
      </c>
      <c r="T359" s="253">
        <v>29927.393</v>
      </c>
      <c r="U359" s="253">
        <v>224383.658</v>
      </c>
      <c r="V359" s="253">
        <v>20040.785</v>
      </c>
      <c r="W359" s="253">
        <v>14760.308000000001</v>
      </c>
      <c r="X359" s="253">
        <v>13282.155000000001</v>
      </c>
      <c r="Y359" s="253">
        <v>16578.600999999999</v>
      </c>
    </row>
    <row r="360" spans="4:25" hidden="1" outlineLevel="1">
      <c r="D360" s="246" t="s">
        <v>773</v>
      </c>
      <c r="E360" s="246" t="s">
        <v>48</v>
      </c>
      <c r="F360" s="246" t="s">
        <v>467</v>
      </c>
      <c r="G360" s="246" t="s">
        <v>468</v>
      </c>
      <c r="H360" s="246" t="s">
        <v>469</v>
      </c>
      <c r="I360" s="246" t="s">
        <v>17</v>
      </c>
      <c r="J360" s="246" t="s">
        <v>109</v>
      </c>
      <c r="L360" s="258">
        <v>2017.9339999999997</v>
      </c>
      <c r="M360" s="253"/>
      <c r="N360" s="253">
        <v>46.131999999999998</v>
      </c>
      <c r="O360" s="253">
        <v>23.077000000000002</v>
      </c>
      <c r="P360" s="253">
        <v>6.9219999999999997</v>
      </c>
      <c r="Q360" s="253">
        <v>10.984999999999999</v>
      </c>
      <c r="R360" s="253">
        <v>0.59399999999999997</v>
      </c>
      <c r="S360" s="253">
        <v>1.667</v>
      </c>
      <c r="T360" s="253">
        <v>39.750999999999998</v>
      </c>
      <c r="U360" s="253">
        <v>20.53</v>
      </c>
      <c r="V360" s="253">
        <v>9.8070000000000004</v>
      </c>
      <c r="W360" s="253">
        <v>357.81599999999997</v>
      </c>
      <c r="X360" s="253">
        <v>176.79499999999999</v>
      </c>
      <c r="Y360" s="253">
        <v>1323.8579999999999</v>
      </c>
    </row>
    <row r="361" spans="4:25" hidden="1" outlineLevel="1">
      <c r="D361" s="246" t="s">
        <v>773</v>
      </c>
      <c r="E361" s="246" t="s">
        <v>48</v>
      </c>
      <c r="F361" s="246" t="s">
        <v>467</v>
      </c>
      <c r="G361" s="246" t="s">
        <v>470</v>
      </c>
      <c r="H361" s="246" t="s">
        <v>469</v>
      </c>
      <c r="I361" s="246" t="s">
        <v>2375</v>
      </c>
      <c r="J361" s="246" t="s">
        <v>109</v>
      </c>
      <c r="L361" s="258">
        <v>0.26</v>
      </c>
      <c r="M361" s="253"/>
      <c r="N361" s="253">
        <v>0</v>
      </c>
      <c r="O361" s="253">
        <v>0</v>
      </c>
      <c r="P361" s="253">
        <v>0</v>
      </c>
      <c r="Q361" s="253">
        <v>0.26</v>
      </c>
      <c r="R361" s="253">
        <v>0</v>
      </c>
      <c r="S361" s="253">
        <v>0</v>
      </c>
      <c r="T361" s="253">
        <v>0</v>
      </c>
      <c r="U361" s="253">
        <v>0</v>
      </c>
      <c r="V361" s="253">
        <v>0</v>
      </c>
      <c r="W361" s="253">
        <v>0</v>
      </c>
      <c r="X361" s="253">
        <v>0</v>
      </c>
      <c r="Y361" s="253">
        <v>0</v>
      </c>
    </row>
    <row r="362" spans="4:25" hidden="1" outlineLevel="1">
      <c r="D362" s="246" t="s">
        <v>1787</v>
      </c>
      <c r="E362" s="246" t="s">
        <v>1759</v>
      </c>
      <c r="F362" s="246" t="s">
        <v>467</v>
      </c>
      <c r="G362" s="246" t="s">
        <v>468</v>
      </c>
      <c r="H362" s="246" t="s">
        <v>469</v>
      </c>
      <c r="I362" s="246" t="s">
        <v>1852</v>
      </c>
      <c r="J362" s="246" t="s">
        <v>789</v>
      </c>
      <c r="L362" s="258">
        <v>3797.2645320500001</v>
      </c>
      <c r="M362" s="253"/>
      <c r="N362" s="253">
        <v>76.21612875000001</v>
      </c>
      <c r="O362" s="253">
        <v>153.2094985</v>
      </c>
      <c r="P362" s="253">
        <v>958.69936624999991</v>
      </c>
      <c r="Q362" s="253">
        <v>156.99379324999998</v>
      </c>
      <c r="R362" s="253">
        <v>49.895582750000003</v>
      </c>
      <c r="S362" s="253">
        <v>33.475418550000001</v>
      </c>
      <c r="T362" s="253">
        <v>69.815976500000005</v>
      </c>
      <c r="U362" s="253">
        <v>1855.477111875</v>
      </c>
      <c r="V362" s="253">
        <v>26.718093499999998</v>
      </c>
      <c r="W362" s="253">
        <v>121.67775109999999</v>
      </c>
      <c r="X362" s="253">
        <v>260.76764752500003</v>
      </c>
      <c r="Y362" s="253">
        <v>34.318163500000004</v>
      </c>
    </row>
    <row r="363" spans="4:25" hidden="1" outlineLevel="1">
      <c r="D363" s="246" t="s">
        <v>907</v>
      </c>
      <c r="E363" s="246" t="s">
        <v>1759</v>
      </c>
      <c r="F363" s="246" t="s">
        <v>467</v>
      </c>
      <c r="G363" s="246" t="s">
        <v>468</v>
      </c>
      <c r="H363" s="246" t="s">
        <v>469</v>
      </c>
      <c r="I363" s="246" t="s">
        <v>1853</v>
      </c>
      <c r="J363" s="246" t="s">
        <v>789</v>
      </c>
      <c r="L363" s="258">
        <v>330.46960314000012</v>
      </c>
      <c r="M363" s="253"/>
      <c r="N363" s="253">
        <v>70.234892500000001</v>
      </c>
      <c r="O363" s="253">
        <v>9.4988109999999999</v>
      </c>
      <c r="P363" s="253">
        <v>128.33150175</v>
      </c>
      <c r="Q363" s="253">
        <v>14.361219499999999</v>
      </c>
      <c r="R363" s="253">
        <v>14.53429905</v>
      </c>
      <c r="S363" s="253">
        <v>21.55957995</v>
      </c>
      <c r="T363" s="253">
        <v>0.94519149000000002</v>
      </c>
      <c r="U363" s="253">
        <v>5.4375124999999995</v>
      </c>
      <c r="V363" s="253">
        <v>14.4932529</v>
      </c>
      <c r="W363" s="253">
        <v>19.294142999999998</v>
      </c>
      <c r="X363" s="253">
        <v>16.073166499999999</v>
      </c>
      <c r="Y363" s="253">
        <v>15.706033</v>
      </c>
    </row>
    <row r="364" spans="4:25" hidden="1" outlineLevel="1">
      <c r="D364" s="246" t="s">
        <v>3206</v>
      </c>
      <c r="E364" s="246" t="s">
        <v>1759</v>
      </c>
      <c r="F364" s="246" t="s">
        <v>467</v>
      </c>
      <c r="G364" s="246" t="s">
        <v>468</v>
      </c>
      <c r="H364" s="246" t="s">
        <v>469</v>
      </c>
      <c r="I364" s="246" t="s">
        <v>3207</v>
      </c>
      <c r="J364" s="246" t="s">
        <v>789</v>
      </c>
      <c r="L364" s="258">
        <v>0</v>
      </c>
      <c r="M364" s="253"/>
      <c r="N364" s="253"/>
      <c r="O364" s="253"/>
      <c r="P364" s="253"/>
      <c r="Q364" s="253"/>
      <c r="R364" s="253"/>
      <c r="S364" s="253"/>
      <c r="T364" s="253"/>
      <c r="U364" s="253"/>
      <c r="V364" s="253"/>
      <c r="W364" s="253"/>
      <c r="X364" s="253">
        <v>0</v>
      </c>
      <c r="Y364" s="253">
        <v>0</v>
      </c>
    </row>
    <row r="365" spans="4:25" hidden="1" outlineLevel="1">
      <c r="D365" s="246" t="s">
        <v>1788</v>
      </c>
      <c r="E365" s="246" t="s">
        <v>1759</v>
      </c>
      <c r="F365" s="246" t="s">
        <v>467</v>
      </c>
      <c r="G365" s="246" t="s">
        <v>468</v>
      </c>
      <c r="H365" s="246" t="s">
        <v>469</v>
      </c>
      <c r="I365" s="246" t="s">
        <v>1854</v>
      </c>
      <c r="J365" s="246" t="s">
        <v>789</v>
      </c>
      <c r="L365" s="258">
        <v>607.36310000000003</v>
      </c>
      <c r="M365" s="253"/>
      <c r="N365" s="253">
        <v>0</v>
      </c>
      <c r="O365" s="253">
        <v>0</v>
      </c>
      <c r="P365" s="253">
        <v>0</v>
      </c>
      <c r="Q365" s="253">
        <v>0</v>
      </c>
      <c r="R365" s="253">
        <v>0</v>
      </c>
      <c r="S365" s="253">
        <v>0</v>
      </c>
      <c r="T365" s="253">
        <v>607.36310000000003</v>
      </c>
      <c r="U365" s="253">
        <v>0</v>
      </c>
      <c r="V365" s="253">
        <v>0</v>
      </c>
      <c r="W365" s="253">
        <v>0</v>
      </c>
      <c r="X365" s="253">
        <v>0</v>
      </c>
      <c r="Y365" s="253">
        <v>0</v>
      </c>
    </row>
    <row r="366" spans="4:25" hidden="1" outlineLevel="1">
      <c r="D366" s="246" t="s">
        <v>546</v>
      </c>
      <c r="E366" s="246" t="s">
        <v>49</v>
      </c>
      <c r="F366" s="246" t="s">
        <v>467</v>
      </c>
      <c r="G366" s="246" t="s">
        <v>468</v>
      </c>
      <c r="H366" s="246" t="s">
        <v>469</v>
      </c>
      <c r="I366" s="246" t="s">
        <v>456</v>
      </c>
      <c r="J366" s="246" t="s">
        <v>106</v>
      </c>
      <c r="L366" s="258">
        <v>10256.452004000001</v>
      </c>
      <c r="M366" s="253"/>
      <c r="N366" s="253">
        <v>901.35897999999997</v>
      </c>
      <c r="O366" s="253">
        <v>452.10791999999998</v>
      </c>
      <c r="P366" s="253">
        <v>1012.7451600000001</v>
      </c>
      <c r="Q366" s="253">
        <v>1592.38357</v>
      </c>
      <c r="R366" s="253">
        <v>706.56080000000009</v>
      </c>
      <c r="S366" s="253">
        <v>794.00549000000001</v>
      </c>
      <c r="T366" s="253">
        <v>586.86793999999998</v>
      </c>
      <c r="U366" s="253">
        <v>806.98126000000002</v>
      </c>
      <c r="V366" s="253">
        <v>662.59866</v>
      </c>
      <c r="W366" s="253">
        <v>890.03206399999999</v>
      </c>
      <c r="X366" s="253">
        <v>348.05439000000001</v>
      </c>
      <c r="Y366" s="253">
        <v>1502.75577</v>
      </c>
    </row>
    <row r="367" spans="4:25" hidden="1" outlineLevel="1">
      <c r="D367" s="246" t="s">
        <v>1021</v>
      </c>
      <c r="E367" s="246" t="s">
        <v>50</v>
      </c>
      <c r="F367" s="246" t="s">
        <v>467</v>
      </c>
      <c r="G367" s="246" t="s">
        <v>468</v>
      </c>
      <c r="H367" s="246" t="s">
        <v>469</v>
      </c>
      <c r="I367" s="246" t="s">
        <v>1022</v>
      </c>
      <c r="J367" s="246" t="s">
        <v>108</v>
      </c>
      <c r="L367" s="258">
        <v>2357.346</v>
      </c>
      <c r="M367" s="253"/>
      <c r="N367" s="253">
        <v>24.943000000000001</v>
      </c>
      <c r="O367" s="253">
        <v>120.88</v>
      </c>
      <c r="P367" s="253">
        <v>47.16</v>
      </c>
      <c r="Q367" s="253">
        <v>93.727999999999994</v>
      </c>
      <c r="R367" s="253">
        <v>73.980999999999995</v>
      </c>
      <c r="S367" s="253">
        <v>269.505</v>
      </c>
      <c r="T367" s="253">
        <v>501.27499999999998</v>
      </c>
      <c r="U367" s="253">
        <v>152.71</v>
      </c>
      <c r="V367" s="253">
        <v>316.44099999999997</v>
      </c>
      <c r="W367" s="253">
        <v>81.953000000000003</v>
      </c>
      <c r="X367" s="253">
        <v>64.311000000000007</v>
      </c>
      <c r="Y367" s="253">
        <v>610.45899999999995</v>
      </c>
    </row>
    <row r="368" spans="4:25" hidden="1" outlineLevel="1">
      <c r="D368" s="246" t="s">
        <v>516</v>
      </c>
      <c r="E368" s="246" t="s">
        <v>48</v>
      </c>
      <c r="F368" s="246" t="s">
        <v>465</v>
      </c>
      <c r="G368" s="246" t="s">
        <v>470</v>
      </c>
      <c r="H368" s="246" t="s">
        <v>469</v>
      </c>
      <c r="I368" s="246" t="s">
        <v>3208</v>
      </c>
      <c r="J368" s="246" t="s">
        <v>109</v>
      </c>
      <c r="L368" s="258">
        <v>0</v>
      </c>
      <c r="M368" s="253"/>
      <c r="N368" s="253"/>
      <c r="O368" s="253"/>
      <c r="P368" s="253"/>
      <c r="Q368" s="253"/>
      <c r="R368" s="253"/>
      <c r="S368" s="253"/>
      <c r="T368" s="253"/>
      <c r="U368" s="253"/>
      <c r="V368" s="253">
        <v>0</v>
      </c>
      <c r="W368" s="253">
        <v>0</v>
      </c>
      <c r="X368" s="253">
        <v>0</v>
      </c>
      <c r="Y368" s="253">
        <v>0</v>
      </c>
    </row>
    <row r="369" spans="4:25" hidden="1" outlineLevel="1">
      <c r="D369" s="246" t="s">
        <v>516</v>
      </c>
      <c r="E369" s="246" t="s">
        <v>48</v>
      </c>
      <c r="F369" s="246" t="s">
        <v>467</v>
      </c>
      <c r="G369" s="246" t="s">
        <v>468</v>
      </c>
      <c r="H369" s="246" t="s">
        <v>469</v>
      </c>
      <c r="I369" s="246" t="s">
        <v>387</v>
      </c>
      <c r="J369" s="246" t="s">
        <v>109</v>
      </c>
      <c r="L369" s="258">
        <v>166598.34912520001</v>
      </c>
      <c r="M369" s="253"/>
      <c r="N369" s="253">
        <v>32007.31654</v>
      </c>
      <c r="O369" s="253">
        <v>14711.932640000001</v>
      </c>
      <c r="P369" s="253">
        <v>17239.822640000002</v>
      </c>
      <c r="Q369" s="253">
        <v>17758.65524</v>
      </c>
      <c r="R369" s="253">
        <v>12363.9970572</v>
      </c>
      <c r="S369" s="253">
        <v>36761.366999999998</v>
      </c>
      <c r="T369" s="253">
        <v>6769.5473795999997</v>
      </c>
      <c r="U369" s="253">
        <v>5172.7127799999998</v>
      </c>
      <c r="V369" s="253">
        <v>2660.6971800000001</v>
      </c>
      <c r="W369" s="253">
        <v>10509.866828400001</v>
      </c>
      <c r="X369" s="253">
        <v>2418.8415599999998</v>
      </c>
      <c r="Y369" s="253">
        <v>8223.5922800000008</v>
      </c>
    </row>
    <row r="370" spans="4:25" hidden="1" outlineLevel="1">
      <c r="D370" s="246" t="s">
        <v>516</v>
      </c>
      <c r="E370" s="246" t="s">
        <v>48</v>
      </c>
      <c r="F370" s="246" t="s">
        <v>467</v>
      </c>
      <c r="G370" s="246" t="s">
        <v>470</v>
      </c>
      <c r="H370" s="246" t="s">
        <v>469</v>
      </c>
      <c r="I370" s="246" t="s">
        <v>2376</v>
      </c>
      <c r="J370" s="246" t="s">
        <v>109</v>
      </c>
      <c r="L370" s="258">
        <v>2251.7200000000003</v>
      </c>
      <c r="M370" s="253"/>
      <c r="N370" s="253">
        <v>330.02300000000002</v>
      </c>
      <c r="O370" s="253">
        <v>4.5019999999999998</v>
      </c>
      <c r="P370" s="253">
        <v>5.2030000000000003</v>
      </c>
      <c r="Q370" s="253">
        <v>212.58699999999999</v>
      </c>
      <c r="R370" s="253">
        <v>266.83</v>
      </c>
      <c r="S370" s="253">
        <v>6.8380000000000001</v>
      </c>
      <c r="T370" s="253">
        <v>303.05200000000002</v>
      </c>
      <c r="U370" s="253">
        <v>93.347999999999999</v>
      </c>
      <c r="V370" s="253">
        <v>89.81</v>
      </c>
      <c r="W370" s="253">
        <v>527.62099999999998</v>
      </c>
      <c r="X370" s="253">
        <v>348.96300000000002</v>
      </c>
      <c r="Y370" s="253">
        <v>62.942999999999998</v>
      </c>
    </row>
    <row r="371" spans="4:25" hidden="1" outlineLevel="1">
      <c r="D371" s="246" t="s">
        <v>1023</v>
      </c>
      <c r="E371" s="246" t="s">
        <v>48</v>
      </c>
      <c r="F371" s="246" t="s">
        <v>467</v>
      </c>
      <c r="G371" s="246" t="s">
        <v>468</v>
      </c>
      <c r="H371" s="246" t="s">
        <v>469</v>
      </c>
      <c r="I371" s="246" t="s">
        <v>1024</v>
      </c>
      <c r="J371" s="246" t="s">
        <v>109</v>
      </c>
      <c r="L371" s="258">
        <v>131.89834999999999</v>
      </c>
      <c r="M371" s="253"/>
      <c r="N371" s="253">
        <v>1.2E-2</v>
      </c>
      <c r="O371" s="253">
        <v>0.28799999999999998</v>
      </c>
      <c r="P371" s="253">
        <v>0.97499999999999998</v>
      </c>
      <c r="Q371" s="253">
        <v>0.121</v>
      </c>
      <c r="R371" s="253">
        <v>75.138999999999996</v>
      </c>
      <c r="S371" s="253">
        <v>0</v>
      </c>
      <c r="T371" s="253">
        <v>37.70335</v>
      </c>
      <c r="U371" s="253">
        <v>0</v>
      </c>
      <c r="V371" s="253">
        <v>0</v>
      </c>
      <c r="W371" s="253">
        <v>14.183999999999999</v>
      </c>
      <c r="X371" s="253">
        <v>3.4340000000000002</v>
      </c>
      <c r="Y371" s="253">
        <v>4.2000000000000003E-2</v>
      </c>
    </row>
    <row r="372" spans="4:25" hidden="1" outlineLevel="1">
      <c r="D372" s="246" t="s">
        <v>914</v>
      </c>
      <c r="E372" s="246" t="s">
        <v>1759</v>
      </c>
      <c r="F372" s="246" t="s">
        <v>467</v>
      </c>
      <c r="G372" s="246" t="s">
        <v>468</v>
      </c>
      <c r="H372" s="246" t="s">
        <v>469</v>
      </c>
      <c r="I372" s="246" t="s">
        <v>1855</v>
      </c>
      <c r="J372" s="246" t="s">
        <v>789</v>
      </c>
      <c r="L372" s="258">
        <v>181.25320173700001</v>
      </c>
      <c r="M372" s="253"/>
      <c r="N372" s="253">
        <v>9.1056600000000003</v>
      </c>
      <c r="O372" s="253">
        <v>10.30196175</v>
      </c>
      <c r="P372" s="253">
        <v>99.587662500000008</v>
      </c>
      <c r="Q372" s="253">
        <v>36.302869250000001</v>
      </c>
      <c r="R372" s="253">
        <v>4.8800343369999997</v>
      </c>
      <c r="S372" s="253">
        <v>0</v>
      </c>
      <c r="T372" s="253">
        <v>0</v>
      </c>
      <c r="U372" s="253">
        <v>0</v>
      </c>
      <c r="V372" s="253">
        <v>7.2747675000000003</v>
      </c>
      <c r="W372" s="253">
        <v>0</v>
      </c>
      <c r="X372" s="253">
        <v>12.254995999999998</v>
      </c>
      <c r="Y372" s="253">
        <v>1.5452503999999998</v>
      </c>
    </row>
    <row r="373" spans="4:25" hidden="1" outlineLevel="1">
      <c r="D373" s="246" t="s">
        <v>1894</v>
      </c>
      <c r="E373" s="246" t="s">
        <v>48</v>
      </c>
      <c r="F373" s="246" t="s">
        <v>467</v>
      </c>
      <c r="G373" s="246" t="s">
        <v>468</v>
      </c>
      <c r="H373" s="246" t="s">
        <v>469</v>
      </c>
      <c r="I373" s="246" t="s">
        <v>2377</v>
      </c>
      <c r="J373" s="246" t="s">
        <v>109</v>
      </c>
      <c r="L373" s="258">
        <v>26.838999999999999</v>
      </c>
      <c r="M373" s="253"/>
      <c r="N373" s="253">
        <v>0</v>
      </c>
      <c r="O373" s="253">
        <v>1.571</v>
      </c>
      <c r="P373" s="253">
        <v>0.94</v>
      </c>
      <c r="Q373" s="253">
        <v>5.3929999999999998</v>
      </c>
      <c r="R373" s="253">
        <v>2.2770000000000001</v>
      </c>
      <c r="S373" s="253">
        <v>0</v>
      </c>
      <c r="T373" s="253">
        <v>0</v>
      </c>
      <c r="U373" s="253">
        <v>1.446</v>
      </c>
      <c r="V373" s="253">
        <v>4.2329999999999997</v>
      </c>
      <c r="W373" s="253">
        <v>6.99</v>
      </c>
      <c r="X373" s="253">
        <v>0.4</v>
      </c>
      <c r="Y373" s="253">
        <v>3.589</v>
      </c>
    </row>
    <row r="374" spans="4:25" hidden="1" outlineLevel="1">
      <c r="D374" s="246" t="s">
        <v>2947</v>
      </c>
      <c r="E374" s="246" t="s">
        <v>2574</v>
      </c>
      <c r="F374" s="246" t="s">
        <v>467</v>
      </c>
      <c r="G374" s="246" t="s">
        <v>468</v>
      </c>
      <c r="H374" s="246" t="s">
        <v>469</v>
      </c>
      <c r="I374" s="246" t="s">
        <v>2947</v>
      </c>
      <c r="J374" s="246" t="s">
        <v>471</v>
      </c>
      <c r="L374" s="258">
        <v>114.01349999999999</v>
      </c>
      <c r="M374" s="253"/>
      <c r="N374" s="253">
        <v>5.9974999999999996</v>
      </c>
      <c r="O374" s="253">
        <v>6.2725</v>
      </c>
      <c r="P374" s="253">
        <v>5.3324999999999996</v>
      </c>
      <c r="Q374" s="253">
        <v>7.37</v>
      </c>
      <c r="R374" s="253">
        <v>4.7539999999999996</v>
      </c>
      <c r="S374" s="253">
        <v>13.561</v>
      </c>
      <c r="T374" s="253">
        <v>5.59</v>
      </c>
      <c r="U374" s="253">
        <v>14.359500000000001</v>
      </c>
      <c r="V374" s="253">
        <v>13.074999999999999</v>
      </c>
      <c r="W374" s="253">
        <v>6.4485000000000001</v>
      </c>
      <c r="X374" s="253">
        <v>11.981</v>
      </c>
      <c r="Y374" s="253">
        <v>19.271999999999998</v>
      </c>
    </row>
    <row r="375" spans="4:25" hidden="1" outlineLevel="1">
      <c r="D375" s="246" t="s">
        <v>334</v>
      </c>
      <c r="E375" s="246" t="s">
        <v>48</v>
      </c>
      <c r="F375" s="246" t="s">
        <v>467</v>
      </c>
      <c r="G375" s="246" t="s">
        <v>468</v>
      </c>
      <c r="H375" s="246" t="s">
        <v>469</v>
      </c>
      <c r="I375" s="246" t="s">
        <v>395</v>
      </c>
      <c r="J375" s="246" t="s">
        <v>109</v>
      </c>
      <c r="L375" s="258">
        <v>153529.5981</v>
      </c>
      <c r="M375" s="253"/>
      <c r="N375" s="253">
        <v>4615.3419999999996</v>
      </c>
      <c r="O375" s="253">
        <v>11684.075000000001</v>
      </c>
      <c r="P375" s="253">
        <v>8191.0469999999996</v>
      </c>
      <c r="Q375" s="253">
        <v>15281.602000000001</v>
      </c>
      <c r="R375" s="253">
        <v>14007.43</v>
      </c>
      <c r="S375" s="253">
        <v>12723.5589</v>
      </c>
      <c r="T375" s="253">
        <v>7786.5781999999999</v>
      </c>
      <c r="U375" s="253">
        <v>8087.5129999999999</v>
      </c>
      <c r="V375" s="253">
        <v>8409.8850000000002</v>
      </c>
      <c r="W375" s="253">
        <v>13421.557000000001</v>
      </c>
      <c r="X375" s="253">
        <v>44848.131999999998</v>
      </c>
      <c r="Y375" s="253">
        <v>4472.8779999999997</v>
      </c>
    </row>
    <row r="376" spans="4:25" hidden="1" outlineLevel="1">
      <c r="D376" s="246" t="s">
        <v>334</v>
      </c>
      <c r="E376" s="246" t="s">
        <v>48</v>
      </c>
      <c r="F376" s="246" t="s">
        <v>467</v>
      </c>
      <c r="G376" s="246" t="s">
        <v>470</v>
      </c>
      <c r="H376" s="246" t="s">
        <v>469</v>
      </c>
      <c r="I376" s="246" t="s">
        <v>2378</v>
      </c>
      <c r="J376" s="246" t="s">
        <v>109</v>
      </c>
      <c r="L376" s="258">
        <v>2031.883</v>
      </c>
      <c r="M376" s="253"/>
      <c r="N376" s="253">
        <v>1.24</v>
      </c>
      <c r="O376" s="253">
        <v>5.2549999999999999</v>
      </c>
      <c r="P376" s="253">
        <v>0</v>
      </c>
      <c r="Q376" s="253">
        <v>964.15700000000004</v>
      </c>
      <c r="R376" s="253">
        <v>92.513000000000005</v>
      </c>
      <c r="S376" s="253">
        <v>181.91800000000001</v>
      </c>
      <c r="T376" s="253">
        <v>216.857</v>
      </c>
      <c r="U376" s="253">
        <v>8.7579999999999991</v>
      </c>
      <c r="V376" s="253">
        <v>91.606999999999999</v>
      </c>
      <c r="W376" s="253">
        <v>72.122</v>
      </c>
      <c r="X376" s="253">
        <v>185.23599999999999</v>
      </c>
      <c r="Y376" s="253">
        <v>212.22</v>
      </c>
    </row>
    <row r="377" spans="4:25" hidden="1" outlineLevel="1">
      <c r="D377" s="246" t="s">
        <v>1706</v>
      </c>
      <c r="E377" s="246" t="s">
        <v>49</v>
      </c>
      <c r="F377" s="246" t="s">
        <v>467</v>
      </c>
      <c r="G377" s="246" t="s">
        <v>468</v>
      </c>
      <c r="H377" s="246" t="s">
        <v>469</v>
      </c>
      <c r="I377" s="246" t="s">
        <v>1707</v>
      </c>
      <c r="J377" s="246" t="s">
        <v>106</v>
      </c>
      <c r="L377" s="258">
        <v>5573.8700000000008</v>
      </c>
      <c r="M377" s="253"/>
      <c r="N377" s="253">
        <v>128.91200000000001</v>
      </c>
      <c r="O377" s="253">
        <v>108.16</v>
      </c>
      <c r="P377" s="253">
        <v>242.267</v>
      </c>
      <c r="Q377" s="253">
        <v>110.842</v>
      </c>
      <c r="R377" s="253">
        <v>355.94099999999997</v>
      </c>
      <c r="S377" s="253">
        <v>480.93799999999999</v>
      </c>
      <c r="T377" s="253">
        <v>161.36000000000001</v>
      </c>
      <c r="U377" s="253">
        <v>424.41399999999999</v>
      </c>
      <c r="V377" s="253">
        <v>790.53700000000003</v>
      </c>
      <c r="W377" s="253">
        <v>1096.953</v>
      </c>
      <c r="X377" s="253">
        <v>1271.8920000000001</v>
      </c>
      <c r="Y377" s="253">
        <v>401.654</v>
      </c>
    </row>
    <row r="378" spans="4:25" hidden="1" outlineLevel="1">
      <c r="D378" s="246" t="s">
        <v>517</v>
      </c>
      <c r="E378" s="246" t="s">
        <v>49</v>
      </c>
      <c r="F378" s="246" t="s">
        <v>465</v>
      </c>
      <c r="G378" s="246" t="s">
        <v>470</v>
      </c>
      <c r="H378" s="246" t="s">
        <v>469</v>
      </c>
      <c r="I378" s="246" t="s">
        <v>3209</v>
      </c>
      <c r="J378" s="246" t="s">
        <v>106</v>
      </c>
      <c r="L378" s="258">
        <v>0</v>
      </c>
      <c r="M378" s="253"/>
      <c r="N378" s="253"/>
      <c r="O378" s="253"/>
      <c r="P378" s="253"/>
      <c r="Q378" s="253"/>
      <c r="R378" s="253"/>
      <c r="S378" s="253"/>
      <c r="T378" s="253"/>
      <c r="U378" s="253"/>
      <c r="V378" s="253">
        <v>0</v>
      </c>
      <c r="W378" s="253">
        <v>0</v>
      </c>
      <c r="X378" s="253">
        <v>0</v>
      </c>
      <c r="Y378" s="253">
        <v>0</v>
      </c>
    </row>
    <row r="379" spans="4:25" hidden="1" outlineLevel="1">
      <c r="D379" s="246" t="s">
        <v>517</v>
      </c>
      <c r="E379" s="246" t="s">
        <v>49</v>
      </c>
      <c r="F379" s="246" t="s">
        <v>467</v>
      </c>
      <c r="G379" s="246" t="s">
        <v>468</v>
      </c>
      <c r="H379" s="246" t="s">
        <v>469</v>
      </c>
      <c r="I379" s="246" t="s">
        <v>262</v>
      </c>
      <c r="J379" s="246" t="s">
        <v>106</v>
      </c>
      <c r="L379" s="258">
        <v>145496.27200000003</v>
      </c>
      <c r="M379" s="253"/>
      <c r="N379" s="253">
        <v>8755.0519999999997</v>
      </c>
      <c r="O379" s="253">
        <v>17522.358</v>
      </c>
      <c r="P379" s="253">
        <v>15157.977999999999</v>
      </c>
      <c r="Q379" s="253">
        <v>23403.435000000001</v>
      </c>
      <c r="R379" s="253">
        <v>12738.32</v>
      </c>
      <c r="S379" s="253">
        <v>8752.5759999999991</v>
      </c>
      <c r="T379" s="253">
        <v>12426.442999999999</v>
      </c>
      <c r="U379" s="253">
        <v>8686.1049999999996</v>
      </c>
      <c r="V379" s="253">
        <v>12554.761</v>
      </c>
      <c r="W379" s="253">
        <v>7494.4290000000001</v>
      </c>
      <c r="X379" s="253">
        <v>8470.2800000000007</v>
      </c>
      <c r="Y379" s="253">
        <v>9534.5349999999999</v>
      </c>
    </row>
    <row r="380" spans="4:25" hidden="1" outlineLevel="1">
      <c r="D380" s="246" t="s">
        <v>517</v>
      </c>
      <c r="E380" s="246" t="s">
        <v>49</v>
      </c>
      <c r="F380" s="246" t="s">
        <v>467</v>
      </c>
      <c r="G380" s="246" t="s">
        <v>470</v>
      </c>
      <c r="H380" s="246" t="s">
        <v>469</v>
      </c>
      <c r="I380" s="246" t="s">
        <v>1561</v>
      </c>
      <c r="J380" s="246" t="s">
        <v>106</v>
      </c>
      <c r="L380" s="258">
        <v>597.91599999999994</v>
      </c>
      <c r="M380" s="253"/>
      <c r="N380" s="253">
        <v>44.53</v>
      </c>
      <c r="O380" s="253">
        <v>61.143000000000001</v>
      </c>
      <c r="P380" s="253">
        <v>35.859000000000002</v>
      </c>
      <c r="Q380" s="253">
        <v>26.21</v>
      </c>
      <c r="R380" s="253">
        <v>45.634999999999998</v>
      </c>
      <c r="S380" s="253">
        <v>59.094000000000001</v>
      </c>
      <c r="T380" s="253">
        <v>98.831000000000003</v>
      </c>
      <c r="U380" s="253">
        <v>26.852</v>
      </c>
      <c r="V380" s="253">
        <v>53.115000000000002</v>
      </c>
      <c r="W380" s="253">
        <v>41.414999999999999</v>
      </c>
      <c r="X380" s="253">
        <v>70.792000000000002</v>
      </c>
      <c r="Y380" s="253">
        <v>34.44</v>
      </c>
    </row>
    <row r="381" spans="4:25" hidden="1" outlineLevel="1">
      <c r="D381" s="246" t="s">
        <v>547</v>
      </c>
      <c r="E381" s="246" t="s">
        <v>49</v>
      </c>
      <c r="F381" s="246" t="s">
        <v>467</v>
      </c>
      <c r="G381" s="246" t="s">
        <v>468</v>
      </c>
      <c r="H381" s="246" t="s">
        <v>469</v>
      </c>
      <c r="I381" s="246" t="s">
        <v>353</v>
      </c>
      <c r="J381" s="246" t="s">
        <v>106</v>
      </c>
      <c r="L381" s="258">
        <v>1050.4939999999999</v>
      </c>
      <c r="M381" s="253"/>
      <c r="N381" s="253">
        <v>28.623999999999999</v>
      </c>
      <c r="O381" s="253">
        <v>52.375999999999998</v>
      </c>
      <c r="P381" s="253">
        <v>37.654000000000003</v>
      </c>
      <c r="Q381" s="253">
        <v>441.95600000000002</v>
      </c>
      <c r="R381" s="253">
        <v>35.558999999999997</v>
      </c>
      <c r="S381" s="253">
        <v>28.379000000000001</v>
      </c>
      <c r="T381" s="253">
        <v>290.678</v>
      </c>
      <c r="U381" s="253">
        <v>13.635</v>
      </c>
      <c r="V381" s="253">
        <v>16.774000000000001</v>
      </c>
      <c r="W381" s="253">
        <v>36.579000000000001</v>
      </c>
      <c r="X381" s="253">
        <v>48.902999999999999</v>
      </c>
      <c r="Y381" s="253">
        <v>19.376999999999999</v>
      </c>
    </row>
    <row r="382" spans="4:25" hidden="1" outlineLevel="1">
      <c r="D382" s="246" t="s">
        <v>2948</v>
      </c>
      <c r="E382" s="246" t="s">
        <v>2574</v>
      </c>
      <c r="F382" s="246" t="s">
        <v>467</v>
      </c>
      <c r="G382" s="246" t="s">
        <v>468</v>
      </c>
      <c r="H382" s="246" t="s">
        <v>469</v>
      </c>
      <c r="I382" s="246" t="s">
        <v>2949</v>
      </c>
      <c r="J382" s="246" t="s">
        <v>471</v>
      </c>
      <c r="L382" s="258">
        <v>354.96459999999996</v>
      </c>
      <c r="M382" s="253"/>
      <c r="N382" s="253">
        <v>11.832000000000001</v>
      </c>
      <c r="O382" s="253">
        <v>7.0839999999999996</v>
      </c>
      <c r="P382" s="253">
        <v>24.087</v>
      </c>
      <c r="Q382" s="253">
        <v>30.181999999999999</v>
      </c>
      <c r="R382" s="253">
        <v>50.281999999999996</v>
      </c>
      <c r="S382" s="253">
        <v>32.200000000000003</v>
      </c>
      <c r="T382" s="253">
        <v>87.713999999999999</v>
      </c>
      <c r="U382" s="253">
        <v>16.683</v>
      </c>
      <c r="V382" s="253">
        <v>30.34</v>
      </c>
      <c r="W382" s="253">
        <v>37.287999999999997</v>
      </c>
      <c r="X382" s="253">
        <v>21.638000000000002</v>
      </c>
      <c r="Y382" s="253">
        <v>5.6346000000000007</v>
      </c>
    </row>
    <row r="383" spans="4:25" hidden="1" outlineLevel="1">
      <c r="D383" s="246" t="s">
        <v>2799</v>
      </c>
      <c r="E383" s="246" t="s">
        <v>2574</v>
      </c>
      <c r="F383" s="246" t="s">
        <v>465</v>
      </c>
      <c r="G383" s="246" t="s">
        <v>470</v>
      </c>
      <c r="H383" s="246" t="s">
        <v>469</v>
      </c>
      <c r="I383" s="246" t="s">
        <v>2950</v>
      </c>
      <c r="J383" s="246" t="s">
        <v>471</v>
      </c>
      <c r="L383" s="258">
        <v>1</v>
      </c>
      <c r="M383" s="253"/>
      <c r="N383" s="253">
        <v>0</v>
      </c>
      <c r="O383" s="253">
        <v>0</v>
      </c>
      <c r="P383" s="253">
        <v>0</v>
      </c>
      <c r="Q383" s="253">
        <v>0</v>
      </c>
      <c r="R383" s="253">
        <v>0</v>
      </c>
      <c r="S383" s="253">
        <v>0</v>
      </c>
      <c r="T383" s="253">
        <v>0</v>
      </c>
      <c r="U383" s="253">
        <v>0</v>
      </c>
      <c r="V383" s="253">
        <v>0</v>
      </c>
      <c r="W383" s="253">
        <v>0</v>
      </c>
      <c r="X383" s="253">
        <v>0</v>
      </c>
      <c r="Y383" s="253">
        <v>1</v>
      </c>
    </row>
    <row r="384" spans="4:25" hidden="1" outlineLevel="1">
      <c r="D384" s="246" t="s">
        <v>2799</v>
      </c>
      <c r="E384" s="246" t="s">
        <v>2574</v>
      </c>
      <c r="F384" s="246" t="s">
        <v>467</v>
      </c>
      <c r="G384" s="246" t="s">
        <v>468</v>
      </c>
      <c r="H384" s="246" t="s">
        <v>469</v>
      </c>
      <c r="I384" s="246" t="s">
        <v>2951</v>
      </c>
      <c r="J384" s="246" t="s">
        <v>471</v>
      </c>
      <c r="L384" s="258">
        <v>8329.9728500000001</v>
      </c>
      <c r="M384" s="253"/>
      <c r="N384" s="253">
        <v>931.79750000000001</v>
      </c>
      <c r="O384" s="253">
        <v>254.05760000000001</v>
      </c>
      <c r="P384" s="253">
        <v>117.075</v>
      </c>
      <c r="Q384" s="253">
        <v>89.446550000000002</v>
      </c>
      <c r="R384" s="253">
        <v>197.83785</v>
      </c>
      <c r="S384" s="253">
        <v>84.035800000000009</v>
      </c>
      <c r="T384" s="253">
        <v>893.70699999999999</v>
      </c>
      <c r="U384" s="253">
        <v>41.164999999999999</v>
      </c>
      <c r="V384" s="253">
        <v>119.17230000000001</v>
      </c>
      <c r="W384" s="253">
        <v>175.97985</v>
      </c>
      <c r="X384" s="253">
        <v>2850.3525</v>
      </c>
      <c r="Y384" s="253">
        <v>2575.3458999999998</v>
      </c>
    </row>
    <row r="385" spans="4:25" hidden="1" outlineLevel="1">
      <c r="D385" s="246" t="s">
        <v>2952</v>
      </c>
      <c r="E385" s="246" t="s">
        <v>48</v>
      </c>
      <c r="F385" s="246" t="s">
        <v>467</v>
      </c>
      <c r="G385" s="246" t="s">
        <v>468</v>
      </c>
      <c r="H385" s="246" t="s">
        <v>469</v>
      </c>
      <c r="I385" s="246" t="s">
        <v>2953</v>
      </c>
      <c r="J385" s="246" t="s">
        <v>109</v>
      </c>
      <c r="L385" s="258">
        <v>157.4</v>
      </c>
      <c r="M385" s="253"/>
      <c r="N385" s="253">
        <v>57.216999999999999</v>
      </c>
      <c r="O385" s="253">
        <v>1.34</v>
      </c>
      <c r="P385" s="253">
        <v>5.4349999999999996</v>
      </c>
      <c r="Q385" s="253">
        <v>57.564</v>
      </c>
      <c r="R385" s="253">
        <v>16.302</v>
      </c>
      <c r="S385" s="253">
        <v>0.44800000000000001</v>
      </c>
      <c r="T385" s="253">
        <v>1.66</v>
      </c>
      <c r="U385" s="253">
        <v>3.0830000000000002</v>
      </c>
      <c r="V385" s="253">
        <v>5.8869999999999996</v>
      </c>
      <c r="W385" s="253">
        <v>2.0939999999999999</v>
      </c>
      <c r="X385" s="253">
        <v>0.26700000000000002</v>
      </c>
      <c r="Y385" s="253">
        <v>6.1029999999999998</v>
      </c>
    </row>
    <row r="386" spans="4:25" hidden="1" outlineLevel="1">
      <c r="D386" s="246" t="s">
        <v>2954</v>
      </c>
      <c r="E386" s="246" t="s">
        <v>49</v>
      </c>
      <c r="F386" s="246" t="s">
        <v>467</v>
      </c>
      <c r="G386" s="246" t="s">
        <v>468</v>
      </c>
      <c r="H386" s="246" t="s">
        <v>469</v>
      </c>
      <c r="I386" s="246" t="s">
        <v>2955</v>
      </c>
      <c r="J386" s="246" t="s">
        <v>110</v>
      </c>
      <c r="L386" s="258">
        <v>113.53999999999999</v>
      </c>
      <c r="M386" s="253"/>
      <c r="N386" s="253">
        <v>6.68</v>
      </c>
      <c r="O386" s="253">
        <v>11.994999999999999</v>
      </c>
      <c r="P386" s="253">
        <v>14.683</v>
      </c>
      <c r="Q386" s="253">
        <v>4.5</v>
      </c>
      <c r="R386" s="253">
        <v>29.007000000000001</v>
      </c>
      <c r="S386" s="253">
        <v>20.295000000000002</v>
      </c>
      <c r="T386" s="253">
        <v>0</v>
      </c>
      <c r="U386" s="253">
        <v>10.004</v>
      </c>
      <c r="V386" s="253">
        <v>5.3179999999999996</v>
      </c>
      <c r="W386" s="253">
        <v>11.058</v>
      </c>
      <c r="X386" s="253">
        <v>0</v>
      </c>
      <c r="Y386" s="253">
        <v>0</v>
      </c>
    </row>
    <row r="387" spans="4:25" hidden="1" outlineLevel="1">
      <c r="D387" s="246" t="s">
        <v>264</v>
      </c>
      <c r="E387" s="246" t="s">
        <v>49</v>
      </c>
      <c r="F387" s="246" t="s">
        <v>467</v>
      </c>
      <c r="G387" s="246" t="s">
        <v>468</v>
      </c>
      <c r="H387" s="246" t="s">
        <v>469</v>
      </c>
      <c r="I387" s="246" t="s">
        <v>2956</v>
      </c>
      <c r="J387" s="246" t="s">
        <v>110</v>
      </c>
      <c r="L387" s="258">
        <v>38.646000000000001</v>
      </c>
      <c r="M387" s="253"/>
      <c r="N387" s="253">
        <v>0.76500000000000001</v>
      </c>
      <c r="O387" s="253">
        <v>1.3819999999999999</v>
      </c>
      <c r="P387" s="253">
        <v>0.877</v>
      </c>
      <c r="Q387" s="253">
        <v>0.33</v>
      </c>
      <c r="R387" s="253">
        <v>1.464</v>
      </c>
      <c r="S387" s="253">
        <v>7.0000000000000007E-2</v>
      </c>
      <c r="T387" s="253">
        <v>1.35</v>
      </c>
      <c r="U387" s="253">
        <v>0.58599999999999997</v>
      </c>
      <c r="V387" s="253">
        <v>4.734</v>
      </c>
      <c r="W387" s="253">
        <v>1.2410000000000001</v>
      </c>
      <c r="X387" s="253">
        <v>22.146999999999998</v>
      </c>
      <c r="Y387" s="253">
        <v>3.7</v>
      </c>
    </row>
    <row r="388" spans="4:25" hidden="1" outlineLevel="1">
      <c r="D388" s="246" t="s">
        <v>2109</v>
      </c>
      <c r="E388" s="246" t="s">
        <v>2574</v>
      </c>
      <c r="F388" s="246" t="s">
        <v>465</v>
      </c>
      <c r="G388" s="246" t="s">
        <v>470</v>
      </c>
      <c r="H388" s="246" t="s">
        <v>469</v>
      </c>
      <c r="I388" s="246" t="s">
        <v>2957</v>
      </c>
      <c r="J388" s="246" t="s">
        <v>471</v>
      </c>
      <c r="L388" s="258">
        <v>0</v>
      </c>
      <c r="M388" s="253"/>
      <c r="N388" s="253">
        <v>0</v>
      </c>
      <c r="O388" s="253">
        <v>0</v>
      </c>
      <c r="P388" s="253">
        <v>0</v>
      </c>
      <c r="Q388" s="253">
        <v>0</v>
      </c>
      <c r="R388" s="253">
        <v>0</v>
      </c>
      <c r="S388" s="253">
        <v>0</v>
      </c>
      <c r="T388" s="253">
        <v>0</v>
      </c>
      <c r="U388" s="253">
        <v>0</v>
      </c>
      <c r="V388" s="253">
        <v>0</v>
      </c>
      <c r="W388" s="253">
        <v>0</v>
      </c>
      <c r="X388" s="253">
        <v>0</v>
      </c>
      <c r="Y388" s="253">
        <v>0</v>
      </c>
    </row>
    <row r="389" spans="4:25" hidden="1" outlineLevel="1">
      <c r="D389" s="246" t="s">
        <v>2109</v>
      </c>
      <c r="E389" s="246" t="s">
        <v>2574</v>
      </c>
      <c r="F389" s="246" t="s">
        <v>467</v>
      </c>
      <c r="G389" s="246" t="s">
        <v>468</v>
      </c>
      <c r="H389" s="246" t="s">
        <v>469</v>
      </c>
      <c r="I389" s="246" t="s">
        <v>2958</v>
      </c>
      <c r="J389" s="246" t="s">
        <v>471</v>
      </c>
      <c r="L389" s="258">
        <v>15830.591249999998</v>
      </c>
      <c r="M389" s="253"/>
      <c r="N389" s="253">
        <v>337.90300000000002</v>
      </c>
      <c r="O389" s="253">
        <v>357.73950000000002</v>
      </c>
      <c r="P389" s="253">
        <v>1944.3738999999998</v>
      </c>
      <c r="Q389" s="253">
        <v>1298.5366000000001</v>
      </c>
      <c r="R389" s="253">
        <v>2261.0027</v>
      </c>
      <c r="S389" s="253">
        <v>4593.6364999999996</v>
      </c>
      <c r="T389" s="253">
        <v>2514.5783999999999</v>
      </c>
      <c r="U389" s="253">
        <v>682.56949999999995</v>
      </c>
      <c r="V389" s="253">
        <v>373.81620000000004</v>
      </c>
      <c r="W389" s="253">
        <v>383.36990000000003</v>
      </c>
      <c r="X389" s="253">
        <v>546.505</v>
      </c>
      <c r="Y389" s="253">
        <v>536.56005000000005</v>
      </c>
    </row>
    <row r="390" spans="4:25" hidden="1" outlineLevel="1">
      <c r="D390" s="246" t="s">
        <v>2109</v>
      </c>
      <c r="E390" s="246" t="s">
        <v>2574</v>
      </c>
      <c r="F390" s="246" t="s">
        <v>467</v>
      </c>
      <c r="G390" s="246" t="s">
        <v>470</v>
      </c>
      <c r="H390" s="246" t="s">
        <v>469</v>
      </c>
      <c r="I390" s="246" t="s">
        <v>2959</v>
      </c>
      <c r="J390" s="246" t="s">
        <v>471</v>
      </c>
      <c r="L390" s="258">
        <v>1065.3399999999999</v>
      </c>
      <c r="M390" s="253"/>
      <c r="N390" s="253">
        <v>0.16</v>
      </c>
      <c r="O390" s="253">
        <v>0</v>
      </c>
      <c r="P390" s="253">
        <v>12.324999999999999</v>
      </c>
      <c r="Q390" s="253">
        <v>7.6950000000000003</v>
      </c>
      <c r="R390" s="253">
        <v>146.69999999999999</v>
      </c>
      <c r="S390" s="253">
        <v>347.83499999999998</v>
      </c>
      <c r="T390" s="253">
        <v>546.875</v>
      </c>
      <c r="U390" s="253">
        <v>0</v>
      </c>
      <c r="V390" s="253">
        <v>0</v>
      </c>
      <c r="W390" s="253">
        <v>0</v>
      </c>
      <c r="X390" s="253">
        <v>0.1</v>
      </c>
      <c r="Y390" s="253">
        <v>3.65</v>
      </c>
    </row>
    <row r="391" spans="4:25" hidden="1" outlineLevel="1">
      <c r="D391" s="246" t="s">
        <v>314</v>
      </c>
      <c r="E391" s="246" t="s">
        <v>49</v>
      </c>
      <c r="F391" s="246" t="s">
        <v>467</v>
      </c>
      <c r="G391" s="246" t="s">
        <v>468</v>
      </c>
      <c r="H391" s="246" t="s">
        <v>469</v>
      </c>
      <c r="I391" s="246" t="s">
        <v>354</v>
      </c>
      <c r="J391" s="246" t="s">
        <v>106</v>
      </c>
      <c r="L391" s="258">
        <v>3977.7349999999997</v>
      </c>
      <c r="M391" s="253"/>
      <c r="N391" s="253">
        <v>309.815</v>
      </c>
      <c r="O391" s="253">
        <v>291.06400000000002</v>
      </c>
      <c r="P391" s="253">
        <v>209.64599999999999</v>
      </c>
      <c r="Q391" s="253">
        <v>653.62</v>
      </c>
      <c r="R391" s="253">
        <v>471.363</v>
      </c>
      <c r="S391" s="253">
        <v>217.93100000000001</v>
      </c>
      <c r="T391" s="253">
        <v>447.315</v>
      </c>
      <c r="U391" s="253">
        <v>338.04500000000002</v>
      </c>
      <c r="V391" s="253">
        <v>402.94200000000001</v>
      </c>
      <c r="W391" s="253">
        <v>234.999</v>
      </c>
      <c r="X391" s="253">
        <v>132.70699999999999</v>
      </c>
      <c r="Y391" s="253">
        <v>268.28800000000001</v>
      </c>
    </row>
    <row r="392" spans="4:25" hidden="1" outlineLevel="1">
      <c r="D392" s="246" t="s">
        <v>2161</v>
      </c>
      <c r="E392" s="246" t="s">
        <v>49</v>
      </c>
      <c r="F392" s="246" t="s">
        <v>467</v>
      </c>
      <c r="G392" s="246" t="s">
        <v>468</v>
      </c>
      <c r="H392" s="246" t="s">
        <v>469</v>
      </c>
      <c r="I392" s="246" t="s">
        <v>2162</v>
      </c>
      <c r="J392" s="246" t="s">
        <v>106</v>
      </c>
      <c r="L392" s="258">
        <v>3.1779999999999999</v>
      </c>
      <c r="M392" s="253"/>
      <c r="N392" s="253">
        <v>4.0000000000000001E-3</v>
      </c>
      <c r="O392" s="253">
        <v>0.24</v>
      </c>
      <c r="P392" s="253">
        <v>8.1000000000000003E-2</v>
      </c>
      <c r="Q392" s="253">
        <v>0.51800000000000002</v>
      </c>
      <c r="R392" s="253">
        <v>0.158</v>
      </c>
      <c r="S392" s="253">
        <v>0.44600000000000001</v>
      </c>
      <c r="T392" s="253">
        <v>0.89500000000000002</v>
      </c>
      <c r="U392" s="253">
        <v>0.63200000000000001</v>
      </c>
      <c r="V392" s="253">
        <v>0.13200000000000001</v>
      </c>
      <c r="W392" s="253">
        <v>5.8999999999999997E-2</v>
      </c>
      <c r="X392" s="253">
        <v>5.0000000000000001E-3</v>
      </c>
      <c r="Y392" s="253">
        <v>8.0000000000000002E-3</v>
      </c>
    </row>
    <row r="393" spans="4:25" hidden="1" outlineLevel="1">
      <c r="D393" s="246" t="s">
        <v>315</v>
      </c>
      <c r="E393" s="246" t="s">
        <v>49</v>
      </c>
      <c r="F393" s="246" t="s">
        <v>467</v>
      </c>
      <c r="G393" s="246" t="s">
        <v>468</v>
      </c>
      <c r="H393" s="246" t="s">
        <v>469</v>
      </c>
      <c r="I393" s="246" t="s">
        <v>1750</v>
      </c>
      <c r="J393" s="246" t="s">
        <v>110</v>
      </c>
      <c r="L393" s="258">
        <v>11.756</v>
      </c>
      <c r="M393" s="253"/>
      <c r="N393" s="253">
        <v>2.5999999999999999E-2</v>
      </c>
      <c r="O393" s="253">
        <v>0</v>
      </c>
      <c r="P393" s="253">
        <v>1.0069999999999999</v>
      </c>
      <c r="Q393" s="253">
        <v>0</v>
      </c>
      <c r="R393" s="253">
        <v>8.4830000000000005</v>
      </c>
      <c r="S393" s="253">
        <v>1.04</v>
      </c>
      <c r="T393" s="253">
        <v>4.2000000000000003E-2</v>
      </c>
      <c r="U393" s="253">
        <v>0.52200000000000002</v>
      </c>
      <c r="V393" s="253">
        <v>0</v>
      </c>
      <c r="W393" s="253">
        <v>0</v>
      </c>
      <c r="X393" s="253">
        <v>0.63600000000000001</v>
      </c>
      <c r="Y393" s="253">
        <v>0</v>
      </c>
    </row>
    <row r="394" spans="4:25" hidden="1" outlineLevel="1">
      <c r="D394" s="246" t="s">
        <v>1731</v>
      </c>
      <c r="E394" s="246" t="s">
        <v>49</v>
      </c>
      <c r="F394" s="246" t="s">
        <v>465</v>
      </c>
      <c r="G394" s="246" t="s">
        <v>470</v>
      </c>
      <c r="H394" s="246" t="s">
        <v>469</v>
      </c>
      <c r="I394" s="246" t="s">
        <v>3210</v>
      </c>
      <c r="J394" s="246" t="s">
        <v>106</v>
      </c>
      <c r="L394" s="258">
        <v>0</v>
      </c>
      <c r="M394" s="253"/>
      <c r="N394" s="253"/>
      <c r="O394" s="253"/>
      <c r="P394" s="253"/>
      <c r="Q394" s="253"/>
      <c r="R394" s="253"/>
      <c r="S394" s="253"/>
      <c r="T394" s="253"/>
      <c r="U394" s="253"/>
      <c r="V394" s="253">
        <v>0</v>
      </c>
      <c r="W394" s="253">
        <v>0</v>
      </c>
      <c r="X394" s="253">
        <v>0</v>
      </c>
      <c r="Y394" s="253">
        <v>0</v>
      </c>
    </row>
    <row r="395" spans="4:25" hidden="1" outlineLevel="1">
      <c r="D395" s="246" t="s">
        <v>1731</v>
      </c>
      <c r="E395" s="246" t="s">
        <v>49</v>
      </c>
      <c r="F395" s="246" t="s">
        <v>467</v>
      </c>
      <c r="G395" s="246" t="s">
        <v>468</v>
      </c>
      <c r="H395" s="246" t="s">
        <v>469</v>
      </c>
      <c r="I395" s="246" t="s">
        <v>1751</v>
      </c>
      <c r="J395" s="246" t="s">
        <v>106</v>
      </c>
      <c r="L395" s="258">
        <v>352522.03183999995</v>
      </c>
      <c r="M395" s="253"/>
      <c r="N395" s="253">
        <v>22212.690600000002</v>
      </c>
      <c r="O395" s="253">
        <v>55087.560219999999</v>
      </c>
      <c r="P395" s="253">
        <v>23690.25374</v>
      </c>
      <c r="Q395" s="253">
        <v>19605.349160000002</v>
      </c>
      <c r="R395" s="253">
        <v>27060.988359999999</v>
      </c>
      <c r="S395" s="253">
        <v>27657.823479999999</v>
      </c>
      <c r="T395" s="253">
        <v>19830.645660000002</v>
      </c>
      <c r="U395" s="253">
        <v>20736.700410000001</v>
      </c>
      <c r="V395" s="253">
        <v>35216.64112</v>
      </c>
      <c r="W395" s="253">
        <v>44388.953289999998</v>
      </c>
      <c r="X395" s="253">
        <v>33335.267699999997</v>
      </c>
      <c r="Y395" s="253">
        <v>23699.158100000001</v>
      </c>
    </row>
    <row r="396" spans="4:25" hidden="1" outlineLevel="1">
      <c r="D396" s="246" t="s">
        <v>2163</v>
      </c>
      <c r="E396" s="246" t="s">
        <v>49</v>
      </c>
      <c r="F396" s="246" t="s">
        <v>467</v>
      </c>
      <c r="G396" s="246" t="s">
        <v>468</v>
      </c>
      <c r="H396" s="246" t="s">
        <v>469</v>
      </c>
      <c r="I396" s="246" t="s">
        <v>2164</v>
      </c>
      <c r="J396" s="246" t="s">
        <v>106</v>
      </c>
      <c r="L396" s="258">
        <v>3483.5298800000005</v>
      </c>
      <c r="M396" s="253"/>
      <c r="N396" s="253">
        <v>194.279</v>
      </c>
      <c r="O396" s="253">
        <v>254.66499999999999</v>
      </c>
      <c r="P396" s="253">
        <v>317.565</v>
      </c>
      <c r="Q396" s="253">
        <v>351.255</v>
      </c>
      <c r="R396" s="253">
        <v>130.58000000000001</v>
      </c>
      <c r="S396" s="253">
        <v>188.62135999999998</v>
      </c>
      <c r="T396" s="253">
        <v>142.61192000000003</v>
      </c>
      <c r="U396" s="253">
        <v>86.706000000000003</v>
      </c>
      <c r="V396" s="253">
        <v>247.0224</v>
      </c>
      <c r="W396" s="253">
        <v>354.36799999999999</v>
      </c>
      <c r="X396" s="253">
        <v>708.78200000000004</v>
      </c>
      <c r="Y396" s="253">
        <v>507.07420000000002</v>
      </c>
    </row>
    <row r="397" spans="4:25" hidden="1" outlineLevel="1">
      <c r="D397" s="246" t="s">
        <v>921</v>
      </c>
      <c r="E397" s="246" t="s">
        <v>50</v>
      </c>
      <c r="F397" s="246" t="s">
        <v>467</v>
      </c>
      <c r="G397" s="246" t="s">
        <v>468</v>
      </c>
      <c r="H397" s="246" t="s">
        <v>469</v>
      </c>
      <c r="I397" s="246" t="s">
        <v>368</v>
      </c>
      <c r="J397" s="246" t="s">
        <v>108</v>
      </c>
      <c r="L397" s="258">
        <v>3545.277</v>
      </c>
      <c r="M397" s="253"/>
      <c r="N397" s="253">
        <v>1067.8610000000001</v>
      </c>
      <c r="O397" s="253">
        <v>144.68799999999999</v>
      </c>
      <c r="P397" s="253">
        <v>298.13400000000001</v>
      </c>
      <c r="Q397" s="253">
        <v>63.262999999999998</v>
      </c>
      <c r="R397" s="253">
        <v>418.00099999999998</v>
      </c>
      <c r="S397" s="253">
        <v>297.24299999999999</v>
      </c>
      <c r="T397" s="253">
        <v>199.19499999999999</v>
      </c>
      <c r="U397" s="253">
        <v>99.468000000000004</v>
      </c>
      <c r="V397" s="253">
        <v>68.55</v>
      </c>
      <c r="W397" s="253">
        <v>96.674999999999997</v>
      </c>
      <c r="X397" s="253">
        <v>405.85199999999998</v>
      </c>
      <c r="Y397" s="253">
        <v>386.34699999999998</v>
      </c>
    </row>
    <row r="398" spans="4:25" hidden="1" outlineLevel="1">
      <c r="D398" s="246" t="s">
        <v>2663</v>
      </c>
      <c r="E398" s="246" t="s">
        <v>2574</v>
      </c>
      <c r="F398" s="246" t="s">
        <v>465</v>
      </c>
      <c r="G398" s="246" t="s">
        <v>470</v>
      </c>
      <c r="H398" s="246" t="s">
        <v>469</v>
      </c>
      <c r="I398" s="246" t="s">
        <v>2960</v>
      </c>
      <c r="J398" s="246" t="s">
        <v>471</v>
      </c>
      <c r="L398" s="258">
        <v>28.897999999999996</v>
      </c>
      <c r="M398" s="253"/>
      <c r="N398" s="253">
        <v>23.047999999999998</v>
      </c>
      <c r="O398" s="253">
        <v>0</v>
      </c>
      <c r="P398" s="253">
        <v>0</v>
      </c>
      <c r="Q398" s="253">
        <v>0</v>
      </c>
      <c r="R398" s="253">
        <v>0</v>
      </c>
      <c r="S398" s="253">
        <v>0</v>
      </c>
      <c r="T398" s="253">
        <v>0</v>
      </c>
      <c r="U398" s="253">
        <v>0</v>
      </c>
      <c r="V398" s="253">
        <v>0</v>
      </c>
      <c r="W398" s="253">
        <v>0</v>
      </c>
      <c r="X398" s="253">
        <v>0</v>
      </c>
      <c r="Y398" s="253">
        <v>5.85</v>
      </c>
    </row>
    <row r="399" spans="4:25" hidden="1" outlineLevel="1">
      <c r="D399" s="246" t="s">
        <v>2663</v>
      </c>
      <c r="E399" s="246" t="s">
        <v>2574</v>
      </c>
      <c r="F399" s="246" t="s">
        <v>467</v>
      </c>
      <c r="G399" s="246" t="s">
        <v>468</v>
      </c>
      <c r="H399" s="246" t="s">
        <v>469</v>
      </c>
      <c r="I399" s="246" t="s">
        <v>2961</v>
      </c>
      <c r="J399" s="246" t="s">
        <v>471</v>
      </c>
      <c r="L399" s="258">
        <v>29391.797119999999</v>
      </c>
      <c r="M399" s="253"/>
      <c r="N399" s="253">
        <v>1711.1005</v>
      </c>
      <c r="O399" s="253">
        <v>1505.0096000000001</v>
      </c>
      <c r="P399" s="253">
        <v>3378.0787500000001</v>
      </c>
      <c r="Q399" s="253">
        <v>2655.6057400000004</v>
      </c>
      <c r="R399" s="253">
        <v>2941.0792999999999</v>
      </c>
      <c r="S399" s="253">
        <v>932.68925000000002</v>
      </c>
      <c r="T399" s="253">
        <v>2772.7449700000002</v>
      </c>
      <c r="U399" s="253">
        <v>3587.9024800000002</v>
      </c>
      <c r="V399" s="253">
        <v>1707.3504399999999</v>
      </c>
      <c r="W399" s="253">
        <v>5968.3796900000007</v>
      </c>
      <c r="X399" s="253">
        <v>1205.86392</v>
      </c>
      <c r="Y399" s="253">
        <v>1025.9924799999999</v>
      </c>
    </row>
    <row r="400" spans="4:25" hidden="1" outlineLevel="1">
      <c r="D400" s="246" t="s">
        <v>316</v>
      </c>
      <c r="E400" s="246" t="s">
        <v>48</v>
      </c>
      <c r="F400" s="246" t="s">
        <v>467</v>
      </c>
      <c r="G400" s="246" t="s">
        <v>468</v>
      </c>
      <c r="H400" s="246" t="s">
        <v>469</v>
      </c>
      <c r="I400" s="246" t="s">
        <v>397</v>
      </c>
      <c r="J400" s="246" t="s">
        <v>109</v>
      </c>
      <c r="L400" s="258">
        <v>22999.29005</v>
      </c>
      <c r="M400" s="253"/>
      <c r="N400" s="253">
        <v>852.54600000000005</v>
      </c>
      <c r="O400" s="253">
        <v>2519.8753999999999</v>
      </c>
      <c r="P400" s="253">
        <v>2634.9467999999997</v>
      </c>
      <c r="Q400" s="253">
        <v>3746.0920000000001</v>
      </c>
      <c r="R400" s="253">
        <v>1111.886</v>
      </c>
      <c r="S400" s="253">
        <v>4921.8320000000003</v>
      </c>
      <c r="T400" s="253">
        <v>1767.67956</v>
      </c>
      <c r="U400" s="253">
        <v>665.03499999999997</v>
      </c>
      <c r="V400" s="253">
        <v>903.13049999999998</v>
      </c>
      <c r="W400" s="253">
        <v>2076.2387899999999</v>
      </c>
      <c r="X400" s="253">
        <v>583.04300000000001</v>
      </c>
      <c r="Y400" s="253">
        <v>1216.9849999999999</v>
      </c>
    </row>
    <row r="401" spans="4:25" hidden="1" outlineLevel="1">
      <c r="D401" s="246" t="s">
        <v>316</v>
      </c>
      <c r="E401" s="246" t="s">
        <v>48</v>
      </c>
      <c r="F401" s="246" t="s">
        <v>467</v>
      </c>
      <c r="G401" s="246" t="s">
        <v>470</v>
      </c>
      <c r="H401" s="246" t="s">
        <v>469</v>
      </c>
      <c r="I401" s="246" t="s">
        <v>2379</v>
      </c>
      <c r="J401" s="246" t="s">
        <v>109</v>
      </c>
      <c r="L401" s="258">
        <v>28.201999999999998</v>
      </c>
      <c r="M401" s="253"/>
      <c r="N401" s="253">
        <v>0</v>
      </c>
      <c r="O401" s="253">
        <v>1.01</v>
      </c>
      <c r="P401" s="253">
        <v>2.4449999999999998</v>
      </c>
      <c r="Q401" s="253">
        <v>0</v>
      </c>
      <c r="R401" s="253">
        <v>0.17</v>
      </c>
      <c r="S401" s="253">
        <v>0.57399999999999995</v>
      </c>
      <c r="T401" s="253">
        <v>0</v>
      </c>
      <c r="U401" s="253">
        <v>7.14</v>
      </c>
      <c r="V401" s="253">
        <v>8.4749999999999996</v>
      </c>
      <c r="W401" s="253">
        <v>7.8250000000000002</v>
      </c>
      <c r="X401" s="253">
        <v>0</v>
      </c>
      <c r="Y401" s="253">
        <v>0.56299999999999994</v>
      </c>
    </row>
    <row r="402" spans="4:25" hidden="1" outlineLevel="1">
      <c r="D402" s="246" t="s">
        <v>3211</v>
      </c>
      <c r="E402" s="246" t="s">
        <v>49</v>
      </c>
      <c r="F402" s="246" t="s">
        <v>467</v>
      </c>
      <c r="G402" s="246" t="s">
        <v>468</v>
      </c>
      <c r="H402" s="246" t="s">
        <v>469</v>
      </c>
      <c r="I402" s="246" t="s">
        <v>2962</v>
      </c>
      <c r="J402" s="246" t="s">
        <v>110</v>
      </c>
      <c r="L402" s="258">
        <v>219.30499999999998</v>
      </c>
      <c r="M402" s="253"/>
      <c r="N402" s="253">
        <v>0</v>
      </c>
      <c r="O402" s="253">
        <v>0</v>
      </c>
      <c r="P402" s="253">
        <v>6.55</v>
      </c>
      <c r="Q402" s="253">
        <v>59.119</v>
      </c>
      <c r="R402" s="253">
        <v>0</v>
      </c>
      <c r="S402" s="253">
        <v>0</v>
      </c>
      <c r="T402" s="253">
        <v>116</v>
      </c>
      <c r="U402" s="253">
        <v>2.74</v>
      </c>
      <c r="V402" s="253">
        <v>0</v>
      </c>
      <c r="W402" s="253">
        <v>16.38</v>
      </c>
      <c r="X402" s="253">
        <v>9.516</v>
      </c>
      <c r="Y402" s="253">
        <v>9</v>
      </c>
    </row>
    <row r="403" spans="4:25" hidden="1" outlineLevel="1">
      <c r="D403" s="246" t="s">
        <v>2963</v>
      </c>
      <c r="E403" s="246" t="s">
        <v>2574</v>
      </c>
      <c r="F403" s="246" t="s">
        <v>467</v>
      </c>
      <c r="G403" s="246" t="s">
        <v>468</v>
      </c>
      <c r="H403" s="246" t="s">
        <v>469</v>
      </c>
      <c r="I403" s="246" t="s">
        <v>2964</v>
      </c>
      <c r="J403" s="246" t="s">
        <v>471</v>
      </c>
      <c r="L403" s="258">
        <v>0</v>
      </c>
      <c r="M403" s="253"/>
      <c r="N403" s="253">
        <v>0</v>
      </c>
      <c r="O403" s="253">
        <v>0</v>
      </c>
      <c r="P403" s="253">
        <v>0</v>
      </c>
      <c r="Q403" s="253">
        <v>0</v>
      </c>
      <c r="R403" s="253">
        <v>0</v>
      </c>
      <c r="S403" s="253">
        <v>0</v>
      </c>
      <c r="T403" s="253">
        <v>0</v>
      </c>
      <c r="U403" s="253">
        <v>0</v>
      </c>
      <c r="V403" s="253">
        <v>0</v>
      </c>
      <c r="W403" s="253">
        <v>0</v>
      </c>
      <c r="X403" s="253">
        <v>0</v>
      </c>
      <c r="Y403" s="253">
        <v>0</v>
      </c>
    </row>
    <row r="404" spans="4:25" hidden="1" outlineLevel="1">
      <c r="D404" s="246" t="s">
        <v>1698</v>
      </c>
      <c r="E404" s="246" t="s">
        <v>49</v>
      </c>
      <c r="F404" s="246" t="s">
        <v>467</v>
      </c>
      <c r="G404" s="246" t="s">
        <v>468</v>
      </c>
      <c r="H404" s="246" t="s">
        <v>469</v>
      </c>
      <c r="I404" s="246" t="s">
        <v>355</v>
      </c>
      <c r="J404" s="246" t="s">
        <v>106</v>
      </c>
      <c r="L404" s="258">
        <v>52545.035909500002</v>
      </c>
      <c r="M404" s="253"/>
      <c r="N404" s="253">
        <v>3138.2036699999999</v>
      </c>
      <c r="O404" s="253">
        <v>4654.3654200000001</v>
      </c>
      <c r="P404" s="253">
        <v>8495.6268340000006</v>
      </c>
      <c r="Q404" s="253">
        <v>4779.1355199999998</v>
      </c>
      <c r="R404" s="253">
        <v>2322.4984599999998</v>
      </c>
      <c r="S404" s="253">
        <v>4616.4686700000002</v>
      </c>
      <c r="T404" s="253">
        <v>6532.0383099999999</v>
      </c>
      <c r="U404" s="253">
        <v>1517.93532</v>
      </c>
      <c r="V404" s="253">
        <v>4336.4711200000002</v>
      </c>
      <c r="W404" s="253">
        <v>5211.8955900000001</v>
      </c>
      <c r="X404" s="253">
        <v>2714.0757400000002</v>
      </c>
      <c r="Y404" s="253">
        <v>4226.3212555</v>
      </c>
    </row>
    <row r="405" spans="4:25" hidden="1" outlineLevel="1">
      <c r="D405" s="246" t="s">
        <v>1789</v>
      </c>
      <c r="E405" s="246" t="s">
        <v>1759</v>
      </c>
      <c r="F405" s="246" t="s">
        <v>467</v>
      </c>
      <c r="G405" s="246" t="s">
        <v>468</v>
      </c>
      <c r="H405" s="246" t="s">
        <v>469</v>
      </c>
      <c r="I405" s="246" t="s">
        <v>1856</v>
      </c>
      <c r="J405" s="246" t="s">
        <v>789</v>
      </c>
      <c r="L405" s="258">
        <v>0</v>
      </c>
      <c r="M405" s="253"/>
      <c r="N405" s="253">
        <v>0</v>
      </c>
      <c r="O405" s="253">
        <v>0</v>
      </c>
      <c r="P405" s="253">
        <v>0</v>
      </c>
      <c r="Q405" s="253">
        <v>0</v>
      </c>
      <c r="R405" s="253">
        <v>0</v>
      </c>
      <c r="S405" s="253"/>
      <c r="T405" s="253"/>
      <c r="U405" s="253"/>
      <c r="V405" s="253"/>
      <c r="W405" s="253"/>
      <c r="X405" s="253"/>
      <c r="Y405" s="253"/>
    </row>
    <row r="406" spans="4:25" hidden="1" outlineLevel="1">
      <c r="D406" s="246" t="s">
        <v>2965</v>
      </c>
      <c r="E406" s="246" t="s">
        <v>2574</v>
      </c>
      <c r="F406" s="246" t="s">
        <v>467</v>
      </c>
      <c r="G406" s="246" t="s">
        <v>468</v>
      </c>
      <c r="H406" s="246" t="s">
        <v>469</v>
      </c>
      <c r="I406" s="246" t="s">
        <v>2966</v>
      </c>
      <c r="J406" s="246" t="s">
        <v>471</v>
      </c>
      <c r="L406" s="258">
        <v>257.57442000000003</v>
      </c>
      <c r="M406" s="253"/>
      <c r="N406" s="253">
        <v>8.8544999999999998</v>
      </c>
      <c r="O406" s="253">
        <v>15.612500000000001</v>
      </c>
      <c r="P406" s="253">
        <v>18.497499999999999</v>
      </c>
      <c r="Q406" s="253">
        <v>17.812000000000001</v>
      </c>
      <c r="R406" s="253">
        <v>28.214919999999999</v>
      </c>
      <c r="S406" s="253">
        <v>14.4215</v>
      </c>
      <c r="T406" s="253">
        <v>17.111000000000001</v>
      </c>
      <c r="U406" s="253">
        <v>10.981</v>
      </c>
      <c r="V406" s="253">
        <v>22.726500000000001</v>
      </c>
      <c r="W406" s="253">
        <v>27.058499999999999</v>
      </c>
      <c r="X406" s="253">
        <v>32.159999999999997</v>
      </c>
      <c r="Y406" s="253">
        <v>44.124499999999998</v>
      </c>
    </row>
    <row r="407" spans="4:25" hidden="1" outlineLevel="1">
      <c r="D407" s="246" t="s">
        <v>926</v>
      </c>
      <c r="E407" s="246" t="s">
        <v>49</v>
      </c>
      <c r="F407" s="246" t="s">
        <v>467</v>
      </c>
      <c r="G407" s="246" t="s">
        <v>468</v>
      </c>
      <c r="H407" s="246" t="s">
        <v>469</v>
      </c>
      <c r="I407" s="246" t="s">
        <v>209</v>
      </c>
      <c r="J407" s="246" t="s">
        <v>106</v>
      </c>
      <c r="L407" s="258">
        <v>20401.1194</v>
      </c>
      <c r="M407" s="253"/>
      <c r="N407" s="253">
        <v>3268.9989999999998</v>
      </c>
      <c r="O407" s="253">
        <v>3851.279</v>
      </c>
      <c r="P407" s="253">
        <v>1474.777</v>
      </c>
      <c r="Q407" s="253">
        <v>1133.693</v>
      </c>
      <c r="R407" s="253">
        <v>1431.3009999999999</v>
      </c>
      <c r="S407" s="253">
        <v>463.18700000000001</v>
      </c>
      <c r="T407" s="253">
        <v>876.86900000000003</v>
      </c>
      <c r="U407" s="253">
        <v>3222.4659999999999</v>
      </c>
      <c r="V407" s="253">
        <v>1248.49</v>
      </c>
      <c r="W407" s="253">
        <v>1488.4884</v>
      </c>
      <c r="X407" s="253">
        <v>1201.04</v>
      </c>
      <c r="Y407" s="253">
        <v>740.53</v>
      </c>
    </row>
    <row r="408" spans="4:25" hidden="1" outlineLevel="1">
      <c r="D408" s="246" t="s">
        <v>208</v>
      </c>
      <c r="E408" s="246" t="s">
        <v>48</v>
      </c>
      <c r="F408" s="246" t="s">
        <v>467</v>
      </c>
      <c r="G408" s="246" t="s">
        <v>468</v>
      </c>
      <c r="H408" s="246" t="s">
        <v>469</v>
      </c>
      <c r="I408" s="246" t="s">
        <v>3212</v>
      </c>
      <c r="J408" s="246" t="s">
        <v>109</v>
      </c>
      <c r="L408" s="258">
        <v>139.73000000000002</v>
      </c>
      <c r="M408" s="253"/>
      <c r="N408" s="253"/>
      <c r="O408" s="253"/>
      <c r="P408" s="253"/>
      <c r="Q408" s="253"/>
      <c r="R408" s="253"/>
      <c r="S408" s="253"/>
      <c r="T408" s="253"/>
      <c r="U408" s="253"/>
      <c r="V408" s="253"/>
      <c r="W408" s="253"/>
      <c r="X408" s="253">
        <v>49.064999999999998</v>
      </c>
      <c r="Y408" s="253">
        <v>90.665000000000006</v>
      </c>
    </row>
    <row r="409" spans="4:25" hidden="1" outlineLevel="1">
      <c r="D409" s="246" t="s">
        <v>265</v>
      </c>
      <c r="E409" s="246" t="s">
        <v>48</v>
      </c>
      <c r="F409" s="246" t="s">
        <v>465</v>
      </c>
      <c r="G409" s="246" t="s">
        <v>470</v>
      </c>
      <c r="H409" s="246" t="s">
        <v>469</v>
      </c>
      <c r="I409" s="246" t="s">
        <v>3213</v>
      </c>
      <c r="J409" s="246" t="s">
        <v>109</v>
      </c>
      <c r="L409" s="258">
        <v>0</v>
      </c>
      <c r="M409" s="253"/>
      <c r="N409" s="253"/>
      <c r="O409" s="253"/>
      <c r="P409" s="253"/>
      <c r="Q409" s="253"/>
      <c r="R409" s="253"/>
      <c r="S409" s="253"/>
      <c r="T409" s="253"/>
      <c r="U409" s="253"/>
      <c r="V409" s="253">
        <v>0</v>
      </c>
      <c r="W409" s="253">
        <v>0</v>
      </c>
      <c r="X409" s="253">
        <v>0</v>
      </c>
      <c r="Y409" s="253">
        <v>0</v>
      </c>
    </row>
    <row r="410" spans="4:25" hidden="1" outlineLevel="1">
      <c r="D410" s="246" t="s">
        <v>265</v>
      </c>
      <c r="E410" s="246" t="s">
        <v>48</v>
      </c>
      <c r="F410" s="246" t="s">
        <v>467</v>
      </c>
      <c r="G410" s="246" t="s">
        <v>468</v>
      </c>
      <c r="H410" s="246" t="s">
        <v>469</v>
      </c>
      <c r="I410" s="246" t="s">
        <v>398</v>
      </c>
      <c r="J410" s="246" t="s">
        <v>109</v>
      </c>
      <c r="L410" s="258">
        <v>177120.87532999998</v>
      </c>
      <c r="M410" s="253"/>
      <c r="N410" s="253">
        <v>18947.992829999999</v>
      </c>
      <c r="O410" s="253">
        <v>5355.5245000000004</v>
      </c>
      <c r="P410" s="253">
        <v>11552.664000000001</v>
      </c>
      <c r="Q410" s="253">
        <v>16487.141</v>
      </c>
      <c r="R410" s="253">
        <v>9664.4</v>
      </c>
      <c r="S410" s="253">
        <v>25891.977999999999</v>
      </c>
      <c r="T410" s="253">
        <v>37696.224999999999</v>
      </c>
      <c r="U410" s="253">
        <v>14166.396000000001</v>
      </c>
      <c r="V410" s="253">
        <v>6337.99</v>
      </c>
      <c r="W410" s="253">
        <v>13912.471</v>
      </c>
      <c r="X410" s="253">
        <v>10430.299999999999</v>
      </c>
      <c r="Y410" s="253">
        <v>6677.7929999999997</v>
      </c>
    </row>
    <row r="411" spans="4:25" hidden="1" outlineLevel="1">
      <c r="D411" s="246" t="s">
        <v>265</v>
      </c>
      <c r="E411" s="246" t="s">
        <v>48</v>
      </c>
      <c r="F411" s="246" t="s">
        <v>467</v>
      </c>
      <c r="G411" s="246" t="s">
        <v>470</v>
      </c>
      <c r="H411" s="246" t="s">
        <v>469</v>
      </c>
      <c r="I411" s="246" t="s">
        <v>2380</v>
      </c>
      <c r="J411" s="246" t="s">
        <v>109</v>
      </c>
      <c r="L411" s="258">
        <v>754.1400000000001</v>
      </c>
      <c r="M411" s="253"/>
      <c r="N411" s="253">
        <v>82.73</v>
      </c>
      <c r="O411" s="253">
        <v>8.6750000000000007</v>
      </c>
      <c r="P411" s="253">
        <v>5.625</v>
      </c>
      <c r="Q411" s="253">
        <v>51.65</v>
      </c>
      <c r="R411" s="253">
        <v>70.38</v>
      </c>
      <c r="S411" s="253">
        <v>130.9</v>
      </c>
      <c r="T411" s="253">
        <v>181.46</v>
      </c>
      <c r="U411" s="253">
        <v>8.84</v>
      </c>
      <c r="V411" s="253">
        <v>0</v>
      </c>
      <c r="W411" s="253">
        <v>0</v>
      </c>
      <c r="X411" s="253">
        <v>1.59</v>
      </c>
      <c r="Y411" s="253">
        <v>212.29</v>
      </c>
    </row>
    <row r="412" spans="4:25" hidden="1" outlineLevel="1">
      <c r="D412" s="246" t="s">
        <v>2967</v>
      </c>
      <c r="E412" s="246" t="s">
        <v>2574</v>
      </c>
      <c r="F412" s="246" t="s">
        <v>467</v>
      </c>
      <c r="G412" s="246" t="s">
        <v>468</v>
      </c>
      <c r="H412" s="246" t="s">
        <v>469</v>
      </c>
      <c r="I412" s="246" t="s">
        <v>2968</v>
      </c>
      <c r="J412" s="246" t="s">
        <v>471</v>
      </c>
      <c r="L412" s="258">
        <v>293.20506000000006</v>
      </c>
      <c r="M412" s="253"/>
      <c r="N412" s="253">
        <v>6.8025000000000002</v>
      </c>
      <c r="O412" s="253">
        <v>0.1875</v>
      </c>
      <c r="P412" s="253">
        <v>1.173</v>
      </c>
      <c r="Q412" s="253">
        <v>0.1275</v>
      </c>
      <c r="R412" s="253">
        <v>2.0609999999999999</v>
      </c>
      <c r="S412" s="253">
        <v>114.3075</v>
      </c>
      <c r="T412" s="253">
        <v>13.415749999999999</v>
      </c>
      <c r="U412" s="253">
        <v>3.0818099999999999</v>
      </c>
      <c r="V412" s="253">
        <v>89.933000000000007</v>
      </c>
      <c r="W412" s="253">
        <v>30.3505</v>
      </c>
      <c r="X412" s="253">
        <v>31.713000000000001</v>
      </c>
      <c r="Y412" s="253">
        <v>5.1999999999999998E-2</v>
      </c>
    </row>
    <row r="413" spans="4:25" hidden="1" outlineLevel="1">
      <c r="D413" s="246" t="s">
        <v>1390</v>
      </c>
      <c r="E413" s="246" t="s">
        <v>48</v>
      </c>
      <c r="F413" s="246" t="s">
        <v>467</v>
      </c>
      <c r="G413" s="246" t="s">
        <v>468</v>
      </c>
      <c r="H413" s="246" t="s">
        <v>469</v>
      </c>
      <c r="I413" s="246" t="s">
        <v>1391</v>
      </c>
      <c r="J413" s="246" t="s">
        <v>109</v>
      </c>
      <c r="L413" s="258">
        <v>549.21199999999999</v>
      </c>
      <c r="M413" s="253"/>
      <c r="N413" s="253">
        <v>17.542000000000002</v>
      </c>
      <c r="O413" s="253">
        <v>42.4</v>
      </c>
      <c r="P413" s="253">
        <v>0</v>
      </c>
      <c r="Q413" s="253">
        <v>1.5</v>
      </c>
      <c r="R413" s="253">
        <v>2.4</v>
      </c>
      <c r="S413" s="253">
        <v>0.20699999999999999</v>
      </c>
      <c r="T413" s="253">
        <v>0.18</v>
      </c>
      <c r="U413" s="253">
        <v>6.617</v>
      </c>
      <c r="V413" s="253">
        <v>7.5030000000000001</v>
      </c>
      <c r="W413" s="253">
        <v>28.765999999999998</v>
      </c>
      <c r="X413" s="253">
        <v>381.62599999999998</v>
      </c>
      <c r="Y413" s="253">
        <v>60.470999999999997</v>
      </c>
    </row>
    <row r="414" spans="4:25" hidden="1" outlineLevel="1">
      <c r="D414" s="246" t="s">
        <v>522</v>
      </c>
      <c r="E414" s="246" t="s">
        <v>49</v>
      </c>
      <c r="F414" s="246" t="s">
        <v>467</v>
      </c>
      <c r="G414" s="246" t="s">
        <v>468</v>
      </c>
      <c r="H414" s="246" t="s">
        <v>469</v>
      </c>
      <c r="I414" s="246" t="s">
        <v>2969</v>
      </c>
      <c r="J414" s="246" t="s">
        <v>110</v>
      </c>
      <c r="L414" s="258">
        <v>6017.5729999999994</v>
      </c>
      <c r="M414" s="253"/>
      <c r="N414" s="253">
        <v>27.57</v>
      </c>
      <c r="O414" s="253">
        <v>471.85</v>
      </c>
      <c r="P414" s="253">
        <v>1137.721</v>
      </c>
      <c r="Q414" s="253">
        <v>956.61900000000003</v>
      </c>
      <c r="R414" s="253">
        <v>470.274</v>
      </c>
      <c r="S414" s="253">
        <v>304.00099999999998</v>
      </c>
      <c r="T414" s="253">
        <v>323.077</v>
      </c>
      <c r="U414" s="253">
        <v>349.52499999999998</v>
      </c>
      <c r="V414" s="253">
        <v>1255.21</v>
      </c>
      <c r="W414" s="253">
        <v>393.56200000000001</v>
      </c>
      <c r="X414" s="253">
        <v>163.18100000000001</v>
      </c>
      <c r="Y414" s="253">
        <v>164.983</v>
      </c>
    </row>
    <row r="415" spans="4:25" hidden="1" outlineLevel="1">
      <c r="D415" s="246" t="s">
        <v>3214</v>
      </c>
      <c r="E415" s="246" t="s">
        <v>49</v>
      </c>
      <c r="F415" s="246" t="s">
        <v>467</v>
      </c>
      <c r="G415" s="246" t="s">
        <v>468</v>
      </c>
      <c r="H415" s="246" t="s">
        <v>469</v>
      </c>
      <c r="I415" s="246" t="s">
        <v>3215</v>
      </c>
      <c r="J415" s="246" t="s">
        <v>110</v>
      </c>
      <c r="L415" s="258">
        <v>2485.1080000000002</v>
      </c>
      <c r="M415" s="253"/>
      <c r="N415" s="253"/>
      <c r="O415" s="253"/>
      <c r="P415" s="253"/>
      <c r="Q415" s="253"/>
      <c r="R415" s="253"/>
      <c r="S415" s="253">
        <v>138.0119</v>
      </c>
      <c r="T415" s="253">
        <v>278.53820000000002</v>
      </c>
      <c r="U415" s="253">
        <v>338.01590000000004</v>
      </c>
      <c r="V415" s="253">
        <v>373.01570000000004</v>
      </c>
      <c r="W415" s="253">
        <v>326.47890000000001</v>
      </c>
      <c r="X415" s="253">
        <v>585.28530000000001</v>
      </c>
      <c r="Y415" s="253">
        <v>445.76209999999998</v>
      </c>
    </row>
    <row r="416" spans="4:25" hidden="1" outlineLevel="1">
      <c r="D416" s="246" t="s">
        <v>1527</v>
      </c>
      <c r="E416" s="246" t="s">
        <v>48</v>
      </c>
      <c r="F416" s="246" t="s">
        <v>467</v>
      </c>
      <c r="G416" s="246" t="s">
        <v>468</v>
      </c>
      <c r="H416" s="246" t="s">
        <v>469</v>
      </c>
      <c r="I416" s="246" t="s">
        <v>1563</v>
      </c>
      <c r="J416" s="246" t="s">
        <v>109</v>
      </c>
      <c r="L416" s="258">
        <v>267.09929999999997</v>
      </c>
      <c r="M416" s="253"/>
      <c r="N416" s="253">
        <v>11.080299999999999</v>
      </c>
      <c r="O416" s="253">
        <v>25.352</v>
      </c>
      <c r="P416" s="253">
        <v>13.996</v>
      </c>
      <c r="Q416" s="253">
        <v>25.863</v>
      </c>
      <c r="R416" s="253">
        <v>26.423999999999999</v>
      </c>
      <c r="S416" s="253">
        <v>64.620999999999995</v>
      </c>
      <c r="T416" s="253">
        <v>12.82</v>
      </c>
      <c r="U416" s="253">
        <v>9.4480000000000004</v>
      </c>
      <c r="V416" s="253">
        <v>44.735999999999997</v>
      </c>
      <c r="W416" s="253">
        <v>10.648999999999999</v>
      </c>
      <c r="X416" s="253">
        <v>12.992000000000001</v>
      </c>
      <c r="Y416" s="253">
        <v>9.1180000000000003</v>
      </c>
    </row>
    <row r="417" spans="4:25" hidden="1" outlineLevel="1">
      <c r="D417" s="246" t="s">
        <v>268</v>
      </c>
      <c r="E417" s="246" t="s">
        <v>49</v>
      </c>
      <c r="F417" s="246" t="s">
        <v>467</v>
      </c>
      <c r="G417" s="246" t="s">
        <v>468</v>
      </c>
      <c r="H417" s="246" t="s">
        <v>469</v>
      </c>
      <c r="I417" s="246" t="s">
        <v>1752</v>
      </c>
      <c r="J417" s="246" t="s">
        <v>110</v>
      </c>
      <c r="L417" s="258">
        <v>4771.2909999999993</v>
      </c>
      <c r="M417" s="253"/>
      <c r="N417" s="253">
        <v>16.436</v>
      </c>
      <c r="O417" s="253">
        <v>127.066</v>
      </c>
      <c r="P417" s="253">
        <v>2996.8710000000001</v>
      </c>
      <c r="Q417" s="253">
        <v>20.846</v>
      </c>
      <c r="R417" s="253">
        <v>23.044</v>
      </c>
      <c r="S417" s="253">
        <v>19.847000000000001</v>
      </c>
      <c r="T417" s="253">
        <v>41.2</v>
      </c>
      <c r="U417" s="253">
        <v>296.42899999999997</v>
      </c>
      <c r="V417" s="253">
        <v>985.34100000000001</v>
      </c>
      <c r="W417" s="253">
        <v>39.555999999999997</v>
      </c>
      <c r="X417" s="253">
        <v>154.12100000000001</v>
      </c>
      <c r="Y417" s="253">
        <v>50.533999999999999</v>
      </c>
    </row>
    <row r="418" spans="4:25" hidden="1" outlineLevel="1">
      <c r="D418" s="246" t="s">
        <v>2522</v>
      </c>
      <c r="E418" s="246" t="s">
        <v>49</v>
      </c>
      <c r="F418" s="246" t="s">
        <v>467</v>
      </c>
      <c r="G418" s="246" t="s">
        <v>468</v>
      </c>
      <c r="H418" s="246" t="s">
        <v>469</v>
      </c>
      <c r="I418" s="246" t="s">
        <v>2970</v>
      </c>
      <c r="J418" s="246" t="s">
        <v>482</v>
      </c>
      <c r="L418" s="258">
        <v>606.65200000000004</v>
      </c>
      <c r="M418" s="253"/>
      <c r="N418" s="253">
        <v>177</v>
      </c>
      <c r="O418" s="253">
        <v>0</v>
      </c>
      <c r="P418" s="253">
        <v>0</v>
      </c>
      <c r="Q418" s="253">
        <v>64.349999999999994</v>
      </c>
      <c r="R418" s="253">
        <v>355.5</v>
      </c>
      <c r="S418" s="253">
        <v>0</v>
      </c>
      <c r="T418" s="253">
        <v>0</v>
      </c>
      <c r="U418" s="253">
        <v>0</v>
      </c>
      <c r="V418" s="253">
        <v>4.2220000000000004</v>
      </c>
      <c r="W418" s="253">
        <v>0</v>
      </c>
      <c r="X418" s="253">
        <v>5.58</v>
      </c>
      <c r="Y418" s="253">
        <v>0</v>
      </c>
    </row>
    <row r="419" spans="4:25" hidden="1" outlineLevel="1">
      <c r="D419" s="246" t="s">
        <v>2971</v>
      </c>
      <c r="E419" s="246" t="s">
        <v>2574</v>
      </c>
      <c r="F419" s="246" t="s">
        <v>467</v>
      </c>
      <c r="G419" s="246" t="s">
        <v>468</v>
      </c>
      <c r="H419" s="246" t="s">
        <v>469</v>
      </c>
      <c r="I419" s="246" t="s">
        <v>2972</v>
      </c>
      <c r="J419" s="246" t="s">
        <v>471</v>
      </c>
      <c r="L419" s="258">
        <v>10.436499999999999</v>
      </c>
      <c r="M419" s="253"/>
      <c r="N419" s="253">
        <v>2.3199999999999998</v>
      </c>
      <c r="O419" s="253">
        <v>8.7499999999999994E-2</v>
      </c>
      <c r="P419" s="253">
        <v>0.16750000000000001</v>
      </c>
      <c r="Q419" s="253">
        <v>0.43149999999999999</v>
      </c>
      <c r="R419" s="253">
        <v>1.774</v>
      </c>
      <c r="S419" s="253">
        <v>0.17449999999999999</v>
      </c>
      <c r="T419" s="253">
        <v>0.109</v>
      </c>
      <c r="U419" s="253">
        <v>0.28399999999999997</v>
      </c>
      <c r="V419" s="253">
        <v>0.05</v>
      </c>
      <c r="W419" s="253">
        <v>4.6435000000000004</v>
      </c>
      <c r="X419" s="253">
        <v>0</v>
      </c>
      <c r="Y419" s="253">
        <v>0.39500000000000002</v>
      </c>
    </row>
    <row r="420" spans="4:25" hidden="1" outlineLevel="1">
      <c r="D420" s="246" t="s">
        <v>416</v>
      </c>
      <c r="E420" s="246" t="s">
        <v>48</v>
      </c>
      <c r="F420" s="246" t="s">
        <v>467</v>
      </c>
      <c r="G420" s="246" t="s">
        <v>468</v>
      </c>
      <c r="H420" s="246" t="s">
        <v>469</v>
      </c>
      <c r="I420" s="246" t="s">
        <v>399</v>
      </c>
      <c r="J420" s="246" t="s">
        <v>109</v>
      </c>
      <c r="L420" s="258">
        <v>109703.02834999999</v>
      </c>
      <c r="M420" s="253"/>
      <c r="N420" s="253">
        <v>11707.144</v>
      </c>
      <c r="O420" s="253">
        <v>7581.3549999999996</v>
      </c>
      <c r="P420" s="253">
        <v>11383.721</v>
      </c>
      <c r="Q420" s="253">
        <v>15473.165000000001</v>
      </c>
      <c r="R420" s="253">
        <v>10164.0911</v>
      </c>
      <c r="S420" s="253">
        <v>8497.31</v>
      </c>
      <c r="T420" s="253">
        <v>11962.52665</v>
      </c>
      <c r="U420" s="253">
        <v>5772.3775999999998</v>
      </c>
      <c r="V420" s="253">
        <v>8310.0159999999996</v>
      </c>
      <c r="W420" s="253">
        <v>6183.0460000000003</v>
      </c>
      <c r="X420" s="253">
        <v>8285.0550000000003</v>
      </c>
      <c r="Y420" s="253">
        <v>4383.2209999999995</v>
      </c>
    </row>
    <row r="421" spans="4:25" hidden="1" outlineLevel="1">
      <c r="D421" s="246" t="s">
        <v>416</v>
      </c>
      <c r="E421" s="246" t="s">
        <v>48</v>
      </c>
      <c r="F421" s="246" t="s">
        <v>467</v>
      </c>
      <c r="G421" s="246" t="s">
        <v>470</v>
      </c>
      <c r="H421" s="246" t="s">
        <v>469</v>
      </c>
      <c r="I421" s="246" t="s">
        <v>2381</v>
      </c>
      <c r="J421" s="246" t="s">
        <v>109</v>
      </c>
      <c r="L421" s="258">
        <v>1685.7829999999997</v>
      </c>
      <c r="M421" s="253"/>
      <c r="N421" s="253">
        <v>29.94</v>
      </c>
      <c r="O421" s="253">
        <v>242.30099999999999</v>
      </c>
      <c r="P421" s="253">
        <v>2.7050000000000001</v>
      </c>
      <c r="Q421" s="253">
        <v>34.164999999999999</v>
      </c>
      <c r="R421" s="253">
        <v>283.35500000000002</v>
      </c>
      <c r="S421" s="253">
        <v>28.774999999999999</v>
      </c>
      <c r="T421" s="253">
        <v>525.91</v>
      </c>
      <c r="U421" s="253">
        <v>0</v>
      </c>
      <c r="V421" s="253">
        <v>122.75</v>
      </c>
      <c r="W421" s="253">
        <v>17.722000000000001</v>
      </c>
      <c r="X421" s="253">
        <v>146.36000000000001</v>
      </c>
      <c r="Y421" s="253">
        <v>251.8</v>
      </c>
    </row>
    <row r="422" spans="4:25" hidden="1" outlineLevel="1">
      <c r="D422" s="246" t="s">
        <v>523</v>
      </c>
      <c r="E422" s="246" t="s">
        <v>48</v>
      </c>
      <c r="F422" s="246" t="s">
        <v>467</v>
      </c>
      <c r="G422" s="246" t="s">
        <v>468</v>
      </c>
      <c r="H422" s="246" t="s">
        <v>469</v>
      </c>
      <c r="I422" s="246" t="s">
        <v>400</v>
      </c>
      <c r="J422" s="246" t="s">
        <v>109</v>
      </c>
      <c r="L422" s="258">
        <v>89814.048849999992</v>
      </c>
      <c r="M422" s="253"/>
      <c r="N422" s="253">
        <v>5870.2027500000004</v>
      </c>
      <c r="O422" s="253">
        <v>8959.4693000000007</v>
      </c>
      <c r="P422" s="253">
        <v>9064.5344999999998</v>
      </c>
      <c r="Q422" s="253">
        <v>10308.681</v>
      </c>
      <c r="R422" s="253">
        <v>5816.7129999999997</v>
      </c>
      <c r="S422" s="253">
        <v>7510.7380000000003</v>
      </c>
      <c r="T422" s="253">
        <v>3181.6979999999999</v>
      </c>
      <c r="U422" s="253">
        <v>5900.2897000000003</v>
      </c>
      <c r="V422" s="253">
        <v>5666.8305999999993</v>
      </c>
      <c r="W422" s="253">
        <v>7343.7979999999998</v>
      </c>
      <c r="X422" s="253">
        <v>12204.058999999999</v>
      </c>
      <c r="Y422" s="253">
        <v>7987.0349999999999</v>
      </c>
    </row>
    <row r="423" spans="4:25" hidden="1" outlineLevel="1">
      <c r="D423" s="246" t="s">
        <v>523</v>
      </c>
      <c r="E423" s="246" t="s">
        <v>48</v>
      </c>
      <c r="F423" s="246" t="s">
        <v>467</v>
      </c>
      <c r="G423" s="246" t="s">
        <v>470</v>
      </c>
      <c r="H423" s="246" t="s">
        <v>469</v>
      </c>
      <c r="I423" s="246" t="s">
        <v>2382</v>
      </c>
      <c r="J423" s="246" t="s">
        <v>109</v>
      </c>
      <c r="L423" s="258">
        <v>785.61299999999994</v>
      </c>
      <c r="M423" s="253"/>
      <c r="N423" s="253">
        <v>46.6</v>
      </c>
      <c r="O423" s="253">
        <v>35.965000000000003</v>
      </c>
      <c r="P423" s="253">
        <v>84.275000000000006</v>
      </c>
      <c r="Q423" s="253">
        <v>145.684</v>
      </c>
      <c r="R423" s="253">
        <v>44.548000000000002</v>
      </c>
      <c r="S423" s="253">
        <v>128.26900000000001</v>
      </c>
      <c r="T423" s="253">
        <v>42.1</v>
      </c>
      <c r="U423" s="253">
        <v>78.028000000000006</v>
      </c>
      <c r="V423" s="253">
        <v>50.67</v>
      </c>
      <c r="W423" s="253">
        <v>96.828000000000003</v>
      </c>
      <c r="X423" s="253">
        <v>22.991</v>
      </c>
      <c r="Y423" s="253">
        <v>9.6549999999999994</v>
      </c>
    </row>
    <row r="424" spans="4:25" hidden="1" outlineLevel="1">
      <c r="D424" s="246" t="s">
        <v>1392</v>
      </c>
      <c r="E424" s="246" t="s">
        <v>48</v>
      </c>
      <c r="F424" s="246" t="s">
        <v>467</v>
      </c>
      <c r="G424" s="246" t="s">
        <v>468</v>
      </c>
      <c r="H424" s="246" t="s">
        <v>469</v>
      </c>
      <c r="I424" s="246" t="s">
        <v>1393</v>
      </c>
      <c r="J424" s="246" t="s">
        <v>109</v>
      </c>
      <c r="L424" s="258">
        <v>612.92878000000019</v>
      </c>
      <c r="M424" s="253"/>
      <c r="N424" s="253">
        <v>0.20300000000000001</v>
      </c>
      <c r="O424" s="253">
        <v>32.613999999999997</v>
      </c>
      <c r="P424" s="253">
        <v>0.17299999999999999</v>
      </c>
      <c r="Q424" s="253">
        <v>0.77500000000000002</v>
      </c>
      <c r="R424" s="253">
        <v>174.19978</v>
      </c>
      <c r="S424" s="253">
        <v>87.528000000000006</v>
      </c>
      <c r="T424" s="253">
        <v>0</v>
      </c>
      <c r="U424" s="253">
        <v>273.23500000000001</v>
      </c>
      <c r="V424" s="253">
        <v>2.4449999999999998</v>
      </c>
      <c r="W424" s="253">
        <v>5.8680000000000003</v>
      </c>
      <c r="X424" s="253">
        <v>30.120999999999999</v>
      </c>
      <c r="Y424" s="253">
        <v>5.7670000000000003</v>
      </c>
    </row>
    <row r="425" spans="4:25" hidden="1" outlineLevel="1">
      <c r="D425" s="246" t="s">
        <v>2680</v>
      </c>
      <c r="E425" s="246" t="s">
        <v>2574</v>
      </c>
      <c r="F425" s="246" t="s">
        <v>465</v>
      </c>
      <c r="G425" s="246" t="s">
        <v>470</v>
      </c>
      <c r="H425" s="246" t="s">
        <v>469</v>
      </c>
      <c r="I425" s="246" t="s">
        <v>2973</v>
      </c>
      <c r="J425" s="246" t="s">
        <v>471</v>
      </c>
      <c r="L425" s="258">
        <v>0</v>
      </c>
      <c r="M425" s="253"/>
      <c r="N425" s="253">
        <v>0</v>
      </c>
      <c r="O425" s="253">
        <v>0</v>
      </c>
      <c r="P425" s="253">
        <v>0</v>
      </c>
      <c r="Q425" s="253">
        <v>0</v>
      </c>
      <c r="R425" s="253">
        <v>0</v>
      </c>
      <c r="S425" s="253">
        <v>0</v>
      </c>
      <c r="T425" s="253">
        <v>0</v>
      </c>
      <c r="U425" s="253">
        <v>0</v>
      </c>
      <c r="V425" s="253">
        <v>0</v>
      </c>
      <c r="W425" s="253">
        <v>0</v>
      </c>
      <c r="X425" s="253">
        <v>0</v>
      </c>
      <c r="Y425" s="253">
        <v>0</v>
      </c>
    </row>
    <row r="426" spans="4:25" hidden="1" outlineLevel="1">
      <c r="D426" s="246" t="s">
        <v>2680</v>
      </c>
      <c r="E426" s="246" t="s">
        <v>2574</v>
      </c>
      <c r="F426" s="246" t="s">
        <v>467</v>
      </c>
      <c r="G426" s="246" t="s">
        <v>468</v>
      </c>
      <c r="H426" s="246" t="s">
        <v>469</v>
      </c>
      <c r="I426" s="246" t="s">
        <v>2974</v>
      </c>
      <c r="J426" s="246" t="s">
        <v>471</v>
      </c>
      <c r="L426" s="258">
        <v>25135.564099999996</v>
      </c>
      <c r="M426" s="253"/>
      <c r="N426" s="253">
        <v>2183.4067</v>
      </c>
      <c r="O426" s="253">
        <v>1877.7088999999999</v>
      </c>
      <c r="P426" s="253">
        <v>2647.2550000000001</v>
      </c>
      <c r="Q426" s="253">
        <v>6743.2145</v>
      </c>
      <c r="R426" s="253">
        <v>1419.0858000000001</v>
      </c>
      <c r="S426" s="253">
        <v>1791.1091999999999</v>
      </c>
      <c r="T426" s="253">
        <v>1181.0054</v>
      </c>
      <c r="U426" s="253">
        <v>1000.995</v>
      </c>
      <c r="V426" s="253">
        <v>1715.7692</v>
      </c>
      <c r="W426" s="253">
        <v>2706.7771000000002</v>
      </c>
      <c r="X426" s="253">
        <v>1062.7948000000001</v>
      </c>
      <c r="Y426" s="253">
        <v>806.4425</v>
      </c>
    </row>
    <row r="427" spans="4:25" hidden="1" outlineLevel="1">
      <c r="D427" s="246" t="s">
        <v>2681</v>
      </c>
      <c r="E427" s="246" t="s">
        <v>2574</v>
      </c>
      <c r="F427" s="246" t="s">
        <v>467</v>
      </c>
      <c r="G427" s="246" t="s">
        <v>468</v>
      </c>
      <c r="H427" s="246" t="s">
        <v>469</v>
      </c>
      <c r="I427" s="246" t="s">
        <v>2975</v>
      </c>
      <c r="J427" s="246" t="s">
        <v>471</v>
      </c>
      <c r="L427" s="258">
        <v>2201.2429999999999</v>
      </c>
      <c r="M427" s="253"/>
      <c r="N427" s="253">
        <v>43.179499999999997</v>
      </c>
      <c r="O427" s="253">
        <v>111.474</v>
      </c>
      <c r="P427" s="253">
        <v>339.37849999999997</v>
      </c>
      <c r="Q427" s="253">
        <v>79.426500000000004</v>
      </c>
      <c r="R427" s="253">
        <v>40.863500000000002</v>
      </c>
      <c r="S427" s="253">
        <v>77.141499999999994</v>
      </c>
      <c r="T427" s="253">
        <v>8.3949999999999996</v>
      </c>
      <c r="U427" s="253">
        <v>63.560499999999998</v>
      </c>
      <c r="V427" s="253">
        <v>289.2165</v>
      </c>
      <c r="W427" s="253">
        <v>894.47900000000004</v>
      </c>
      <c r="X427" s="253">
        <v>157.65299999999999</v>
      </c>
      <c r="Y427" s="253">
        <v>96.475499999999997</v>
      </c>
    </row>
    <row r="428" spans="4:25" hidden="1" outlineLevel="1">
      <c r="D428" s="246" t="s">
        <v>2976</v>
      </c>
      <c r="E428" s="246" t="s">
        <v>2574</v>
      </c>
      <c r="F428" s="246" t="s">
        <v>467</v>
      </c>
      <c r="G428" s="246" t="s">
        <v>468</v>
      </c>
      <c r="H428" s="246" t="s">
        <v>469</v>
      </c>
      <c r="I428" s="246" t="s">
        <v>2977</v>
      </c>
      <c r="J428" s="246" t="s">
        <v>471</v>
      </c>
      <c r="L428" s="258">
        <v>0</v>
      </c>
      <c r="M428" s="253"/>
      <c r="N428" s="253">
        <v>0</v>
      </c>
      <c r="O428" s="253">
        <v>0</v>
      </c>
      <c r="P428" s="253">
        <v>0</v>
      </c>
      <c r="Q428" s="253">
        <v>0</v>
      </c>
      <c r="R428" s="253">
        <v>0</v>
      </c>
      <c r="S428" s="253">
        <v>0</v>
      </c>
      <c r="T428" s="253">
        <v>0</v>
      </c>
      <c r="U428" s="253">
        <v>0</v>
      </c>
      <c r="V428" s="253">
        <v>0</v>
      </c>
      <c r="W428" s="253">
        <v>0</v>
      </c>
      <c r="X428" s="253">
        <v>0</v>
      </c>
      <c r="Y428" s="253">
        <v>0</v>
      </c>
    </row>
    <row r="429" spans="4:25" hidden="1" outlineLevel="1">
      <c r="D429" s="246" t="s">
        <v>436</v>
      </c>
      <c r="E429" s="246" t="s">
        <v>48</v>
      </c>
      <c r="F429" s="246" t="s">
        <v>465</v>
      </c>
      <c r="G429" s="246" t="s">
        <v>470</v>
      </c>
      <c r="H429" s="246" t="s">
        <v>469</v>
      </c>
      <c r="I429" s="246" t="s">
        <v>3216</v>
      </c>
      <c r="J429" s="246" t="s">
        <v>109</v>
      </c>
      <c r="L429" s="258">
        <v>0</v>
      </c>
      <c r="M429" s="253"/>
      <c r="N429" s="253"/>
      <c r="O429" s="253"/>
      <c r="P429" s="253"/>
      <c r="Q429" s="253"/>
      <c r="R429" s="253"/>
      <c r="S429" s="253"/>
      <c r="T429" s="253"/>
      <c r="U429" s="253"/>
      <c r="V429" s="253">
        <v>0</v>
      </c>
      <c r="W429" s="253">
        <v>0</v>
      </c>
      <c r="X429" s="253">
        <v>0</v>
      </c>
      <c r="Y429" s="253">
        <v>0</v>
      </c>
    </row>
    <row r="430" spans="4:25" hidden="1" outlineLevel="1">
      <c r="D430" s="246" t="s">
        <v>436</v>
      </c>
      <c r="E430" s="246" t="s">
        <v>48</v>
      </c>
      <c r="F430" s="246" t="s">
        <v>467</v>
      </c>
      <c r="G430" s="246" t="s">
        <v>468</v>
      </c>
      <c r="H430" s="246" t="s">
        <v>469</v>
      </c>
      <c r="I430" s="246" t="s">
        <v>2383</v>
      </c>
      <c r="J430" s="246" t="s">
        <v>109</v>
      </c>
      <c r="L430" s="258">
        <v>148049.83882999999</v>
      </c>
      <c r="M430" s="253"/>
      <c r="N430" s="253">
        <v>7680.9397499999995</v>
      </c>
      <c r="O430" s="253">
        <v>6262.8029999999999</v>
      </c>
      <c r="P430" s="253">
        <v>7159.2529999999997</v>
      </c>
      <c r="Q430" s="253">
        <v>13824.59</v>
      </c>
      <c r="R430" s="253">
        <v>10625.956</v>
      </c>
      <c r="S430" s="253">
        <v>12291.444</v>
      </c>
      <c r="T430" s="253">
        <v>17883.969980000002</v>
      </c>
      <c r="U430" s="253">
        <v>14499.19</v>
      </c>
      <c r="V430" s="253">
        <v>17079.828000000001</v>
      </c>
      <c r="W430" s="253">
        <v>23810.325100000002</v>
      </c>
      <c r="X430" s="253">
        <v>8722.4079999999994</v>
      </c>
      <c r="Y430" s="253">
        <v>8209.1319999999996</v>
      </c>
    </row>
    <row r="431" spans="4:25" hidden="1" outlineLevel="1">
      <c r="D431" s="246" t="s">
        <v>436</v>
      </c>
      <c r="E431" s="246" t="s">
        <v>48</v>
      </c>
      <c r="F431" s="246" t="s">
        <v>467</v>
      </c>
      <c r="G431" s="246" t="s">
        <v>470</v>
      </c>
      <c r="H431" s="246" t="s">
        <v>469</v>
      </c>
      <c r="I431" s="246" t="s">
        <v>2384</v>
      </c>
      <c r="J431" s="246" t="s">
        <v>109</v>
      </c>
      <c r="L431" s="258">
        <v>4022.288</v>
      </c>
      <c r="M431" s="253"/>
      <c r="N431" s="253">
        <v>4.5549999999999997</v>
      </c>
      <c r="O431" s="253">
        <v>3.0880000000000001</v>
      </c>
      <c r="P431" s="253">
        <v>713.25</v>
      </c>
      <c r="Q431" s="253">
        <v>514.03399999999999</v>
      </c>
      <c r="R431" s="253">
        <v>63.439</v>
      </c>
      <c r="S431" s="253">
        <v>247.21199999999999</v>
      </c>
      <c r="T431" s="253">
        <v>147.91399999999999</v>
      </c>
      <c r="U431" s="253">
        <v>366.35599999999999</v>
      </c>
      <c r="V431" s="253">
        <v>755.91</v>
      </c>
      <c r="W431" s="253">
        <v>371.38900000000001</v>
      </c>
      <c r="X431" s="253">
        <v>397.86399999999998</v>
      </c>
      <c r="Y431" s="253">
        <v>437.27699999999999</v>
      </c>
    </row>
    <row r="432" spans="4:25" hidden="1" outlineLevel="1">
      <c r="D432" s="246" t="s">
        <v>2319</v>
      </c>
      <c r="E432" s="246" t="s">
        <v>48</v>
      </c>
      <c r="F432" s="246" t="s">
        <v>467</v>
      </c>
      <c r="G432" s="246" t="s">
        <v>468</v>
      </c>
      <c r="H432" s="246" t="s">
        <v>469</v>
      </c>
      <c r="I432" s="246" t="s">
        <v>401</v>
      </c>
      <c r="J432" s="246" t="s">
        <v>109</v>
      </c>
      <c r="L432" s="258">
        <v>492.517</v>
      </c>
      <c r="M432" s="253"/>
      <c r="N432" s="253">
        <v>1.1100000000000001</v>
      </c>
      <c r="O432" s="253">
        <v>18.350000000000001</v>
      </c>
      <c r="P432" s="253">
        <v>7.2</v>
      </c>
      <c r="Q432" s="253">
        <v>0.97199999999999998</v>
      </c>
      <c r="R432" s="253">
        <v>76.739999999999995</v>
      </c>
      <c r="S432" s="253">
        <v>64.655000000000001</v>
      </c>
      <c r="T432" s="253">
        <v>192.44</v>
      </c>
      <c r="U432" s="253">
        <v>2.04</v>
      </c>
      <c r="V432" s="253">
        <v>88.399000000000001</v>
      </c>
      <c r="W432" s="253">
        <v>31.599</v>
      </c>
      <c r="X432" s="253">
        <v>0.95</v>
      </c>
      <c r="Y432" s="253">
        <v>8.0619999999999994</v>
      </c>
    </row>
    <row r="433" spans="4:25" hidden="1" outlineLevel="1">
      <c r="D433" s="246" t="s">
        <v>269</v>
      </c>
      <c r="E433" s="246" t="s">
        <v>49</v>
      </c>
      <c r="F433" s="246" t="s">
        <v>467</v>
      </c>
      <c r="G433" s="246" t="s">
        <v>468</v>
      </c>
      <c r="H433" s="246" t="s">
        <v>469</v>
      </c>
      <c r="I433" s="246" t="s">
        <v>1564</v>
      </c>
      <c r="J433" s="246" t="s">
        <v>110</v>
      </c>
      <c r="L433" s="258">
        <v>1355.7550000000001</v>
      </c>
      <c r="M433" s="253"/>
      <c r="N433" s="253">
        <v>77.152000000000001</v>
      </c>
      <c r="O433" s="253">
        <v>45.298000000000002</v>
      </c>
      <c r="P433" s="253">
        <v>47.139000000000003</v>
      </c>
      <c r="Q433" s="253">
        <v>69.703999999999994</v>
      </c>
      <c r="R433" s="253">
        <v>38.154000000000003</v>
      </c>
      <c r="S433" s="253">
        <v>13.286</v>
      </c>
      <c r="T433" s="253">
        <v>56.829000000000001</v>
      </c>
      <c r="U433" s="253">
        <v>94.713999999999999</v>
      </c>
      <c r="V433" s="253">
        <v>484.47699999999998</v>
      </c>
      <c r="W433" s="253">
        <v>228.97900000000001</v>
      </c>
      <c r="X433" s="253">
        <v>91.555000000000007</v>
      </c>
      <c r="Y433" s="253">
        <v>108.468</v>
      </c>
    </row>
    <row r="434" spans="4:25" hidden="1" outlineLevel="1">
      <c r="D434" s="246" t="s">
        <v>3217</v>
      </c>
      <c r="E434" s="246" t="s">
        <v>49</v>
      </c>
      <c r="F434" s="246" t="s">
        <v>467</v>
      </c>
      <c r="G434" s="246" t="s">
        <v>468</v>
      </c>
      <c r="H434" s="246" t="s">
        <v>469</v>
      </c>
      <c r="I434" s="246" t="s">
        <v>3218</v>
      </c>
      <c r="J434" s="246" t="s">
        <v>110</v>
      </c>
      <c r="L434" s="258">
        <v>218.79169999999999</v>
      </c>
      <c r="M434" s="253"/>
      <c r="N434" s="253"/>
      <c r="O434" s="253"/>
      <c r="P434" s="253"/>
      <c r="Q434" s="253"/>
      <c r="R434" s="253"/>
      <c r="S434" s="253">
        <v>1.0237000000000001</v>
      </c>
      <c r="T434" s="253">
        <v>1.5007000000000001</v>
      </c>
      <c r="U434" s="253">
        <v>4.3517000000000001</v>
      </c>
      <c r="V434" s="253">
        <v>53.654199999999996</v>
      </c>
      <c r="W434" s="253">
        <v>19.155999999999999</v>
      </c>
      <c r="X434" s="253">
        <v>21.260200000000001</v>
      </c>
      <c r="Y434" s="253">
        <v>117.84519999999999</v>
      </c>
    </row>
    <row r="435" spans="4:25" hidden="1" outlineLevel="1">
      <c r="D435" s="246" t="s">
        <v>2978</v>
      </c>
      <c r="E435" s="246" t="s">
        <v>49</v>
      </c>
      <c r="F435" s="246" t="s">
        <v>467</v>
      </c>
      <c r="G435" s="246" t="s">
        <v>468</v>
      </c>
      <c r="H435" s="246" t="s">
        <v>469</v>
      </c>
      <c r="I435" s="246" t="s">
        <v>2979</v>
      </c>
      <c r="J435" s="246" t="s">
        <v>110</v>
      </c>
      <c r="L435" s="258">
        <v>6.0600000000000005</v>
      </c>
      <c r="M435" s="253"/>
      <c r="N435" s="253">
        <v>0</v>
      </c>
      <c r="O435" s="253">
        <v>0</v>
      </c>
      <c r="P435" s="253">
        <v>0</v>
      </c>
      <c r="Q435" s="253">
        <v>0</v>
      </c>
      <c r="R435" s="253">
        <v>0</v>
      </c>
      <c r="S435" s="253">
        <v>0</v>
      </c>
      <c r="T435" s="253">
        <v>0</v>
      </c>
      <c r="U435" s="253">
        <v>0</v>
      </c>
      <c r="V435" s="253">
        <v>0</v>
      </c>
      <c r="W435" s="253">
        <v>0</v>
      </c>
      <c r="X435" s="253">
        <v>0.86</v>
      </c>
      <c r="Y435" s="253">
        <v>5.2</v>
      </c>
    </row>
    <row r="436" spans="4:25" hidden="1" outlineLevel="1">
      <c r="D436" s="246" t="s">
        <v>318</v>
      </c>
      <c r="E436" s="246" t="s">
        <v>49</v>
      </c>
      <c r="F436" s="246" t="s">
        <v>467</v>
      </c>
      <c r="G436" s="246" t="s">
        <v>468</v>
      </c>
      <c r="H436" s="246" t="s">
        <v>469</v>
      </c>
      <c r="I436" s="246" t="s">
        <v>357</v>
      </c>
      <c r="J436" s="246" t="s">
        <v>106</v>
      </c>
      <c r="L436" s="258">
        <v>34966.837000000007</v>
      </c>
      <c r="M436" s="253"/>
      <c r="N436" s="253">
        <v>1616.432</v>
      </c>
      <c r="O436" s="253">
        <v>5292.5110000000004</v>
      </c>
      <c r="P436" s="253">
        <v>2793.027</v>
      </c>
      <c r="Q436" s="253">
        <v>3203.7730000000001</v>
      </c>
      <c r="R436" s="253">
        <v>2337.971</v>
      </c>
      <c r="S436" s="253">
        <v>4020.4229999999998</v>
      </c>
      <c r="T436" s="253">
        <v>1926.3209999999999</v>
      </c>
      <c r="U436" s="253">
        <v>4215.3010000000004</v>
      </c>
      <c r="V436" s="253">
        <v>2281.2570000000001</v>
      </c>
      <c r="W436" s="253">
        <v>1187.7139999999999</v>
      </c>
      <c r="X436" s="253">
        <v>3027.8249999999998</v>
      </c>
      <c r="Y436" s="253">
        <v>3064.2820000000002</v>
      </c>
    </row>
    <row r="437" spans="4:25" hidden="1" outlineLevel="1">
      <c r="D437" s="246" t="s">
        <v>763</v>
      </c>
      <c r="E437" s="246" t="s">
        <v>49</v>
      </c>
      <c r="F437" s="246" t="s">
        <v>467</v>
      </c>
      <c r="G437" s="246" t="s">
        <v>468</v>
      </c>
      <c r="H437" s="246" t="s">
        <v>469</v>
      </c>
      <c r="I437" s="246" t="s">
        <v>764</v>
      </c>
      <c r="J437" s="246" t="s">
        <v>106</v>
      </c>
      <c r="L437" s="258">
        <v>157.83099999999999</v>
      </c>
      <c r="M437" s="253"/>
      <c r="N437" s="253">
        <v>16.603000000000002</v>
      </c>
      <c r="O437" s="253">
        <v>19.678999999999998</v>
      </c>
      <c r="P437" s="253">
        <v>8.2639999999999993</v>
      </c>
      <c r="Q437" s="253">
        <v>14.646000000000001</v>
      </c>
      <c r="R437" s="253">
        <v>10.298999999999999</v>
      </c>
      <c r="S437" s="253">
        <v>19.745999999999999</v>
      </c>
      <c r="T437" s="253">
        <v>11.196</v>
      </c>
      <c r="U437" s="253">
        <v>3.6739999999999999</v>
      </c>
      <c r="V437" s="253">
        <v>5.6639999999999997</v>
      </c>
      <c r="W437" s="253">
        <v>15.414999999999999</v>
      </c>
      <c r="X437" s="253">
        <v>29.4</v>
      </c>
      <c r="Y437" s="253">
        <v>3.2450000000000001</v>
      </c>
    </row>
    <row r="438" spans="4:25" hidden="1" outlineLevel="1">
      <c r="D438" s="246" t="s">
        <v>2117</v>
      </c>
      <c r="E438" s="246" t="s">
        <v>1759</v>
      </c>
      <c r="F438" s="246" t="s">
        <v>467</v>
      </c>
      <c r="G438" s="246" t="s">
        <v>468</v>
      </c>
      <c r="H438" s="246" t="s">
        <v>469</v>
      </c>
      <c r="I438" s="246" t="s">
        <v>2165</v>
      </c>
      <c r="J438" s="246" t="s">
        <v>789</v>
      </c>
      <c r="L438" s="258">
        <v>248.32675099999994</v>
      </c>
      <c r="M438" s="253"/>
      <c r="N438" s="253">
        <v>0</v>
      </c>
      <c r="O438" s="253">
        <v>0</v>
      </c>
      <c r="P438" s="253">
        <v>0</v>
      </c>
      <c r="Q438" s="253">
        <v>0</v>
      </c>
      <c r="R438" s="253">
        <v>0</v>
      </c>
      <c r="S438" s="253">
        <v>3.368341</v>
      </c>
      <c r="T438" s="253">
        <v>0</v>
      </c>
      <c r="U438" s="253">
        <v>150.534482</v>
      </c>
      <c r="V438" s="253">
        <v>27.587349999999997</v>
      </c>
      <c r="W438" s="253">
        <v>60.901347999999999</v>
      </c>
      <c r="X438" s="253">
        <v>5.9352299999999998</v>
      </c>
      <c r="Y438" s="253">
        <v>0</v>
      </c>
    </row>
    <row r="439" spans="4:25" hidden="1" outlineLevel="1">
      <c r="D439" s="246" t="s">
        <v>270</v>
      </c>
      <c r="E439" s="246" t="s">
        <v>48</v>
      </c>
      <c r="F439" s="246" t="s">
        <v>465</v>
      </c>
      <c r="G439" s="246" t="s">
        <v>470</v>
      </c>
      <c r="H439" s="246" t="s">
        <v>469</v>
      </c>
      <c r="I439" s="246" t="s">
        <v>3219</v>
      </c>
      <c r="J439" s="246" t="s">
        <v>109</v>
      </c>
      <c r="L439" s="258">
        <v>0</v>
      </c>
      <c r="M439" s="253"/>
      <c r="N439" s="253"/>
      <c r="O439" s="253"/>
      <c r="P439" s="253"/>
      <c r="Q439" s="253"/>
      <c r="R439" s="253"/>
      <c r="S439" s="253"/>
      <c r="T439" s="253"/>
      <c r="U439" s="253"/>
      <c r="V439" s="253">
        <v>0</v>
      </c>
      <c r="W439" s="253">
        <v>0</v>
      </c>
      <c r="X439" s="253">
        <v>0</v>
      </c>
      <c r="Y439" s="253">
        <v>0</v>
      </c>
    </row>
    <row r="440" spans="4:25" hidden="1" outlineLevel="1">
      <c r="D440" s="246" t="s">
        <v>270</v>
      </c>
      <c r="E440" s="246" t="s">
        <v>48</v>
      </c>
      <c r="F440" s="246" t="s">
        <v>467</v>
      </c>
      <c r="G440" s="246" t="s">
        <v>468</v>
      </c>
      <c r="H440" s="246" t="s">
        <v>469</v>
      </c>
      <c r="I440" s="246" t="s">
        <v>197</v>
      </c>
      <c r="J440" s="246" t="s">
        <v>109</v>
      </c>
      <c r="L440" s="258">
        <v>307960.18706000003</v>
      </c>
      <c r="M440" s="253"/>
      <c r="N440" s="253">
        <v>21731.041000000001</v>
      </c>
      <c r="O440" s="253">
        <v>27404.238000000001</v>
      </c>
      <c r="P440" s="253">
        <v>31306.597000000002</v>
      </c>
      <c r="Q440" s="253">
        <v>48171.354659999997</v>
      </c>
      <c r="R440" s="253">
        <v>23934.546999999999</v>
      </c>
      <c r="S440" s="253">
        <v>13124.957</v>
      </c>
      <c r="T440" s="253">
        <v>19087.091199999999</v>
      </c>
      <c r="U440" s="253">
        <v>24124.474999999999</v>
      </c>
      <c r="V440" s="253">
        <v>18882.089</v>
      </c>
      <c r="W440" s="253">
        <v>35032.821600000003</v>
      </c>
      <c r="X440" s="253">
        <v>28721.874</v>
      </c>
      <c r="Y440" s="253">
        <v>16439.101599999998</v>
      </c>
    </row>
    <row r="441" spans="4:25" hidden="1" outlineLevel="1">
      <c r="D441" s="246" t="s">
        <v>270</v>
      </c>
      <c r="E441" s="246" t="s">
        <v>48</v>
      </c>
      <c r="F441" s="246" t="s">
        <v>467</v>
      </c>
      <c r="G441" s="246" t="s">
        <v>470</v>
      </c>
      <c r="H441" s="246" t="s">
        <v>469</v>
      </c>
      <c r="I441" s="246" t="s">
        <v>2385</v>
      </c>
      <c r="J441" s="246" t="s">
        <v>109</v>
      </c>
      <c r="L441" s="258">
        <v>13531.315000000001</v>
      </c>
      <c r="M441" s="253"/>
      <c r="N441" s="253">
        <v>65.66</v>
      </c>
      <c r="O441" s="253">
        <v>3.24</v>
      </c>
      <c r="P441" s="253">
        <v>5085.393</v>
      </c>
      <c r="Q441" s="253">
        <v>2968.2249999999999</v>
      </c>
      <c r="R441" s="253">
        <v>166.20099999999999</v>
      </c>
      <c r="S441" s="253">
        <v>291.68200000000002</v>
      </c>
      <c r="T441" s="253">
        <v>534.39499999999998</v>
      </c>
      <c r="U441" s="253">
        <v>0</v>
      </c>
      <c r="V441" s="253">
        <v>2815</v>
      </c>
      <c r="W441" s="253">
        <v>0.42</v>
      </c>
      <c r="X441" s="253">
        <v>1069.125</v>
      </c>
      <c r="Y441" s="253">
        <v>531.97400000000005</v>
      </c>
    </row>
    <row r="442" spans="4:25" hidden="1" outlineLevel="1">
      <c r="D442" s="246" t="s">
        <v>1394</v>
      </c>
      <c r="E442" s="246" t="s">
        <v>48</v>
      </c>
      <c r="F442" s="246" t="s">
        <v>467</v>
      </c>
      <c r="G442" s="246" t="s">
        <v>468</v>
      </c>
      <c r="H442" s="246" t="s">
        <v>469</v>
      </c>
      <c r="I442" s="246" t="s">
        <v>1395</v>
      </c>
      <c r="J442" s="246" t="s">
        <v>109</v>
      </c>
      <c r="L442" s="258">
        <v>1069.154</v>
      </c>
      <c r="M442" s="253"/>
      <c r="N442" s="253">
        <v>34.975999999999999</v>
      </c>
      <c r="O442" s="253">
        <v>176.202</v>
      </c>
      <c r="P442" s="253">
        <v>8.3810000000000002</v>
      </c>
      <c r="Q442" s="253">
        <v>218.37</v>
      </c>
      <c r="R442" s="253">
        <v>2.89</v>
      </c>
      <c r="S442" s="253">
        <v>11.551</v>
      </c>
      <c r="T442" s="253">
        <v>37.908000000000001</v>
      </c>
      <c r="U442" s="253">
        <v>29.6</v>
      </c>
      <c r="V442" s="253">
        <v>229.78299999999999</v>
      </c>
      <c r="W442" s="253">
        <v>5.1749999999999998</v>
      </c>
      <c r="X442" s="253">
        <v>241.26</v>
      </c>
      <c r="Y442" s="253">
        <v>73.058000000000007</v>
      </c>
    </row>
    <row r="443" spans="4:25" hidden="1" outlineLevel="1">
      <c r="D443" s="246" t="s">
        <v>203</v>
      </c>
      <c r="E443" s="246" t="s">
        <v>48</v>
      </c>
      <c r="F443" s="246" t="s">
        <v>467</v>
      </c>
      <c r="G443" s="246" t="s">
        <v>468</v>
      </c>
      <c r="H443" s="246" t="s">
        <v>469</v>
      </c>
      <c r="I443" s="246" t="s">
        <v>402</v>
      </c>
      <c r="J443" s="246" t="s">
        <v>109</v>
      </c>
      <c r="L443" s="258">
        <v>39643.935000000005</v>
      </c>
      <c r="M443" s="253"/>
      <c r="N443" s="253">
        <v>6329.9309999999996</v>
      </c>
      <c r="O443" s="253">
        <v>2432.4740000000002</v>
      </c>
      <c r="P443" s="253">
        <v>10871.663</v>
      </c>
      <c r="Q443" s="253">
        <v>6428.0159999999996</v>
      </c>
      <c r="R443" s="253">
        <v>1281.0060000000001</v>
      </c>
      <c r="S443" s="253">
        <v>1048.377</v>
      </c>
      <c r="T443" s="253">
        <v>2573.2640000000001</v>
      </c>
      <c r="U443" s="253">
        <v>217.113</v>
      </c>
      <c r="V443" s="253">
        <v>1280.1420000000001</v>
      </c>
      <c r="W443" s="253">
        <v>2786.7040000000002</v>
      </c>
      <c r="X443" s="253">
        <v>2530.1950000000002</v>
      </c>
      <c r="Y443" s="253">
        <v>1865.05</v>
      </c>
    </row>
    <row r="444" spans="4:25" hidden="1" outlineLevel="1">
      <c r="D444" s="246" t="s">
        <v>714</v>
      </c>
      <c r="E444" s="246" t="s">
        <v>48</v>
      </c>
      <c r="F444" s="246" t="s">
        <v>467</v>
      </c>
      <c r="G444" s="246" t="s">
        <v>468</v>
      </c>
      <c r="H444" s="246" t="s">
        <v>469</v>
      </c>
      <c r="I444" s="246" t="s">
        <v>1396</v>
      </c>
      <c r="J444" s="246" t="s">
        <v>109</v>
      </c>
      <c r="L444" s="258">
        <v>926.21399999999994</v>
      </c>
      <c r="M444" s="253"/>
      <c r="N444" s="253">
        <v>1.746</v>
      </c>
      <c r="O444" s="253">
        <v>30.553000000000001</v>
      </c>
      <c r="P444" s="253">
        <v>198.28299999999999</v>
      </c>
      <c r="Q444" s="253">
        <v>283.77999999999997</v>
      </c>
      <c r="R444" s="253">
        <v>6.0529999999999999</v>
      </c>
      <c r="S444" s="253">
        <v>24.667999999999999</v>
      </c>
      <c r="T444" s="253">
        <v>28.184000000000001</v>
      </c>
      <c r="U444" s="253">
        <v>31.04</v>
      </c>
      <c r="V444" s="253">
        <v>41.652000000000001</v>
      </c>
      <c r="W444" s="253">
        <v>54.860999999999997</v>
      </c>
      <c r="X444" s="253">
        <v>100.47799999999999</v>
      </c>
      <c r="Y444" s="253">
        <v>124.916</v>
      </c>
    </row>
    <row r="445" spans="4:25" hidden="1" outlineLevel="1">
      <c r="D445" s="246" t="s">
        <v>2682</v>
      </c>
      <c r="E445" s="246" t="s">
        <v>2574</v>
      </c>
      <c r="F445" s="246" t="s">
        <v>467</v>
      </c>
      <c r="G445" s="246" t="s">
        <v>468</v>
      </c>
      <c r="H445" s="246" t="s">
        <v>469</v>
      </c>
      <c r="I445" s="246" t="s">
        <v>1733</v>
      </c>
      <c r="J445" s="246" t="s">
        <v>471</v>
      </c>
      <c r="L445" s="258">
        <v>314.16695700000002</v>
      </c>
      <c r="M445" s="253"/>
      <c r="N445" s="253">
        <v>22.6447</v>
      </c>
      <c r="O445" s="253">
        <v>150.3869</v>
      </c>
      <c r="P445" s="253">
        <v>18.659106999999999</v>
      </c>
      <c r="Q445" s="253">
        <v>14.885</v>
      </c>
      <c r="R445" s="253">
        <v>15.640499999999999</v>
      </c>
      <c r="S445" s="253">
        <v>4.6070000000000002</v>
      </c>
      <c r="T445" s="253">
        <v>9.821200000000001</v>
      </c>
      <c r="U445" s="253">
        <v>3.1825000000000001</v>
      </c>
      <c r="V445" s="253">
        <v>17.054749999999999</v>
      </c>
      <c r="W445" s="253">
        <v>43.481300000000005</v>
      </c>
      <c r="X445" s="253">
        <v>11.950299999999999</v>
      </c>
      <c r="Y445" s="253">
        <v>1.8537000000000001</v>
      </c>
    </row>
    <row r="446" spans="4:25" hidden="1" outlineLevel="1">
      <c r="D446" s="246" t="s">
        <v>2320</v>
      </c>
      <c r="E446" s="246" t="s">
        <v>49</v>
      </c>
      <c r="F446" s="246" t="s">
        <v>465</v>
      </c>
      <c r="G446" s="246" t="s">
        <v>470</v>
      </c>
      <c r="H446" s="246" t="s">
        <v>469</v>
      </c>
      <c r="I446" s="246" t="s">
        <v>3220</v>
      </c>
      <c r="J446" s="246" t="s">
        <v>106</v>
      </c>
      <c r="L446" s="258">
        <v>1.7070000000000001</v>
      </c>
      <c r="M446" s="253"/>
      <c r="N446" s="253"/>
      <c r="O446" s="253"/>
      <c r="P446" s="253"/>
      <c r="Q446" s="253"/>
      <c r="R446" s="253"/>
      <c r="S446" s="253"/>
      <c r="T446" s="253"/>
      <c r="U446" s="253"/>
      <c r="V446" s="253">
        <v>0</v>
      </c>
      <c r="W446" s="253">
        <v>0.73499999999999999</v>
      </c>
      <c r="X446" s="253">
        <v>0.77500000000000002</v>
      </c>
      <c r="Y446" s="253">
        <v>0.19700000000000001</v>
      </c>
    </row>
    <row r="447" spans="4:25" hidden="1" outlineLevel="1">
      <c r="D447" s="246" t="s">
        <v>2320</v>
      </c>
      <c r="E447" s="246" t="s">
        <v>49</v>
      </c>
      <c r="F447" s="246" t="s">
        <v>467</v>
      </c>
      <c r="G447" s="246" t="s">
        <v>468</v>
      </c>
      <c r="H447" s="246" t="s">
        <v>469</v>
      </c>
      <c r="I447" s="246" t="s">
        <v>266</v>
      </c>
      <c r="J447" s="246" t="s">
        <v>106</v>
      </c>
      <c r="L447" s="258">
        <v>656228.41650000005</v>
      </c>
      <c r="M447" s="253"/>
      <c r="N447" s="253">
        <v>48699.936999999998</v>
      </c>
      <c r="O447" s="253">
        <v>39636.42</v>
      </c>
      <c r="P447" s="253">
        <v>65176.146999999997</v>
      </c>
      <c r="Q447" s="253">
        <v>88534.468999999997</v>
      </c>
      <c r="R447" s="253">
        <v>57954.531000000003</v>
      </c>
      <c r="S447" s="253">
        <v>62464.923999999999</v>
      </c>
      <c r="T447" s="253">
        <v>31823</v>
      </c>
      <c r="U447" s="253">
        <v>44842.65</v>
      </c>
      <c r="V447" s="253">
        <v>38430.688000000002</v>
      </c>
      <c r="W447" s="253">
        <v>67386.236000000004</v>
      </c>
      <c r="X447" s="253">
        <v>58618.9395</v>
      </c>
      <c r="Y447" s="253">
        <v>52660.474999999999</v>
      </c>
    </row>
    <row r="448" spans="4:25" hidden="1" outlineLevel="1">
      <c r="D448" s="246" t="s">
        <v>2320</v>
      </c>
      <c r="E448" s="246" t="s">
        <v>49</v>
      </c>
      <c r="F448" s="246" t="s">
        <v>467</v>
      </c>
      <c r="G448" s="246" t="s">
        <v>470</v>
      </c>
      <c r="H448" s="246" t="s">
        <v>469</v>
      </c>
      <c r="I448" s="246" t="s">
        <v>1562</v>
      </c>
      <c r="J448" s="246" t="s">
        <v>106</v>
      </c>
      <c r="L448" s="258">
        <v>479.49700000000001</v>
      </c>
      <c r="M448" s="253"/>
      <c r="N448" s="253">
        <v>51.058</v>
      </c>
      <c r="O448" s="253">
        <v>34.357999999999997</v>
      </c>
      <c r="P448" s="253">
        <v>76.313000000000002</v>
      </c>
      <c r="Q448" s="253">
        <v>81.305000000000007</v>
      </c>
      <c r="R448" s="253">
        <v>32.002000000000002</v>
      </c>
      <c r="S448" s="253">
        <v>22.497</v>
      </c>
      <c r="T448" s="253">
        <v>10.436999999999999</v>
      </c>
      <c r="U448" s="253">
        <v>50.683</v>
      </c>
      <c r="V448" s="253">
        <v>17.919</v>
      </c>
      <c r="W448" s="253">
        <v>42.652999999999999</v>
      </c>
      <c r="X448" s="253">
        <v>31.911999999999999</v>
      </c>
      <c r="Y448" s="253">
        <v>28.36</v>
      </c>
    </row>
    <row r="449" spans="4:25" hidden="1" outlineLevel="1">
      <c r="D449" s="246" t="s">
        <v>2386</v>
      </c>
      <c r="E449" s="246" t="s">
        <v>49</v>
      </c>
      <c r="F449" s="246" t="s">
        <v>467</v>
      </c>
      <c r="G449" s="246" t="s">
        <v>468</v>
      </c>
      <c r="H449" s="246" t="s">
        <v>469</v>
      </c>
      <c r="I449" s="246" t="s">
        <v>356</v>
      </c>
      <c r="J449" s="246" t="s">
        <v>106</v>
      </c>
      <c r="L449" s="258">
        <v>7440.9660000000022</v>
      </c>
      <c r="M449" s="253"/>
      <c r="N449" s="253">
        <v>584.86300000000006</v>
      </c>
      <c r="O449" s="253">
        <v>611.96199999999999</v>
      </c>
      <c r="P449" s="253">
        <v>431.47800000000001</v>
      </c>
      <c r="Q449" s="253">
        <v>662.07799999999997</v>
      </c>
      <c r="R449" s="253">
        <v>746.84</v>
      </c>
      <c r="S449" s="253">
        <v>919.72400000000005</v>
      </c>
      <c r="T449" s="253">
        <v>376.8</v>
      </c>
      <c r="U449" s="253">
        <v>478.94299999999998</v>
      </c>
      <c r="V449" s="253">
        <v>482.48700000000002</v>
      </c>
      <c r="W449" s="253">
        <v>1209.163</v>
      </c>
      <c r="X449" s="253">
        <v>619.59900000000005</v>
      </c>
      <c r="Y449" s="253">
        <v>317.029</v>
      </c>
    </row>
    <row r="450" spans="4:25" hidden="1" outlineLevel="1">
      <c r="D450" s="246" t="s">
        <v>2121</v>
      </c>
      <c r="E450" s="246" t="s">
        <v>49</v>
      </c>
      <c r="F450" s="246" t="s">
        <v>467</v>
      </c>
      <c r="G450" s="246" t="s">
        <v>468</v>
      </c>
      <c r="H450" s="246" t="s">
        <v>469</v>
      </c>
      <c r="I450" s="246" t="s">
        <v>2166</v>
      </c>
      <c r="J450" s="246" t="s">
        <v>110</v>
      </c>
      <c r="L450" s="258">
        <v>991.42899999999997</v>
      </c>
      <c r="M450" s="253"/>
      <c r="N450" s="253">
        <v>55.790999999999997</v>
      </c>
      <c r="O450" s="253">
        <v>128.428</v>
      </c>
      <c r="P450" s="253">
        <v>112.02500000000001</v>
      </c>
      <c r="Q450" s="253">
        <v>273.31900000000002</v>
      </c>
      <c r="R450" s="253">
        <v>38.015999999999998</v>
      </c>
      <c r="S450" s="253">
        <v>19.14</v>
      </c>
      <c r="T450" s="253">
        <v>70.986999999999995</v>
      </c>
      <c r="U450" s="253">
        <v>40.49</v>
      </c>
      <c r="V450" s="253">
        <v>34.764000000000003</v>
      </c>
      <c r="W450" s="253">
        <v>73.778000000000006</v>
      </c>
      <c r="X450" s="253">
        <v>42.612000000000002</v>
      </c>
      <c r="Y450" s="253">
        <v>102.07899999999999</v>
      </c>
    </row>
    <row r="451" spans="4:25" hidden="1" outlineLevel="1">
      <c r="D451" s="246" t="s">
        <v>3221</v>
      </c>
      <c r="E451" s="246" t="s">
        <v>49</v>
      </c>
      <c r="F451" s="246" t="s">
        <v>467</v>
      </c>
      <c r="G451" s="246" t="s">
        <v>468</v>
      </c>
      <c r="H451" s="246" t="s">
        <v>469</v>
      </c>
      <c r="I451" s="246" t="s">
        <v>3222</v>
      </c>
      <c r="J451" s="246" t="s">
        <v>110</v>
      </c>
      <c r="L451" s="258">
        <v>31.769300000000001</v>
      </c>
      <c r="M451" s="253"/>
      <c r="N451" s="253"/>
      <c r="O451" s="253"/>
      <c r="P451" s="253"/>
      <c r="Q451" s="253"/>
      <c r="R451" s="253"/>
      <c r="S451" s="253">
        <v>0.74909999999999999</v>
      </c>
      <c r="T451" s="253">
        <v>5.5971000000000002</v>
      </c>
      <c r="U451" s="253">
        <v>7.9346000000000005</v>
      </c>
      <c r="V451" s="253">
        <v>2.9335</v>
      </c>
      <c r="W451" s="253">
        <v>4.4501999999999997</v>
      </c>
      <c r="X451" s="253">
        <v>9.1919000000000004</v>
      </c>
      <c r="Y451" s="253">
        <v>0.91289999999999993</v>
      </c>
    </row>
    <row r="452" spans="4:25" hidden="1" outlineLevel="1">
      <c r="D452" s="246" t="s">
        <v>2123</v>
      </c>
      <c r="E452" s="246" t="s">
        <v>49</v>
      </c>
      <c r="F452" s="246" t="s">
        <v>467</v>
      </c>
      <c r="G452" s="246" t="s">
        <v>468</v>
      </c>
      <c r="H452" s="246" t="s">
        <v>469</v>
      </c>
      <c r="I452" s="246" t="s">
        <v>2167</v>
      </c>
      <c r="J452" s="246" t="s">
        <v>110</v>
      </c>
      <c r="L452" s="258">
        <v>27858.610000000004</v>
      </c>
      <c r="M452" s="253"/>
      <c r="N452" s="253">
        <v>29.326000000000001</v>
      </c>
      <c r="O452" s="253">
        <v>9.9120000000000008</v>
      </c>
      <c r="P452" s="253">
        <v>31.145</v>
      </c>
      <c r="Q452" s="253">
        <v>240.74299999999999</v>
      </c>
      <c r="R452" s="253">
        <v>795.59199999999998</v>
      </c>
      <c r="S452" s="253">
        <v>890.49300000000005</v>
      </c>
      <c r="T452" s="253">
        <v>1669.34</v>
      </c>
      <c r="U452" s="253">
        <v>9985.6360000000004</v>
      </c>
      <c r="V452" s="253">
        <v>12547.444</v>
      </c>
      <c r="W452" s="253">
        <v>404.83</v>
      </c>
      <c r="X452" s="253">
        <v>1055.72</v>
      </c>
      <c r="Y452" s="253">
        <v>198.429</v>
      </c>
    </row>
    <row r="453" spans="4:25" hidden="1" outlineLevel="1">
      <c r="D453" s="246" t="s">
        <v>2980</v>
      </c>
      <c r="E453" s="246" t="s">
        <v>49</v>
      </c>
      <c r="F453" s="246" t="s">
        <v>467</v>
      </c>
      <c r="G453" s="246" t="s">
        <v>468</v>
      </c>
      <c r="H453" s="246" t="s">
        <v>469</v>
      </c>
      <c r="I453" s="246" t="s">
        <v>2981</v>
      </c>
      <c r="J453" s="246" t="s">
        <v>110</v>
      </c>
      <c r="L453" s="258">
        <v>513.79399999999998</v>
      </c>
      <c r="M453" s="253"/>
      <c r="N453" s="253">
        <v>0.54700000000000004</v>
      </c>
      <c r="O453" s="253">
        <v>3.83</v>
      </c>
      <c r="P453" s="253">
        <v>0</v>
      </c>
      <c r="Q453" s="253">
        <v>0</v>
      </c>
      <c r="R453" s="253">
        <v>2.8639999999999999</v>
      </c>
      <c r="S453" s="253">
        <v>3.12</v>
      </c>
      <c r="T453" s="253">
        <v>0</v>
      </c>
      <c r="U453" s="253">
        <v>0.26600000000000001</v>
      </c>
      <c r="V453" s="253">
        <v>44.856000000000002</v>
      </c>
      <c r="W453" s="253">
        <v>451.12099999999998</v>
      </c>
      <c r="X453" s="253">
        <v>5.59</v>
      </c>
      <c r="Y453" s="253">
        <v>1.6</v>
      </c>
    </row>
    <row r="454" spans="4:25" hidden="1" outlineLevel="1">
      <c r="D454" s="246" t="s">
        <v>1528</v>
      </c>
      <c r="E454" s="246" t="s">
        <v>49</v>
      </c>
      <c r="F454" s="246" t="s">
        <v>467</v>
      </c>
      <c r="G454" s="246" t="s">
        <v>468</v>
      </c>
      <c r="H454" s="246" t="s">
        <v>469</v>
      </c>
      <c r="I454" s="246" t="s">
        <v>1565</v>
      </c>
      <c r="J454" s="246" t="s">
        <v>106</v>
      </c>
      <c r="L454" s="258">
        <v>1546.164</v>
      </c>
      <c r="M454" s="253"/>
      <c r="N454" s="253">
        <v>42.145000000000003</v>
      </c>
      <c r="O454" s="253">
        <v>67.454999999999998</v>
      </c>
      <c r="P454" s="253">
        <v>175.452</v>
      </c>
      <c r="Q454" s="253">
        <v>67.718999999999994</v>
      </c>
      <c r="R454" s="253">
        <v>208.15100000000001</v>
      </c>
      <c r="S454" s="253">
        <v>146.02799999999999</v>
      </c>
      <c r="T454" s="253">
        <v>90.850999999999999</v>
      </c>
      <c r="U454" s="253">
        <v>79.441000000000003</v>
      </c>
      <c r="V454" s="253">
        <v>220.37100000000001</v>
      </c>
      <c r="W454" s="253">
        <v>225.501</v>
      </c>
      <c r="X454" s="253">
        <v>147.398</v>
      </c>
      <c r="Y454" s="253">
        <v>75.652000000000001</v>
      </c>
    </row>
    <row r="455" spans="4:25" hidden="1" outlineLevel="1">
      <c r="D455" s="246" t="s">
        <v>1992</v>
      </c>
      <c r="E455" s="246" t="s">
        <v>49</v>
      </c>
      <c r="F455" s="246" t="s">
        <v>467</v>
      </c>
      <c r="G455" s="246" t="s">
        <v>468</v>
      </c>
      <c r="H455" s="246" t="s">
        <v>469</v>
      </c>
      <c r="I455" s="246" t="s">
        <v>1389</v>
      </c>
      <c r="J455" s="246" t="s">
        <v>106</v>
      </c>
      <c r="L455" s="258">
        <v>14891.738000000001</v>
      </c>
      <c r="M455" s="253"/>
      <c r="N455" s="253">
        <v>1646.549</v>
      </c>
      <c r="O455" s="253">
        <v>1193.028</v>
      </c>
      <c r="P455" s="253">
        <v>1346.367</v>
      </c>
      <c r="Q455" s="253">
        <v>2011.806</v>
      </c>
      <c r="R455" s="253">
        <v>1648.4929999999999</v>
      </c>
      <c r="S455" s="253">
        <v>1302.3520000000001</v>
      </c>
      <c r="T455" s="253">
        <v>1490.0650000000001</v>
      </c>
      <c r="U455" s="253">
        <v>540.30200000000002</v>
      </c>
      <c r="V455" s="253">
        <v>727.55399999999997</v>
      </c>
      <c r="W455" s="253">
        <v>1473.1079999999999</v>
      </c>
      <c r="X455" s="253">
        <v>710.03700000000003</v>
      </c>
      <c r="Y455" s="253">
        <v>802.077</v>
      </c>
    </row>
    <row r="456" spans="4:25" hidden="1" outlineLevel="1">
      <c r="D456" s="246" t="s">
        <v>765</v>
      </c>
      <c r="E456" s="246" t="s">
        <v>49</v>
      </c>
      <c r="F456" s="246" t="s">
        <v>467</v>
      </c>
      <c r="G456" s="246" t="s">
        <v>468</v>
      </c>
      <c r="H456" s="246" t="s">
        <v>469</v>
      </c>
      <c r="I456" s="246" t="s">
        <v>766</v>
      </c>
      <c r="J456" s="246" t="s">
        <v>106</v>
      </c>
      <c r="L456" s="258">
        <v>3045.3630000000003</v>
      </c>
      <c r="M456" s="253"/>
      <c r="N456" s="253">
        <v>339.58300000000003</v>
      </c>
      <c r="O456" s="253">
        <v>121.331</v>
      </c>
      <c r="P456" s="253">
        <v>170.01499999999999</v>
      </c>
      <c r="Q456" s="253">
        <v>101.878</v>
      </c>
      <c r="R456" s="253">
        <v>149.14099999999999</v>
      </c>
      <c r="S456" s="253">
        <v>105.563</v>
      </c>
      <c r="T456" s="253">
        <v>1018.367</v>
      </c>
      <c r="U456" s="253">
        <v>73.340999999999994</v>
      </c>
      <c r="V456" s="253">
        <v>332.18799999999999</v>
      </c>
      <c r="W456" s="253">
        <v>369.03300000000002</v>
      </c>
      <c r="X456" s="253">
        <v>123.3</v>
      </c>
      <c r="Y456" s="253">
        <v>141.62299999999999</v>
      </c>
    </row>
    <row r="457" spans="4:25" hidden="1" outlineLevel="1">
      <c r="D457" s="246" t="s">
        <v>1741</v>
      </c>
      <c r="E457" s="246" t="s">
        <v>48</v>
      </c>
      <c r="F457" s="246" t="s">
        <v>467</v>
      </c>
      <c r="G457" s="246" t="s">
        <v>468</v>
      </c>
      <c r="H457" s="246" t="s">
        <v>469</v>
      </c>
      <c r="I457" s="246" t="s">
        <v>1753</v>
      </c>
      <c r="J457" s="246" t="s">
        <v>109</v>
      </c>
      <c r="L457" s="258">
        <v>14.829000000000001</v>
      </c>
      <c r="M457" s="253"/>
      <c r="N457" s="253">
        <v>1.9E-2</v>
      </c>
      <c r="O457" s="253">
        <v>0.03</v>
      </c>
      <c r="P457" s="253">
        <v>0.21099999999999999</v>
      </c>
      <c r="Q457" s="253">
        <v>2.3E-2</v>
      </c>
      <c r="R457" s="253">
        <v>0</v>
      </c>
      <c r="S457" s="253">
        <v>0</v>
      </c>
      <c r="T457" s="253">
        <v>0.6</v>
      </c>
      <c r="U457" s="253">
        <v>6.3E-2</v>
      </c>
      <c r="V457" s="253">
        <v>5.9</v>
      </c>
      <c r="W457" s="253">
        <v>4.9569999999999999</v>
      </c>
      <c r="X457" s="253">
        <v>2.08</v>
      </c>
      <c r="Y457" s="253">
        <v>0.94599999999999995</v>
      </c>
    </row>
    <row r="458" spans="4:25" hidden="1" outlineLevel="1">
      <c r="D458" s="246" t="s">
        <v>1355</v>
      </c>
      <c r="E458" s="246" t="s">
        <v>2574</v>
      </c>
      <c r="F458" s="246" t="s">
        <v>465</v>
      </c>
      <c r="G458" s="246" t="s">
        <v>470</v>
      </c>
      <c r="H458" s="246" t="s">
        <v>469</v>
      </c>
      <c r="I458" s="246" t="s">
        <v>2982</v>
      </c>
      <c r="J458" s="246" t="s">
        <v>471</v>
      </c>
      <c r="L458" s="258">
        <v>0</v>
      </c>
      <c r="M458" s="253"/>
      <c r="N458" s="253">
        <v>0</v>
      </c>
      <c r="O458" s="253">
        <v>0</v>
      </c>
      <c r="P458" s="253">
        <v>0</v>
      </c>
      <c r="Q458" s="253">
        <v>0</v>
      </c>
      <c r="R458" s="253">
        <v>0</v>
      </c>
      <c r="S458" s="253">
        <v>0</v>
      </c>
      <c r="T458" s="253">
        <v>0</v>
      </c>
      <c r="U458" s="253">
        <v>0</v>
      </c>
      <c r="V458" s="253">
        <v>0</v>
      </c>
      <c r="W458" s="253">
        <v>0</v>
      </c>
      <c r="X458" s="253">
        <v>0</v>
      </c>
      <c r="Y458" s="253">
        <v>0</v>
      </c>
    </row>
    <row r="459" spans="4:25" hidden="1" outlineLevel="1">
      <c r="D459" s="246" t="s">
        <v>1355</v>
      </c>
      <c r="E459" s="246" t="s">
        <v>2574</v>
      </c>
      <c r="F459" s="246" t="s">
        <v>467</v>
      </c>
      <c r="G459" s="246" t="s">
        <v>468</v>
      </c>
      <c r="H459" s="246" t="s">
        <v>469</v>
      </c>
      <c r="I459" s="246" t="s">
        <v>2983</v>
      </c>
      <c r="J459" s="246" t="s">
        <v>471</v>
      </c>
      <c r="L459" s="258">
        <v>10798.5951</v>
      </c>
      <c r="M459" s="253"/>
      <c r="N459" s="253">
        <v>1470.722</v>
      </c>
      <c r="O459" s="253">
        <v>218.27539999999999</v>
      </c>
      <c r="P459" s="253">
        <v>1149.9161000000001</v>
      </c>
      <c r="Q459" s="253">
        <v>536.29600000000005</v>
      </c>
      <c r="R459" s="253">
        <v>2020.9590000000001</v>
      </c>
      <c r="S459" s="253">
        <v>2140.9823999999999</v>
      </c>
      <c r="T459" s="253">
        <v>412.74209999999999</v>
      </c>
      <c r="U459" s="253">
        <v>821.84799999999996</v>
      </c>
      <c r="V459" s="253">
        <v>365.52140000000003</v>
      </c>
      <c r="W459" s="253">
        <v>244.126</v>
      </c>
      <c r="X459" s="253">
        <v>544.10230000000001</v>
      </c>
      <c r="Y459" s="253">
        <v>873.10440000000006</v>
      </c>
    </row>
    <row r="460" spans="4:25" hidden="1" outlineLevel="1">
      <c r="D460" s="246" t="s">
        <v>1355</v>
      </c>
      <c r="E460" s="246" t="s">
        <v>2574</v>
      </c>
      <c r="F460" s="246" t="s">
        <v>467</v>
      </c>
      <c r="G460" s="246" t="s">
        <v>470</v>
      </c>
      <c r="H460" s="246" t="s">
        <v>469</v>
      </c>
      <c r="I460" s="246" t="s">
        <v>2984</v>
      </c>
      <c r="J460" s="246" t="s">
        <v>471</v>
      </c>
      <c r="L460" s="258">
        <v>622.26699999999994</v>
      </c>
      <c r="M460" s="253"/>
      <c r="N460" s="253">
        <v>276.68200000000002</v>
      </c>
      <c r="O460" s="253">
        <v>18.585000000000001</v>
      </c>
      <c r="P460" s="253">
        <v>6.82</v>
      </c>
      <c r="Q460" s="253">
        <v>251</v>
      </c>
      <c r="R460" s="253">
        <v>0</v>
      </c>
      <c r="S460" s="253">
        <v>13.93</v>
      </c>
      <c r="T460" s="253">
        <v>36.950000000000003</v>
      </c>
      <c r="U460" s="253">
        <v>0</v>
      </c>
      <c r="V460" s="253">
        <v>0</v>
      </c>
      <c r="W460" s="253">
        <v>10.050000000000001</v>
      </c>
      <c r="X460" s="253">
        <v>8.25</v>
      </c>
      <c r="Y460" s="253">
        <v>0</v>
      </c>
    </row>
    <row r="461" spans="4:25" hidden="1" outlineLevel="1">
      <c r="D461" s="246" t="s">
        <v>525</v>
      </c>
      <c r="E461" s="246" t="s">
        <v>48</v>
      </c>
      <c r="F461" s="246" t="s">
        <v>467</v>
      </c>
      <c r="G461" s="246" t="s">
        <v>468</v>
      </c>
      <c r="H461" s="246" t="s">
        <v>469</v>
      </c>
      <c r="I461" s="246" t="s">
        <v>1026</v>
      </c>
      <c r="J461" s="246" t="s">
        <v>109</v>
      </c>
      <c r="L461" s="258">
        <v>228.96884</v>
      </c>
      <c r="M461" s="253"/>
      <c r="N461" s="253">
        <v>25.87218</v>
      </c>
      <c r="O461" s="253">
        <v>1.0092399999999999</v>
      </c>
      <c r="P461" s="253">
        <v>2.05566</v>
      </c>
      <c r="Q461" s="253">
        <v>56.060120000000005</v>
      </c>
      <c r="R461" s="253">
        <v>22.51764</v>
      </c>
      <c r="S461" s="253">
        <v>50.404000000000003</v>
      </c>
      <c r="T461" s="253">
        <v>1.7829999999999999</v>
      </c>
      <c r="U461" s="253">
        <v>7.7960000000000003</v>
      </c>
      <c r="V461" s="253">
        <v>19.193000000000001</v>
      </c>
      <c r="W461" s="253">
        <v>16.902999999999999</v>
      </c>
      <c r="X461" s="253">
        <v>15.39</v>
      </c>
      <c r="Y461" s="253">
        <v>9.9849999999999994</v>
      </c>
    </row>
    <row r="462" spans="4:25" hidden="1" outlineLevel="1">
      <c r="D462" s="246" t="s">
        <v>204</v>
      </c>
      <c r="E462" s="246" t="s">
        <v>48</v>
      </c>
      <c r="F462" s="246" t="s">
        <v>465</v>
      </c>
      <c r="G462" s="246" t="s">
        <v>470</v>
      </c>
      <c r="H462" s="246" t="s">
        <v>469</v>
      </c>
      <c r="I462" s="246" t="s">
        <v>3223</v>
      </c>
      <c r="J462" s="246" t="s">
        <v>109</v>
      </c>
      <c r="L462" s="258">
        <v>0</v>
      </c>
      <c r="M462" s="253"/>
      <c r="N462" s="253"/>
      <c r="O462" s="253"/>
      <c r="P462" s="253"/>
      <c r="Q462" s="253"/>
      <c r="R462" s="253"/>
      <c r="S462" s="253"/>
      <c r="T462" s="253"/>
      <c r="U462" s="253"/>
      <c r="V462" s="253">
        <v>0</v>
      </c>
      <c r="W462" s="253">
        <v>0</v>
      </c>
      <c r="X462" s="253">
        <v>0</v>
      </c>
      <c r="Y462" s="253">
        <v>0</v>
      </c>
    </row>
    <row r="463" spans="4:25" hidden="1" outlineLevel="1">
      <c r="D463" s="246" t="s">
        <v>204</v>
      </c>
      <c r="E463" s="246" t="s">
        <v>48</v>
      </c>
      <c r="F463" s="246" t="s">
        <v>467</v>
      </c>
      <c r="G463" s="246" t="s">
        <v>468</v>
      </c>
      <c r="H463" s="246" t="s">
        <v>469</v>
      </c>
      <c r="I463" s="246" t="s">
        <v>403</v>
      </c>
      <c r="J463" s="246" t="s">
        <v>109</v>
      </c>
      <c r="L463" s="258">
        <v>748791.32502999995</v>
      </c>
      <c r="M463" s="253"/>
      <c r="N463" s="253">
        <v>26354.568340000002</v>
      </c>
      <c r="O463" s="253">
        <v>42115.924619999998</v>
      </c>
      <c r="P463" s="253">
        <v>35461.987999999998</v>
      </c>
      <c r="Q463" s="253">
        <v>26295.816999999999</v>
      </c>
      <c r="R463" s="253">
        <v>478544.58337999997</v>
      </c>
      <c r="S463" s="253">
        <v>5829.1949999999997</v>
      </c>
      <c r="T463" s="253">
        <v>20406.837</v>
      </c>
      <c r="U463" s="253">
        <v>19362.862399999998</v>
      </c>
      <c r="V463" s="253">
        <v>14104.944</v>
      </c>
      <c r="W463" s="253">
        <v>54838.67</v>
      </c>
      <c r="X463" s="253">
        <v>12239.132</v>
      </c>
      <c r="Y463" s="253">
        <v>13236.80329</v>
      </c>
    </row>
    <row r="464" spans="4:25" hidden="1" outlineLevel="1">
      <c r="D464" s="246" t="s">
        <v>204</v>
      </c>
      <c r="E464" s="246" t="s">
        <v>48</v>
      </c>
      <c r="F464" s="246" t="s">
        <v>467</v>
      </c>
      <c r="G464" s="246" t="s">
        <v>470</v>
      </c>
      <c r="H464" s="246" t="s">
        <v>469</v>
      </c>
      <c r="I464" s="246" t="s">
        <v>2387</v>
      </c>
      <c r="J464" s="246" t="s">
        <v>109</v>
      </c>
      <c r="L464" s="258">
        <v>18935.170000000002</v>
      </c>
      <c r="M464" s="253"/>
      <c r="N464" s="253">
        <v>42.832999999999998</v>
      </c>
      <c r="O464" s="253">
        <v>215.91200000000001</v>
      </c>
      <c r="P464" s="253">
        <v>13836.021000000001</v>
      </c>
      <c r="Q464" s="253">
        <v>431.209</v>
      </c>
      <c r="R464" s="253">
        <v>286.755</v>
      </c>
      <c r="S464" s="253">
        <v>247.19300000000001</v>
      </c>
      <c r="T464" s="253">
        <v>64.983000000000004</v>
      </c>
      <c r="U464" s="253">
        <v>449.45499999999998</v>
      </c>
      <c r="V464" s="253">
        <v>488.70299999999997</v>
      </c>
      <c r="W464" s="253">
        <v>431.01499999999999</v>
      </c>
      <c r="X464" s="253">
        <v>201.02600000000001</v>
      </c>
      <c r="Y464" s="253">
        <v>2240.0650000000001</v>
      </c>
    </row>
    <row r="465" spans="4:25" hidden="1" outlineLevel="1">
      <c r="D465" s="246" t="s">
        <v>1027</v>
      </c>
      <c r="E465" s="246" t="s">
        <v>48</v>
      </c>
      <c r="F465" s="246" t="s">
        <v>467</v>
      </c>
      <c r="G465" s="246" t="s">
        <v>468</v>
      </c>
      <c r="H465" s="246" t="s">
        <v>469</v>
      </c>
      <c r="I465" s="246" t="s">
        <v>1028</v>
      </c>
      <c r="J465" s="246" t="s">
        <v>109</v>
      </c>
      <c r="L465" s="258">
        <v>2044.13</v>
      </c>
      <c r="M465" s="253"/>
      <c r="N465" s="253">
        <v>114.58199999999999</v>
      </c>
      <c r="O465" s="253">
        <v>364.50700000000001</v>
      </c>
      <c r="P465" s="253">
        <v>309.08100000000002</v>
      </c>
      <c r="Q465" s="253">
        <v>18.870999999999999</v>
      </c>
      <c r="R465" s="253">
        <v>98.525000000000006</v>
      </c>
      <c r="S465" s="253">
        <v>81.346000000000004</v>
      </c>
      <c r="T465" s="253">
        <v>33.551000000000002</v>
      </c>
      <c r="U465" s="253">
        <v>128.13999999999999</v>
      </c>
      <c r="V465" s="253">
        <v>23.963999999999999</v>
      </c>
      <c r="W465" s="253">
        <v>787.46100000000001</v>
      </c>
      <c r="X465" s="253">
        <v>33.295000000000002</v>
      </c>
      <c r="Y465" s="253">
        <v>50.807000000000002</v>
      </c>
    </row>
    <row r="466" spans="4:25" hidden="1" outlineLevel="1">
      <c r="D466" s="246" t="s">
        <v>271</v>
      </c>
      <c r="E466" s="246" t="s">
        <v>48</v>
      </c>
      <c r="F466" s="246" t="s">
        <v>467</v>
      </c>
      <c r="G466" s="246" t="s">
        <v>468</v>
      </c>
      <c r="H466" s="246" t="s">
        <v>469</v>
      </c>
      <c r="I466" s="246" t="s">
        <v>2985</v>
      </c>
      <c r="J466" s="246" t="s">
        <v>109</v>
      </c>
      <c r="L466" s="258">
        <v>8809.9289100000005</v>
      </c>
      <c r="M466" s="253"/>
      <c r="N466" s="253">
        <v>2657.3646400000002</v>
      </c>
      <c r="O466" s="253">
        <v>113.32432</v>
      </c>
      <c r="P466" s="253">
        <v>676.06236000000001</v>
      </c>
      <c r="Q466" s="253">
        <v>237.79555999999999</v>
      </c>
      <c r="R466" s="253">
        <v>617.51787000000002</v>
      </c>
      <c r="S466" s="253">
        <v>1972.4021599999999</v>
      </c>
      <c r="T466" s="253">
        <v>1236.94876</v>
      </c>
      <c r="U466" s="253">
        <v>449.56319999999999</v>
      </c>
      <c r="V466" s="253">
        <v>474.61344000000003</v>
      </c>
      <c r="W466" s="253">
        <v>177.38564000000002</v>
      </c>
      <c r="X466" s="253">
        <v>64.609080000000006</v>
      </c>
      <c r="Y466" s="253">
        <v>132.34188</v>
      </c>
    </row>
    <row r="467" spans="4:25" hidden="1" outlineLevel="1">
      <c r="D467" s="246" t="s">
        <v>271</v>
      </c>
      <c r="E467" s="246" t="s">
        <v>48</v>
      </c>
      <c r="F467" s="246" t="s">
        <v>467</v>
      </c>
      <c r="G467" s="246" t="s">
        <v>470</v>
      </c>
      <c r="H467" s="246" t="s">
        <v>469</v>
      </c>
      <c r="I467" s="246" t="s">
        <v>2986</v>
      </c>
      <c r="J467" s="246" t="s">
        <v>109</v>
      </c>
      <c r="L467" s="258">
        <v>83.91</v>
      </c>
      <c r="M467" s="253"/>
      <c r="N467" s="253">
        <v>0</v>
      </c>
      <c r="O467" s="253">
        <v>0</v>
      </c>
      <c r="P467" s="253">
        <v>3</v>
      </c>
      <c r="Q467" s="253">
        <v>58.81</v>
      </c>
      <c r="R467" s="253">
        <v>0</v>
      </c>
      <c r="S467" s="253">
        <v>0</v>
      </c>
      <c r="T467" s="253">
        <v>0</v>
      </c>
      <c r="U467" s="253">
        <v>0</v>
      </c>
      <c r="V467" s="253">
        <v>0</v>
      </c>
      <c r="W467" s="253">
        <v>0</v>
      </c>
      <c r="X467" s="253">
        <v>0</v>
      </c>
      <c r="Y467" s="253">
        <v>22.1</v>
      </c>
    </row>
    <row r="468" spans="4:25" hidden="1" outlineLevel="1">
      <c r="D468" s="246" t="s">
        <v>1777</v>
      </c>
      <c r="E468" s="246" t="s">
        <v>50</v>
      </c>
      <c r="F468" s="246" t="s">
        <v>467</v>
      </c>
      <c r="G468" s="246" t="s">
        <v>468</v>
      </c>
      <c r="H468" s="246" t="s">
        <v>469</v>
      </c>
      <c r="I468" s="246" t="s">
        <v>1858</v>
      </c>
      <c r="J468" s="246" t="s">
        <v>108</v>
      </c>
      <c r="L468" s="258">
        <v>2718.0917000000004</v>
      </c>
      <c r="M468" s="253"/>
      <c r="N468" s="253">
        <v>265.97199999999998</v>
      </c>
      <c r="O468" s="253">
        <v>155.09299999999999</v>
      </c>
      <c r="P468" s="253">
        <v>258.529</v>
      </c>
      <c r="Q468" s="253">
        <v>240.10400000000001</v>
      </c>
      <c r="R468" s="253">
        <v>261.71199999999999</v>
      </c>
      <c r="S468" s="253">
        <v>273.90800000000002</v>
      </c>
      <c r="T468" s="253">
        <v>176.27500000000001</v>
      </c>
      <c r="U468" s="253">
        <v>182.04599999999999</v>
      </c>
      <c r="V468" s="253">
        <v>327.03022999999996</v>
      </c>
      <c r="W468" s="253">
        <v>285.59159999999997</v>
      </c>
      <c r="X468" s="253">
        <v>126.00221000000001</v>
      </c>
      <c r="Y468" s="253">
        <v>165.82866000000001</v>
      </c>
    </row>
    <row r="469" spans="4:25" hidden="1" outlineLevel="1">
      <c r="D469" s="246" t="s">
        <v>1708</v>
      </c>
      <c r="E469" s="246" t="s">
        <v>48</v>
      </c>
      <c r="F469" s="246" t="s">
        <v>467</v>
      </c>
      <c r="G469" s="246" t="s">
        <v>468</v>
      </c>
      <c r="H469" s="246" t="s">
        <v>469</v>
      </c>
      <c r="I469" s="246" t="s">
        <v>1709</v>
      </c>
      <c r="J469" s="246" t="s">
        <v>109</v>
      </c>
      <c r="L469" s="258">
        <v>2260.694</v>
      </c>
      <c r="M469" s="253"/>
      <c r="N469" s="253">
        <v>538.077</v>
      </c>
      <c r="O469" s="253">
        <v>186.02199999999999</v>
      </c>
      <c r="P469" s="253">
        <v>92.367000000000004</v>
      </c>
      <c r="Q469" s="253">
        <v>149.9</v>
      </c>
      <c r="R469" s="253">
        <v>98.203999999999994</v>
      </c>
      <c r="S469" s="253">
        <v>67.891000000000005</v>
      </c>
      <c r="T469" s="253">
        <v>134.61000000000001</v>
      </c>
      <c r="U469" s="253">
        <v>129.31399999999999</v>
      </c>
      <c r="V469" s="253">
        <v>264.55599999999998</v>
      </c>
      <c r="W469" s="253">
        <v>175.387</v>
      </c>
      <c r="X469" s="253">
        <v>372.16800000000001</v>
      </c>
      <c r="Y469" s="253">
        <v>52.198</v>
      </c>
    </row>
    <row r="470" spans="4:25" hidden="1" outlineLevel="1">
      <c r="D470" s="246" t="s">
        <v>1958</v>
      </c>
      <c r="E470" s="246" t="s">
        <v>50</v>
      </c>
      <c r="F470" s="246" t="s">
        <v>467</v>
      </c>
      <c r="G470" s="246" t="s">
        <v>468</v>
      </c>
      <c r="H470" s="246" t="s">
        <v>469</v>
      </c>
      <c r="I470" s="246" t="s">
        <v>2987</v>
      </c>
      <c r="J470" s="246" t="s">
        <v>108</v>
      </c>
      <c r="L470" s="258">
        <v>6303.0640000000003</v>
      </c>
      <c r="M470" s="253"/>
      <c r="N470" s="253">
        <v>204.27</v>
      </c>
      <c r="O470" s="253">
        <v>258.65100000000001</v>
      </c>
      <c r="P470" s="253">
        <v>332.33300000000003</v>
      </c>
      <c r="Q470" s="253">
        <v>255.68700000000001</v>
      </c>
      <c r="R470" s="253">
        <v>904.49400000000003</v>
      </c>
      <c r="S470" s="253">
        <v>285.077</v>
      </c>
      <c r="T470" s="253">
        <v>420.32600000000002</v>
      </c>
      <c r="U470" s="253">
        <v>149.93700000000001</v>
      </c>
      <c r="V470" s="253">
        <v>272.57</v>
      </c>
      <c r="W470" s="253">
        <v>2411.2359999999999</v>
      </c>
      <c r="X470" s="253">
        <v>394.983</v>
      </c>
      <c r="Y470" s="253">
        <v>413.5</v>
      </c>
    </row>
    <row r="471" spans="4:25" hidden="1" outlineLevel="1">
      <c r="D471" s="246" t="s">
        <v>1029</v>
      </c>
      <c r="E471" s="246" t="s">
        <v>48</v>
      </c>
      <c r="F471" s="246" t="s">
        <v>467</v>
      </c>
      <c r="G471" s="246" t="s">
        <v>468</v>
      </c>
      <c r="H471" s="246" t="s">
        <v>469</v>
      </c>
      <c r="I471" s="246" t="s">
        <v>1030</v>
      </c>
      <c r="J471" s="246" t="s">
        <v>109</v>
      </c>
      <c r="L471" s="258">
        <v>1440.2284999999997</v>
      </c>
      <c r="M471" s="253"/>
      <c r="N471" s="253">
        <v>0</v>
      </c>
      <c r="O471" s="253">
        <v>0.16500000000000001</v>
      </c>
      <c r="P471" s="253">
        <v>580.69349999999997</v>
      </c>
      <c r="Q471" s="253">
        <v>581.47799999999995</v>
      </c>
      <c r="R471" s="253">
        <v>236.72900000000001</v>
      </c>
      <c r="S471" s="253">
        <v>0</v>
      </c>
      <c r="T471" s="253">
        <v>4.6859999999999999</v>
      </c>
      <c r="U471" s="253">
        <v>2.8279999999999998</v>
      </c>
      <c r="V471" s="253">
        <v>1.8460000000000001</v>
      </c>
      <c r="W471" s="253">
        <v>7.2050000000000001</v>
      </c>
      <c r="X471" s="253">
        <v>2.2709999999999999</v>
      </c>
      <c r="Y471" s="253">
        <v>22.327000000000002</v>
      </c>
    </row>
    <row r="472" spans="4:25" hidden="1" outlineLevel="1">
      <c r="D472" s="246" t="s">
        <v>2131</v>
      </c>
      <c r="E472" s="246" t="s">
        <v>2574</v>
      </c>
      <c r="F472" s="246" t="s">
        <v>465</v>
      </c>
      <c r="G472" s="246" t="s">
        <v>470</v>
      </c>
      <c r="H472" s="246" t="s">
        <v>469</v>
      </c>
      <c r="I472" s="246" t="s">
        <v>2988</v>
      </c>
      <c r="J472" s="246" t="s">
        <v>471</v>
      </c>
      <c r="L472" s="258">
        <v>6837.2225000000017</v>
      </c>
      <c r="M472" s="253"/>
      <c r="N472" s="253">
        <v>0</v>
      </c>
      <c r="O472" s="253">
        <v>330.49200000000002</v>
      </c>
      <c r="P472" s="253">
        <v>1090.2850000000001</v>
      </c>
      <c r="Q472" s="253">
        <v>911.17</v>
      </c>
      <c r="R472" s="253">
        <v>557.97900000000004</v>
      </c>
      <c r="S472" s="253">
        <v>203.679</v>
      </c>
      <c r="T472" s="253">
        <v>434.55599999999998</v>
      </c>
      <c r="U472" s="253">
        <v>639.51199999999994</v>
      </c>
      <c r="V472" s="253">
        <v>187.32599999999999</v>
      </c>
      <c r="W472" s="253">
        <v>332.7835</v>
      </c>
      <c r="X472" s="253">
        <v>239.31</v>
      </c>
      <c r="Y472" s="253">
        <v>1910.13</v>
      </c>
    </row>
    <row r="473" spans="4:25" hidden="1" outlineLevel="1">
      <c r="D473" s="246" t="s">
        <v>2131</v>
      </c>
      <c r="E473" s="246" t="s">
        <v>2574</v>
      </c>
      <c r="F473" s="246" t="s">
        <v>467</v>
      </c>
      <c r="G473" s="246" t="s">
        <v>468</v>
      </c>
      <c r="H473" s="246" t="s">
        <v>469</v>
      </c>
      <c r="I473" s="246" t="s">
        <v>2989</v>
      </c>
      <c r="J473" s="246" t="s">
        <v>471</v>
      </c>
      <c r="L473" s="258">
        <v>450.13223500000004</v>
      </c>
      <c r="M473" s="253"/>
      <c r="N473" s="253">
        <v>110.18692999999999</v>
      </c>
      <c r="O473" s="253">
        <v>21.316365000000001</v>
      </c>
      <c r="P473" s="253">
        <v>7.9920400000000003</v>
      </c>
      <c r="Q473" s="253">
        <v>2.87182</v>
      </c>
      <c r="R473" s="253">
        <v>13.434190000000001</v>
      </c>
      <c r="S473" s="253">
        <v>4.9515900000000004</v>
      </c>
      <c r="T473" s="253">
        <v>142.46679999999998</v>
      </c>
      <c r="U473" s="253">
        <v>0</v>
      </c>
      <c r="V473" s="253">
        <v>0</v>
      </c>
      <c r="W473" s="253">
        <v>146.91249999999999</v>
      </c>
      <c r="X473" s="253">
        <v>0</v>
      </c>
      <c r="Y473" s="253">
        <v>0</v>
      </c>
    </row>
    <row r="474" spans="4:25" hidden="1" outlineLevel="1">
      <c r="D474" s="246" t="s">
        <v>2131</v>
      </c>
      <c r="E474" s="246" t="s">
        <v>2574</v>
      </c>
      <c r="F474" s="246" t="s">
        <v>467</v>
      </c>
      <c r="G474" s="246" t="s">
        <v>468</v>
      </c>
      <c r="H474" s="246" t="s">
        <v>469</v>
      </c>
      <c r="I474" s="246" t="s">
        <v>2990</v>
      </c>
      <c r="J474" s="246" t="s">
        <v>471</v>
      </c>
      <c r="L474" s="258">
        <v>211.92158000000001</v>
      </c>
      <c r="M474" s="253"/>
      <c r="N474" s="253">
        <v>0</v>
      </c>
      <c r="O474" s="253">
        <v>0</v>
      </c>
      <c r="P474" s="253">
        <v>0</v>
      </c>
      <c r="Q474" s="253">
        <v>211.85400000000001</v>
      </c>
      <c r="R474" s="253">
        <v>0</v>
      </c>
      <c r="S474" s="253">
        <v>0</v>
      </c>
      <c r="T474" s="253">
        <v>0</v>
      </c>
      <c r="U474" s="253">
        <v>0</v>
      </c>
      <c r="V474" s="253">
        <v>0</v>
      </c>
      <c r="W474" s="253">
        <v>0</v>
      </c>
      <c r="X474" s="253">
        <v>6.7580000000000001E-2</v>
      </c>
      <c r="Y474" s="253">
        <v>0</v>
      </c>
    </row>
    <row r="475" spans="4:25" hidden="1" outlineLevel="1">
      <c r="D475" s="246" t="s">
        <v>2131</v>
      </c>
      <c r="E475" s="246" t="s">
        <v>2574</v>
      </c>
      <c r="F475" s="246" t="s">
        <v>467</v>
      </c>
      <c r="G475" s="246" t="s">
        <v>468</v>
      </c>
      <c r="H475" s="246" t="s">
        <v>469</v>
      </c>
      <c r="I475" s="246" t="s">
        <v>2991</v>
      </c>
      <c r="J475" s="246" t="s">
        <v>471</v>
      </c>
      <c r="L475" s="258">
        <v>740161.48939999996</v>
      </c>
      <c r="M475" s="253"/>
      <c r="N475" s="253">
        <v>31415.126399999997</v>
      </c>
      <c r="O475" s="253">
        <v>100802.45234999999</v>
      </c>
      <c r="P475" s="253">
        <v>151223.23915000001</v>
      </c>
      <c r="Q475" s="253">
        <v>134264.63219999999</v>
      </c>
      <c r="R475" s="253">
        <v>45332.635200000004</v>
      </c>
      <c r="S475" s="253">
        <v>80852.549599999998</v>
      </c>
      <c r="T475" s="253">
        <v>21168.265449999999</v>
      </c>
      <c r="U475" s="253">
        <v>19304.8488</v>
      </c>
      <c r="V475" s="253">
        <v>39483.624250000001</v>
      </c>
      <c r="W475" s="253">
        <v>49841.032749999998</v>
      </c>
      <c r="X475" s="253">
        <v>27496.146550000001</v>
      </c>
      <c r="Y475" s="253">
        <v>38976.936700000006</v>
      </c>
    </row>
    <row r="476" spans="4:25" hidden="1" outlineLevel="1">
      <c r="D476" s="246" t="s">
        <v>2131</v>
      </c>
      <c r="E476" s="246" t="s">
        <v>2574</v>
      </c>
      <c r="F476" s="246" t="s">
        <v>467</v>
      </c>
      <c r="G476" s="246" t="s">
        <v>470</v>
      </c>
      <c r="H476" s="246" t="s">
        <v>469</v>
      </c>
      <c r="I476" s="246" t="s">
        <v>2992</v>
      </c>
      <c r="J476" s="246" t="s">
        <v>471</v>
      </c>
      <c r="L476" s="258">
        <v>69360.706000000006</v>
      </c>
      <c r="M476" s="253"/>
      <c r="N476" s="253">
        <v>0</v>
      </c>
      <c r="O476" s="253">
        <v>1518.941</v>
      </c>
      <c r="P476" s="253">
        <v>23.627500000000001</v>
      </c>
      <c r="Q476" s="253">
        <v>10012.924999999999</v>
      </c>
      <c r="R476" s="253">
        <v>2826.7750000000001</v>
      </c>
      <c r="S476" s="253">
        <v>0</v>
      </c>
      <c r="T476" s="253">
        <v>14641.225</v>
      </c>
      <c r="U476" s="253">
        <v>0</v>
      </c>
      <c r="V476" s="253">
        <v>18556</v>
      </c>
      <c r="W476" s="253">
        <v>0</v>
      </c>
      <c r="X476" s="253">
        <v>0</v>
      </c>
      <c r="Y476" s="253">
        <v>21781.212500000001</v>
      </c>
    </row>
    <row r="477" spans="4:25" hidden="1" outlineLevel="1">
      <c r="D477" s="246" t="s">
        <v>2131</v>
      </c>
      <c r="E477" s="246" t="s">
        <v>48</v>
      </c>
      <c r="F477" s="246" t="s">
        <v>465</v>
      </c>
      <c r="G477" s="246" t="s">
        <v>470</v>
      </c>
      <c r="H477" s="246" t="s">
        <v>469</v>
      </c>
      <c r="I477" s="246" t="s">
        <v>3224</v>
      </c>
      <c r="J477" s="246" t="s">
        <v>109</v>
      </c>
      <c r="L477" s="258">
        <v>0</v>
      </c>
      <c r="M477" s="253"/>
      <c r="N477" s="253"/>
      <c r="O477" s="253"/>
      <c r="P477" s="253"/>
      <c r="Q477" s="253"/>
      <c r="R477" s="253"/>
      <c r="S477" s="253"/>
      <c r="T477" s="253"/>
      <c r="U477" s="253"/>
      <c r="V477" s="253">
        <v>0</v>
      </c>
      <c r="W477" s="253">
        <v>0</v>
      </c>
      <c r="X477" s="253">
        <v>0</v>
      </c>
      <c r="Y477" s="253">
        <v>0</v>
      </c>
    </row>
    <row r="478" spans="4:25" hidden="1" outlineLevel="1">
      <c r="D478" s="246" t="s">
        <v>2131</v>
      </c>
      <c r="E478" s="246" t="s">
        <v>48</v>
      </c>
      <c r="F478" s="246" t="s">
        <v>467</v>
      </c>
      <c r="G478" s="246" t="s">
        <v>468</v>
      </c>
      <c r="H478" s="246" t="s">
        <v>469</v>
      </c>
      <c r="I478" s="246" t="s">
        <v>396</v>
      </c>
      <c r="J478" s="246" t="s">
        <v>109</v>
      </c>
      <c r="L478" s="258">
        <v>51850.559000000001</v>
      </c>
      <c r="M478" s="253"/>
      <c r="N478" s="253">
        <v>6342.2020000000002</v>
      </c>
      <c r="O478" s="253">
        <v>3871.9870000000001</v>
      </c>
      <c r="P478" s="253">
        <v>7560.4250000000002</v>
      </c>
      <c r="Q478" s="253">
        <v>12037.858</v>
      </c>
      <c r="R478" s="253">
        <v>3384.4549999999999</v>
      </c>
      <c r="S478" s="253">
        <v>737.51599999999996</v>
      </c>
      <c r="T478" s="253">
        <v>2275.0700000000002</v>
      </c>
      <c r="U478" s="253">
        <v>676.63800000000003</v>
      </c>
      <c r="V478" s="253">
        <v>2928.91</v>
      </c>
      <c r="W478" s="253">
        <v>4531.8689999999997</v>
      </c>
      <c r="X478" s="253">
        <v>2680.6990000000001</v>
      </c>
      <c r="Y478" s="253">
        <v>4822.93</v>
      </c>
    </row>
    <row r="479" spans="4:25" hidden="1" outlineLevel="1">
      <c r="D479" s="246" t="s">
        <v>2131</v>
      </c>
      <c r="E479" s="246" t="s">
        <v>48</v>
      </c>
      <c r="F479" s="246" t="s">
        <v>467</v>
      </c>
      <c r="G479" s="246" t="s">
        <v>470</v>
      </c>
      <c r="H479" s="246" t="s">
        <v>469</v>
      </c>
      <c r="I479" s="246" t="s">
        <v>2388</v>
      </c>
      <c r="J479" s="246" t="s">
        <v>109</v>
      </c>
      <c r="L479" s="258">
        <v>5679.4659999999994</v>
      </c>
      <c r="M479" s="253"/>
      <c r="N479" s="253">
        <v>95.203999999999994</v>
      </c>
      <c r="O479" s="253">
        <v>8.8740000000000006</v>
      </c>
      <c r="P479" s="253">
        <v>10.151</v>
      </c>
      <c r="Q479" s="253">
        <v>649.85299999999995</v>
      </c>
      <c r="R479" s="253">
        <v>6.593</v>
      </c>
      <c r="S479" s="253">
        <v>2651.74</v>
      </c>
      <c r="T479" s="253">
        <v>40.527999999999999</v>
      </c>
      <c r="U479" s="253">
        <v>57.595999999999997</v>
      </c>
      <c r="V479" s="253">
        <v>6.4269999999999996</v>
      </c>
      <c r="W479" s="253">
        <v>3.294</v>
      </c>
      <c r="X479" s="253">
        <v>1.181</v>
      </c>
      <c r="Y479" s="253">
        <v>2148.0250000000001</v>
      </c>
    </row>
    <row r="480" spans="4:25" hidden="1" outlineLevel="1">
      <c r="D480" s="246" t="s">
        <v>2168</v>
      </c>
      <c r="E480" s="246" t="s">
        <v>2574</v>
      </c>
      <c r="F480" s="246" t="s">
        <v>467</v>
      </c>
      <c r="G480" s="246" t="s">
        <v>468</v>
      </c>
      <c r="H480" s="246" t="s">
        <v>469</v>
      </c>
      <c r="I480" s="246" t="s">
        <v>2993</v>
      </c>
      <c r="J480" s="246" t="s">
        <v>471</v>
      </c>
      <c r="L480" s="258">
        <v>1161.5352499999999</v>
      </c>
      <c r="M480" s="253"/>
      <c r="N480" s="253">
        <v>765.81100000000004</v>
      </c>
      <c r="O480" s="253">
        <v>4.4264999999999999</v>
      </c>
      <c r="P480" s="253">
        <v>11.359</v>
      </c>
      <c r="Q480" s="253">
        <v>4.1896499999999994</v>
      </c>
      <c r="R480" s="253">
        <v>22.144500000000001</v>
      </c>
      <c r="S480" s="253">
        <v>4.4545000000000003</v>
      </c>
      <c r="T480" s="253">
        <v>9.5165000000000006</v>
      </c>
      <c r="U480" s="253">
        <v>6.4684999999999997</v>
      </c>
      <c r="V480" s="253">
        <v>5.423</v>
      </c>
      <c r="W480" s="253">
        <v>318.44109999999995</v>
      </c>
      <c r="X480" s="253">
        <v>4.4414999999999996</v>
      </c>
      <c r="Y480" s="253">
        <v>4.8594999999999997</v>
      </c>
    </row>
    <row r="481" spans="4:25" hidden="1" outlineLevel="1">
      <c r="D481" s="246" t="s">
        <v>2168</v>
      </c>
      <c r="E481" s="246" t="s">
        <v>48</v>
      </c>
      <c r="F481" s="246" t="s">
        <v>467</v>
      </c>
      <c r="G481" s="246" t="s">
        <v>468</v>
      </c>
      <c r="H481" s="246" t="s">
        <v>469</v>
      </c>
      <c r="I481" s="246" t="s">
        <v>1025</v>
      </c>
      <c r="J481" s="246" t="s">
        <v>109</v>
      </c>
      <c r="L481" s="258">
        <v>218.45600000000002</v>
      </c>
      <c r="M481" s="253"/>
      <c r="N481" s="253">
        <v>40.201000000000001</v>
      </c>
      <c r="O481" s="253">
        <v>50.343000000000004</v>
      </c>
      <c r="P481" s="253">
        <v>44.828000000000003</v>
      </c>
      <c r="Q481" s="253">
        <v>38.576000000000001</v>
      </c>
      <c r="R481" s="253">
        <v>1.1719999999999999</v>
      </c>
      <c r="S481" s="253">
        <v>1.137</v>
      </c>
      <c r="T481" s="253">
        <v>18.536999999999999</v>
      </c>
      <c r="U481" s="253">
        <v>7.75</v>
      </c>
      <c r="V481" s="253">
        <v>3.7309999999999999</v>
      </c>
      <c r="W481" s="253">
        <v>6.4710000000000001</v>
      </c>
      <c r="X481" s="253">
        <v>3.7570000000000001</v>
      </c>
      <c r="Y481" s="253">
        <v>1.9530000000000001</v>
      </c>
    </row>
    <row r="482" spans="4:25" hidden="1" outlineLevel="1">
      <c r="D482" s="246" t="s">
        <v>272</v>
      </c>
      <c r="E482" s="246" t="s">
        <v>2574</v>
      </c>
      <c r="F482" s="246" t="s">
        <v>465</v>
      </c>
      <c r="G482" s="246" t="s">
        <v>470</v>
      </c>
      <c r="H482" s="246" t="s">
        <v>469</v>
      </c>
      <c r="I482" s="246" t="s">
        <v>2994</v>
      </c>
      <c r="J482" s="246" t="s">
        <v>471</v>
      </c>
      <c r="L482" s="258">
        <v>0</v>
      </c>
      <c r="M482" s="253"/>
      <c r="N482" s="253">
        <v>0</v>
      </c>
      <c r="O482" s="253">
        <v>0</v>
      </c>
      <c r="P482" s="253">
        <v>0</v>
      </c>
      <c r="Q482" s="253">
        <v>0</v>
      </c>
      <c r="R482" s="253">
        <v>0</v>
      </c>
      <c r="S482" s="253">
        <v>0</v>
      </c>
      <c r="T482" s="253">
        <v>0</v>
      </c>
      <c r="U482" s="253">
        <v>0</v>
      </c>
      <c r="V482" s="253">
        <v>0</v>
      </c>
      <c r="W482" s="253">
        <v>0</v>
      </c>
      <c r="X482" s="253">
        <v>0</v>
      </c>
      <c r="Y482" s="253">
        <v>0</v>
      </c>
    </row>
    <row r="483" spans="4:25" hidden="1" outlineLevel="1">
      <c r="D483" s="246" t="s">
        <v>272</v>
      </c>
      <c r="E483" s="246" t="s">
        <v>2574</v>
      </c>
      <c r="F483" s="246" t="s">
        <v>467</v>
      </c>
      <c r="G483" s="246" t="s">
        <v>468</v>
      </c>
      <c r="H483" s="246" t="s">
        <v>469</v>
      </c>
      <c r="I483" s="246" t="s">
        <v>2995</v>
      </c>
      <c r="J483" s="246" t="s">
        <v>471</v>
      </c>
      <c r="L483" s="258">
        <v>39636.921099999992</v>
      </c>
      <c r="M483" s="253"/>
      <c r="N483" s="253">
        <v>3454.2986000000001</v>
      </c>
      <c r="O483" s="253">
        <v>2972.5443999999998</v>
      </c>
      <c r="P483" s="253">
        <v>1773.82735</v>
      </c>
      <c r="Q483" s="253">
        <v>6044.5337499999996</v>
      </c>
      <c r="R483" s="253">
        <v>1114.6675</v>
      </c>
      <c r="S483" s="253">
        <v>3320.7190000000001</v>
      </c>
      <c r="T483" s="253">
        <v>3924.7269999999999</v>
      </c>
      <c r="U483" s="253">
        <v>2111.13</v>
      </c>
      <c r="V483" s="253">
        <v>2637.0394999999999</v>
      </c>
      <c r="W483" s="253">
        <v>5327.9689000000008</v>
      </c>
      <c r="X483" s="253">
        <v>2569.3004999999998</v>
      </c>
      <c r="Y483" s="253">
        <v>4386.1646000000001</v>
      </c>
    </row>
    <row r="484" spans="4:25" hidden="1" outlineLevel="1">
      <c r="D484" s="246" t="s">
        <v>272</v>
      </c>
      <c r="E484" s="246" t="s">
        <v>48</v>
      </c>
      <c r="F484" s="246" t="s">
        <v>465</v>
      </c>
      <c r="G484" s="246" t="s">
        <v>470</v>
      </c>
      <c r="H484" s="246" t="s">
        <v>469</v>
      </c>
      <c r="I484" s="246" t="s">
        <v>3225</v>
      </c>
      <c r="J484" s="246" t="s">
        <v>109</v>
      </c>
      <c r="L484" s="258">
        <v>0</v>
      </c>
      <c r="M484" s="253"/>
      <c r="N484" s="253"/>
      <c r="O484" s="253"/>
      <c r="P484" s="253"/>
      <c r="Q484" s="253"/>
      <c r="R484" s="253"/>
      <c r="S484" s="253"/>
      <c r="T484" s="253"/>
      <c r="U484" s="253"/>
      <c r="V484" s="253">
        <v>0</v>
      </c>
      <c r="W484" s="253">
        <v>0</v>
      </c>
      <c r="X484" s="253">
        <v>0</v>
      </c>
      <c r="Y484" s="253">
        <v>0</v>
      </c>
    </row>
    <row r="485" spans="4:25" hidden="1" outlineLevel="1">
      <c r="D485" s="246" t="s">
        <v>272</v>
      </c>
      <c r="E485" s="246" t="s">
        <v>48</v>
      </c>
      <c r="F485" s="246" t="s">
        <v>467</v>
      </c>
      <c r="G485" s="246" t="s">
        <v>468</v>
      </c>
      <c r="H485" s="246" t="s">
        <v>469</v>
      </c>
      <c r="I485" s="246" t="s">
        <v>404</v>
      </c>
      <c r="J485" s="246" t="s">
        <v>109</v>
      </c>
      <c r="L485" s="258">
        <v>186815.81172</v>
      </c>
      <c r="M485" s="253"/>
      <c r="N485" s="253">
        <v>18815.093000000001</v>
      </c>
      <c r="O485" s="253">
        <v>19173.934000000001</v>
      </c>
      <c r="P485" s="253">
        <v>12809.191000000001</v>
      </c>
      <c r="Q485" s="253">
        <v>12078.671</v>
      </c>
      <c r="R485" s="253">
        <v>15484.905000000001</v>
      </c>
      <c r="S485" s="253">
        <v>16732.136999999999</v>
      </c>
      <c r="T485" s="253">
        <v>23821.578590000001</v>
      </c>
      <c r="U485" s="253">
        <v>10724.85822</v>
      </c>
      <c r="V485" s="253">
        <v>6982.8029999999999</v>
      </c>
      <c r="W485" s="253">
        <v>17170.591</v>
      </c>
      <c r="X485" s="253">
        <v>13705.87637</v>
      </c>
      <c r="Y485" s="253">
        <v>19316.17354</v>
      </c>
    </row>
    <row r="486" spans="4:25" hidden="1" outlineLevel="1">
      <c r="D486" s="246" t="s">
        <v>272</v>
      </c>
      <c r="E486" s="246" t="s">
        <v>48</v>
      </c>
      <c r="F486" s="246" t="s">
        <v>467</v>
      </c>
      <c r="G486" s="246" t="s">
        <v>470</v>
      </c>
      <c r="H486" s="246" t="s">
        <v>469</v>
      </c>
      <c r="I486" s="246" t="s">
        <v>2389</v>
      </c>
      <c r="J486" s="246" t="s">
        <v>109</v>
      </c>
      <c r="L486" s="258">
        <v>242.767</v>
      </c>
      <c r="M486" s="253"/>
      <c r="N486" s="253">
        <v>0</v>
      </c>
      <c r="O486" s="253">
        <v>10.664</v>
      </c>
      <c r="P486" s="253">
        <v>75.483000000000004</v>
      </c>
      <c r="Q486" s="253">
        <v>4.5999999999999996</v>
      </c>
      <c r="R486" s="253">
        <v>3.7360000000000002</v>
      </c>
      <c r="S486" s="253">
        <v>78.686000000000007</v>
      </c>
      <c r="T486" s="253">
        <v>45.256999999999998</v>
      </c>
      <c r="U486" s="253">
        <v>0</v>
      </c>
      <c r="V486" s="253">
        <v>0</v>
      </c>
      <c r="W486" s="253">
        <v>0</v>
      </c>
      <c r="X486" s="253">
        <v>20.629000000000001</v>
      </c>
      <c r="Y486" s="253">
        <v>3.7120000000000002</v>
      </c>
    </row>
    <row r="487" spans="4:25" hidden="1" outlineLevel="1">
      <c r="D487" s="246" t="s">
        <v>1790</v>
      </c>
      <c r="E487" s="246" t="s">
        <v>1759</v>
      </c>
      <c r="F487" s="246" t="s">
        <v>467</v>
      </c>
      <c r="G487" s="246" t="s">
        <v>468</v>
      </c>
      <c r="H487" s="246" t="s">
        <v>469</v>
      </c>
      <c r="I487" s="246" t="s">
        <v>1859</v>
      </c>
      <c r="J487" s="246" t="s">
        <v>789</v>
      </c>
      <c r="L487" s="258">
        <v>495.32209451500006</v>
      </c>
      <c r="M487" s="253"/>
      <c r="N487" s="253">
        <v>138.72929999999999</v>
      </c>
      <c r="O487" s="253">
        <v>32.345668000000003</v>
      </c>
      <c r="P487" s="253">
        <v>71.895758749999999</v>
      </c>
      <c r="Q487" s="253">
        <v>144.83327751499999</v>
      </c>
      <c r="R487" s="253">
        <v>76.96964100000001</v>
      </c>
      <c r="S487" s="253">
        <v>0</v>
      </c>
      <c r="T487" s="253">
        <v>0</v>
      </c>
      <c r="U487" s="253">
        <v>0</v>
      </c>
      <c r="V487" s="253">
        <v>10.592514</v>
      </c>
      <c r="W487" s="253">
        <v>5.3995519999999999</v>
      </c>
      <c r="X487" s="253">
        <v>14.556383250000001</v>
      </c>
      <c r="Y487" s="253">
        <v>0</v>
      </c>
    </row>
    <row r="488" spans="4:25" hidden="1" outlineLevel="1">
      <c r="D488" s="246" t="s">
        <v>1791</v>
      </c>
      <c r="E488" s="246" t="s">
        <v>1759</v>
      </c>
      <c r="F488" s="246" t="s">
        <v>467</v>
      </c>
      <c r="G488" s="246" t="s">
        <v>468</v>
      </c>
      <c r="H488" s="246" t="s">
        <v>469</v>
      </c>
      <c r="I488" s="246" t="s">
        <v>1860</v>
      </c>
      <c r="J488" s="246" t="s">
        <v>789</v>
      </c>
      <c r="L488" s="258">
        <v>104.0275355</v>
      </c>
      <c r="M488" s="253"/>
      <c r="N488" s="253">
        <v>0</v>
      </c>
      <c r="O488" s="253">
        <v>0</v>
      </c>
      <c r="P488" s="253">
        <v>79.534424000000001</v>
      </c>
      <c r="Q488" s="253">
        <v>10.8707475</v>
      </c>
      <c r="R488" s="253">
        <v>0</v>
      </c>
      <c r="S488" s="253">
        <v>0</v>
      </c>
      <c r="T488" s="253">
        <v>2.9301885000000003</v>
      </c>
      <c r="U488" s="253">
        <v>0</v>
      </c>
      <c r="V488" s="253">
        <v>0</v>
      </c>
      <c r="W488" s="253">
        <v>6.735303</v>
      </c>
      <c r="X488" s="253">
        <v>3.9568724999999998</v>
      </c>
      <c r="Y488" s="253">
        <v>0</v>
      </c>
    </row>
    <row r="489" spans="4:25" hidden="1" outlineLevel="1">
      <c r="D489" s="246" t="s">
        <v>2573</v>
      </c>
      <c r="E489" s="246" t="s">
        <v>50</v>
      </c>
      <c r="F489" s="246" t="s">
        <v>467</v>
      </c>
      <c r="G489" s="246" t="s">
        <v>468</v>
      </c>
      <c r="H489" s="246" t="s">
        <v>469</v>
      </c>
      <c r="I489" s="246" t="s">
        <v>2996</v>
      </c>
      <c r="J489" s="246" t="s">
        <v>108</v>
      </c>
      <c r="L489" s="258">
        <v>6974.6009999999978</v>
      </c>
      <c r="M489" s="253"/>
      <c r="N489" s="253">
        <v>458.03199999999998</v>
      </c>
      <c r="O489" s="253">
        <v>671.56799999999998</v>
      </c>
      <c r="P489" s="253">
        <v>1309.3689999999999</v>
      </c>
      <c r="Q489" s="253">
        <v>2205.335</v>
      </c>
      <c r="R489" s="253">
        <v>717.85500000000002</v>
      </c>
      <c r="S489" s="253">
        <v>417.95299999999997</v>
      </c>
      <c r="T489" s="253">
        <v>211.387</v>
      </c>
      <c r="U489" s="253">
        <v>269.25</v>
      </c>
      <c r="V489" s="253">
        <v>279.14499999999998</v>
      </c>
      <c r="W489" s="253">
        <v>211.41200000000001</v>
      </c>
      <c r="X489" s="253">
        <v>69.037999999999997</v>
      </c>
      <c r="Y489" s="253">
        <v>154.25700000000001</v>
      </c>
    </row>
    <row r="490" spans="4:25" hidden="1" outlineLevel="1">
      <c r="D490" s="246" t="s">
        <v>527</v>
      </c>
      <c r="E490" s="246" t="s">
        <v>49</v>
      </c>
      <c r="F490" s="246" t="s">
        <v>467</v>
      </c>
      <c r="G490" s="246" t="s">
        <v>468</v>
      </c>
      <c r="H490" s="246" t="s">
        <v>469</v>
      </c>
      <c r="I490" s="246" t="s">
        <v>2997</v>
      </c>
      <c r="J490" s="246" t="s">
        <v>110</v>
      </c>
      <c r="L490" s="258">
        <v>150.126</v>
      </c>
      <c r="M490" s="253"/>
      <c r="N490" s="253">
        <v>0</v>
      </c>
      <c r="O490" s="253">
        <v>0</v>
      </c>
      <c r="P490" s="253">
        <v>5.57</v>
      </c>
      <c r="Q490" s="253">
        <v>17.93</v>
      </c>
      <c r="R490" s="253">
        <v>0</v>
      </c>
      <c r="S490" s="253">
        <v>0</v>
      </c>
      <c r="T490" s="253">
        <v>0</v>
      </c>
      <c r="U490" s="253">
        <v>4.12</v>
      </c>
      <c r="V490" s="253">
        <v>52.95</v>
      </c>
      <c r="W490" s="253">
        <v>66.5</v>
      </c>
      <c r="X490" s="253">
        <v>0</v>
      </c>
      <c r="Y490" s="253">
        <v>3.056</v>
      </c>
    </row>
    <row r="491" spans="4:25" hidden="1" outlineLevel="1">
      <c r="D491" s="246" t="s">
        <v>2676</v>
      </c>
      <c r="E491" s="246" t="s">
        <v>2574</v>
      </c>
      <c r="F491" s="246" t="s">
        <v>467</v>
      </c>
      <c r="G491" s="246" t="s">
        <v>468</v>
      </c>
      <c r="H491" s="246" t="s">
        <v>469</v>
      </c>
      <c r="I491" s="246" t="s">
        <v>2998</v>
      </c>
      <c r="J491" s="246" t="s">
        <v>471</v>
      </c>
      <c r="L491" s="258">
        <v>204.57945000000001</v>
      </c>
      <c r="M491" s="253"/>
      <c r="N491" s="253">
        <v>26.591000000000001</v>
      </c>
      <c r="O491" s="253">
        <v>9.7866</v>
      </c>
      <c r="P491" s="253">
        <v>91.040499999999994</v>
      </c>
      <c r="Q491" s="253">
        <v>6.8849999999999998</v>
      </c>
      <c r="R491" s="253">
        <v>4.9545000000000003</v>
      </c>
      <c r="S491" s="253">
        <v>13.72</v>
      </c>
      <c r="T491" s="253">
        <v>6.4539999999999997</v>
      </c>
      <c r="U491" s="253">
        <v>21.422499999999999</v>
      </c>
      <c r="V491" s="253">
        <v>7.8975</v>
      </c>
      <c r="W491" s="253">
        <v>10.010350000000001</v>
      </c>
      <c r="X491" s="253">
        <v>2.7805</v>
      </c>
      <c r="Y491" s="253">
        <v>3.0369999999999999</v>
      </c>
    </row>
    <row r="492" spans="4:25" hidden="1" outlineLevel="1">
      <c r="D492" s="246" t="s">
        <v>2169</v>
      </c>
      <c r="E492" s="246" t="s">
        <v>48</v>
      </c>
      <c r="F492" s="246" t="s">
        <v>467</v>
      </c>
      <c r="G492" s="246" t="s">
        <v>468</v>
      </c>
      <c r="H492" s="246" t="s">
        <v>469</v>
      </c>
      <c r="I492" s="246" t="s">
        <v>2170</v>
      </c>
      <c r="J492" s="246" t="s">
        <v>109</v>
      </c>
      <c r="L492" s="258">
        <v>1564.5510000000002</v>
      </c>
      <c r="M492" s="253"/>
      <c r="N492" s="253">
        <v>39.145000000000003</v>
      </c>
      <c r="O492" s="253">
        <v>119.303</v>
      </c>
      <c r="P492" s="253">
        <v>245.708</v>
      </c>
      <c r="Q492" s="253">
        <v>17.113</v>
      </c>
      <c r="R492" s="253">
        <v>114.542</v>
      </c>
      <c r="S492" s="253">
        <v>7.0750000000000002</v>
      </c>
      <c r="T492" s="253">
        <v>10.244</v>
      </c>
      <c r="U492" s="253">
        <v>21.827999999999999</v>
      </c>
      <c r="V492" s="253">
        <v>130.77000000000001</v>
      </c>
      <c r="W492" s="253">
        <v>7.7489999999999997</v>
      </c>
      <c r="X492" s="253">
        <v>6.7240000000000002</v>
      </c>
      <c r="Y492" s="253">
        <v>844.35</v>
      </c>
    </row>
    <row r="493" spans="4:25" hidden="1" outlineLevel="1">
      <c r="D493" s="246" t="s">
        <v>2678</v>
      </c>
      <c r="E493" s="246" t="s">
        <v>2574</v>
      </c>
      <c r="F493" s="246" t="s">
        <v>467</v>
      </c>
      <c r="G493" s="246" t="s">
        <v>468</v>
      </c>
      <c r="H493" s="246" t="s">
        <v>469</v>
      </c>
      <c r="I493" s="246" t="s">
        <v>2999</v>
      </c>
      <c r="J493" s="246" t="s">
        <v>471</v>
      </c>
      <c r="L493" s="258">
        <v>151.80458320000002</v>
      </c>
      <c r="M493" s="253"/>
      <c r="N493" s="253">
        <v>8.06</v>
      </c>
      <c r="O493" s="253">
        <v>2.19</v>
      </c>
      <c r="P493" s="253">
        <v>22.285</v>
      </c>
      <c r="Q493" s="253">
        <v>4.0075000000000003</v>
      </c>
      <c r="R493" s="253">
        <v>13.433905000000001</v>
      </c>
      <c r="S493" s="253">
        <v>1.8696600000000001</v>
      </c>
      <c r="T493" s="253">
        <v>0.94773499999999999</v>
      </c>
      <c r="U493" s="253">
        <v>48.0219132</v>
      </c>
      <c r="V493" s="253">
        <v>1.3779999999999999</v>
      </c>
      <c r="W493" s="253">
        <v>6.3348500000000003</v>
      </c>
      <c r="X493" s="253">
        <v>42.696019999999997</v>
      </c>
      <c r="Y493" s="253">
        <v>0.57999999999999996</v>
      </c>
    </row>
    <row r="494" spans="4:25" hidden="1" outlineLevel="1">
      <c r="D494" s="246" t="s">
        <v>2569</v>
      </c>
      <c r="E494" s="246" t="s">
        <v>2574</v>
      </c>
      <c r="F494" s="246" t="s">
        <v>467</v>
      </c>
      <c r="G494" s="246" t="s">
        <v>468</v>
      </c>
      <c r="H494" s="246" t="s">
        <v>469</v>
      </c>
      <c r="I494" s="246" t="s">
        <v>3000</v>
      </c>
      <c r="J494" s="246" t="s">
        <v>471</v>
      </c>
      <c r="L494" s="258">
        <v>111.8001</v>
      </c>
      <c r="M494" s="253"/>
      <c r="N494" s="253">
        <v>10.15</v>
      </c>
      <c r="O494" s="253">
        <v>26.57</v>
      </c>
      <c r="P494" s="253">
        <v>2.7685</v>
      </c>
      <c r="Q494" s="253">
        <v>0.14000000000000001</v>
      </c>
      <c r="R494" s="253">
        <v>8.36</v>
      </c>
      <c r="S494" s="253">
        <v>8.9175000000000004</v>
      </c>
      <c r="T494" s="253">
        <v>3.0745999999999998</v>
      </c>
      <c r="U494" s="253">
        <v>1.4550000000000001</v>
      </c>
      <c r="V494" s="253">
        <v>6.8544999999999998</v>
      </c>
      <c r="W494" s="253">
        <v>7.95</v>
      </c>
      <c r="X494" s="253">
        <v>5.79</v>
      </c>
      <c r="Y494" s="253">
        <v>29.77</v>
      </c>
    </row>
    <row r="495" spans="4:25" hidden="1" outlineLevel="1">
      <c r="D495" s="246" t="s">
        <v>2815</v>
      </c>
      <c r="E495" s="246" t="s">
        <v>2574</v>
      </c>
      <c r="F495" s="246" t="s">
        <v>465</v>
      </c>
      <c r="G495" s="246" t="s">
        <v>470</v>
      </c>
      <c r="H495" s="246" t="s">
        <v>469</v>
      </c>
      <c r="I495" s="246" t="s">
        <v>3001</v>
      </c>
      <c r="J495" s="246" t="s">
        <v>471</v>
      </c>
      <c r="L495" s="258">
        <v>0</v>
      </c>
      <c r="M495" s="253"/>
      <c r="N495" s="253">
        <v>0</v>
      </c>
      <c r="O495" s="253">
        <v>0</v>
      </c>
      <c r="P495" s="253">
        <v>0</v>
      </c>
      <c r="Q495" s="253">
        <v>0</v>
      </c>
      <c r="R495" s="253">
        <v>0</v>
      </c>
      <c r="S495" s="253">
        <v>0</v>
      </c>
      <c r="T495" s="253">
        <v>0</v>
      </c>
      <c r="U495" s="253">
        <v>0</v>
      </c>
      <c r="V495" s="253">
        <v>0</v>
      </c>
      <c r="W495" s="253">
        <v>0</v>
      </c>
      <c r="X495" s="253">
        <v>0</v>
      </c>
      <c r="Y495" s="253">
        <v>0</v>
      </c>
    </row>
    <row r="496" spans="4:25" hidden="1" outlineLevel="1">
      <c r="D496" s="246" t="s">
        <v>2815</v>
      </c>
      <c r="E496" s="246" t="s">
        <v>2574</v>
      </c>
      <c r="F496" s="246" t="s">
        <v>467</v>
      </c>
      <c r="G496" s="246" t="s">
        <v>468</v>
      </c>
      <c r="H496" s="246" t="s">
        <v>469</v>
      </c>
      <c r="I496" s="246" t="s">
        <v>3002</v>
      </c>
      <c r="J496" s="246" t="s">
        <v>471</v>
      </c>
      <c r="L496" s="258">
        <v>4671.9916000000003</v>
      </c>
      <c r="M496" s="253"/>
      <c r="N496" s="253">
        <v>38.134999999999998</v>
      </c>
      <c r="O496" s="253">
        <v>105.81399999999999</v>
      </c>
      <c r="P496" s="253">
        <v>787.86590000000001</v>
      </c>
      <c r="Q496" s="253">
        <v>438.67700000000002</v>
      </c>
      <c r="R496" s="253">
        <v>139.8409</v>
      </c>
      <c r="S496" s="253">
        <v>88.710999999999999</v>
      </c>
      <c r="T496" s="253">
        <v>70.811000000000007</v>
      </c>
      <c r="U496" s="253">
        <v>121.7734</v>
      </c>
      <c r="V496" s="253">
        <v>1703.5540000000001</v>
      </c>
      <c r="W496" s="253">
        <v>762.8587</v>
      </c>
      <c r="X496" s="253">
        <v>242.245</v>
      </c>
      <c r="Y496" s="253">
        <v>171.70570000000001</v>
      </c>
    </row>
    <row r="497" spans="4:25" hidden="1" outlineLevel="1">
      <c r="D497" s="246" t="s">
        <v>2815</v>
      </c>
      <c r="E497" s="246" t="s">
        <v>2574</v>
      </c>
      <c r="F497" s="246" t="s">
        <v>467</v>
      </c>
      <c r="G497" s="246" t="s">
        <v>470</v>
      </c>
      <c r="H497" s="246" t="s">
        <v>469</v>
      </c>
      <c r="I497" s="246" t="s">
        <v>3003</v>
      </c>
      <c r="J497" s="246" t="s">
        <v>471</v>
      </c>
      <c r="L497" s="258">
        <v>225.31099999999998</v>
      </c>
      <c r="M497" s="253"/>
      <c r="N497" s="253">
        <v>50</v>
      </c>
      <c r="O497" s="253">
        <v>32.840000000000003</v>
      </c>
      <c r="P497" s="253">
        <v>134.27099999999999</v>
      </c>
      <c r="Q497" s="253">
        <v>0.75</v>
      </c>
      <c r="R497" s="253">
        <v>0</v>
      </c>
      <c r="S497" s="253">
        <v>0.45</v>
      </c>
      <c r="T497" s="253">
        <v>0</v>
      </c>
      <c r="U497" s="253">
        <v>7</v>
      </c>
      <c r="V497" s="253">
        <v>0</v>
      </c>
      <c r="W497" s="253">
        <v>0</v>
      </c>
      <c r="X497" s="253">
        <v>0</v>
      </c>
      <c r="Y497" s="253">
        <v>0</v>
      </c>
    </row>
    <row r="498" spans="4:25" hidden="1" outlineLevel="1">
      <c r="D498" s="246" t="s">
        <v>2818</v>
      </c>
      <c r="E498" s="246" t="s">
        <v>2574</v>
      </c>
      <c r="F498" s="246" t="s">
        <v>465</v>
      </c>
      <c r="G498" s="246" t="s">
        <v>470</v>
      </c>
      <c r="H498" s="246" t="s">
        <v>469</v>
      </c>
      <c r="I498" s="246" t="s">
        <v>3004</v>
      </c>
      <c r="J498" s="246" t="s">
        <v>471</v>
      </c>
      <c r="L498" s="258">
        <v>0</v>
      </c>
      <c r="M498" s="253"/>
      <c r="N498" s="253">
        <v>0</v>
      </c>
      <c r="O498" s="253">
        <v>0</v>
      </c>
      <c r="P498" s="253">
        <v>0</v>
      </c>
      <c r="Q498" s="253">
        <v>0</v>
      </c>
      <c r="R498" s="253">
        <v>0</v>
      </c>
      <c r="S498" s="253">
        <v>0</v>
      </c>
      <c r="T498" s="253">
        <v>0</v>
      </c>
      <c r="U498" s="253">
        <v>0</v>
      </c>
      <c r="V498" s="253">
        <v>0</v>
      </c>
      <c r="W498" s="253">
        <v>0</v>
      </c>
      <c r="X498" s="253">
        <v>0</v>
      </c>
      <c r="Y498" s="253">
        <v>0</v>
      </c>
    </row>
    <row r="499" spans="4:25" hidden="1" outlineLevel="1">
      <c r="D499" s="246" t="s">
        <v>2818</v>
      </c>
      <c r="E499" s="246" t="s">
        <v>2574</v>
      </c>
      <c r="F499" s="246" t="s">
        <v>467</v>
      </c>
      <c r="G499" s="246" t="s">
        <v>468</v>
      </c>
      <c r="H499" s="246" t="s">
        <v>469</v>
      </c>
      <c r="I499" s="246" t="s">
        <v>3005</v>
      </c>
      <c r="J499" s="246" t="s">
        <v>471</v>
      </c>
      <c r="L499" s="258">
        <v>29998.610800000002</v>
      </c>
      <c r="M499" s="253"/>
      <c r="N499" s="253">
        <v>264.20090000000005</v>
      </c>
      <c r="O499" s="253">
        <v>7137.5289000000002</v>
      </c>
      <c r="P499" s="253">
        <v>1556.2653</v>
      </c>
      <c r="Q499" s="253">
        <v>611.66269999999997</v>
      </c>
      <c r="R499" s="253">
        <v>3364.8236000000002</v>
      </c>
      <c r="S499" s="253">
        <v>1179.7491</v>
      </c>
      <c r="T499" s="253">
        <v>428.6028</v>
      </c>
      <c r="U499" s="253">
        <v>828.47430000000008</v>
      </c>
      <c r="V499" s="253">
        <v>3315.8512000000001</v>
      </c>
      <c r="W499" s="253">
        <v>6762.5784000000003</v>
      </c>
      <c r="X499" s="253">
        <v>2058.9711000000002</v>
      </c>
      <c r="Y499" s="253">
        <v>2489.9025000000001</v>
      </c>
    </row>
    <row r="500" spans="4:25" hidden="1" outlineLevel="1">
      <c r="D500" s="246" t="s">
        <v>2818</v>
      </c>
      <c r="E500" s="246" t="s">
        <v>2574</v>
      </c>
      <c r="F500" s="246" t="s">
        <v>467</v>
      </c>
      <c r="G500" s="246" t="s">
        <v>470</v>
      </c>
      <c r="H500" s="246" t="s">
        <v>469</v>
      </c>
      <c r="I500" s="246" t="s">
        <v>3006</v>
      </c>
      <c r="J500" s="246" t="s">
        <v>471</v>
      </c>
      <c r="L500" s="258">
        <v>0</v>
      </c>
      <c r="M500" s="253"/>
      <c r="N500" s="253">
        <v>0</v>
      </c>
      <c r="O500" s="253">
        <v>0</v>
      </c>
      <c r="P500" s="253">
        <v>0</v>
      </c>
      <c r="Q500" s="253">
        <v>0</v>
      </c>
      <c r="R500" s="253">
        <v>0</v>
      </c>
      <c r="S500" s="253">
        <v>0</v>
      </c>
      <c r="T500" s="253">
        <v>0</v>
      </c>
      <c r="U500" s="253">
        <v>0</v>
      </c>
      <c r="V500" s="253">
        <v>0</v>
      </c>
      <c r="W500" s="253">
        <v>0</v>
      </c>
      <c r="X500" s="253">
        <v>0</v>
      </c>
      <c r="Y500" s="253">
        <v>0</v>
      </c>
    </row>
    <row r="501" spans="4:25" hidden="1" outlineLevel="1">
      <c r="D501" s="246" t="s">
        <v>3007</v>
      </c>
      <c r="E501" s="246" t="s">
        <v>2574</v>
      </c>
      <c r="F501" s="246" t="s">
        <v>467</v>
      </c>
      <c r="G501" s="246" t="s">
        <v>468</v>
      </c>
      <c r="H501" s="246" t="s">
        <v>469</v>
      </c>
      <c r="I501" s="246" t="s">
        <v>3008</v>
      </c>
      <c r="J501" s="246" t="s">
        <v>471</v>
      </c>
      <c r="L501" s="258">
        <v>0.28100000000000003</v>
      </c>
      <c r="M501" s="253"/>
      <c r="N501" s="253">
        <v>0</v>
      </c>
      <c r="O501" s="253">
        <v>0</v>
      </c>
      <c r="P501" s="253">
        <v>0</v>
      </c>
      <c r="Q501" s="253">
        <v>0</v>
      </c>
      <c r="R501" s="253">
        <v>0</v>
      </c>
      <c r="S501" s="253">
        <v>0</v>
      </c>
      <c r="T501" s="253">
        <v>0.155</v>
      </c>
      <c r="U501" s="253">
        <v>0</v>
      </c>
      <c r="V501" s="253">
        <v>0</v>
      </c>
      <c r="W501" s="253">
        <v>0.126</v>
      </c>
      <c r="X501" s="253">
        <v>0</v>
      </c>
      <c r="Y501" s="253">
        <v>0</v>
      </c>
    </row>
    <row r="502" spans="4:25" hidden="1" outlineLevel="1">
      <c r="D502" s="246" t="s">
        <v>972</v>
      </c>
      <c r="E502" s="246" t="s">
        <v>1759</v>
      </c>
      <c r="F502" s="246" t="s">
        <v>467</v>
      </c>
      <c r="G502" s="246" t="s">
        <v>468</v>
      </c>
      <c r="H502" s="246" t="s">
        <v>469</v>
      </c>
      <c r="I502" s="246" t="s">
        <v>1861</v>
      </c>
      <c r="J502" s="246" t="s">
        <v>789</v>
      </c>
      <c r="L502" s="258">
        <v>320.21508455000003</v>
      </c>
      <c r="M502" s="253"/>
      <c r="N502" s="253">
        <v>35.542494749999996</v>
      </c>
      <c r="O502" s="253">
        <v>107.4874635</v>
      </c>
      <c r="P502" s="253">
        <v>21.217219650000001</v>
      </c>
      <c r="Q502" s="253">
        <v>74.64218975</v>
      </c>
      <c r="R502" s="253">
        <v>25.40455575</v>
      </c>
      <c r="S502" s="253">
        <v>1.824921</v>
      </c>
      <c r="T502" s="253">
        <v>0</v>
      </c>
      <c r="U502" s="253">
        <v>3.9029160000000003</v>
      </c>
      <c r="V502" s="253">
        <v>7.3520362500000003</v>
      </c>
      <c r="W502" s="253">
        <v>25.4955769</v>
      </c>
      <c r="X502" s="253">
        <v>14.15747</v>
      </c>
      <c r="Y502" s="253">
        <v>3.1882410000000001</v>
      </c>
    </row>
    <row r="503" spans="4:25" hidden="1" outlineLevel="1">
      <c r="D503" s="246" t="s">
        <v>529</v>
      </c>
      <c r="E503" s="246" t="s">
        <v>48</v>
      </c>
      <c r="F503" s="246" t="s">
        <v>467</v>
      </c>
      <c r="G503" s="246" t="s">
        <v>468</v>
      </c>
      <c r="H503" s="246" t="s">
        <v>469</v>
      </c>
      <c r="I503" s="246" t="s">
        <v>3226</v>
      </c>
      <c r="J503" s="246" t="s">
        <v>109</v>
      </c>
      <c r="L503" s="258">
        <v>401.40600000000001</v>
      </c>
      <c r="M503" s="253"/>
      <c r="N503" s="253"/>
      <c r="O503" s="253"/>
      <c r="P503" s="253"/>
      <c r="Q503" s="253"/>
      <c r="R503" s="253"/>
      <c r="S503" s="253"/>
      <c r="T503" s="253"/>
      <c r="U503" s="253"/>
      <c r="V503" s="253"/>
      <c r="W503" s="253"/>
      <c r="X503" s="253">
        <v>180.22499999999999</v>
      </c>
      <c r="Y503" s="253">
        <v>221.18100000000001</v>
      </c>
    </row>
    <row r="504" spans="4:25" hidden="1" outlineLevel="1">
      <c r="D504" s="246" t="s">
        <v>2591</v>
      </c>
      <c r="E504" s="246" t="s">
        <v>2574</v>
      </c>
      <c r="F504" s="246" t="s">
        <v>465</v>
      </c>
      <c r="G504" s="246" t="s">
        <v>470</v>
      </c>
      <c r="H504" s="246" t="s">
        <v>469</v>
      </c>
      <c r="I504" s="246" t="s">
        <v>3009</v>
      </c>
      <c r="J504" s="246" t="s">
        <v>471</v>
      </c>
      <c r="L504" s="258">
        <v>0</v>
      </c>
      <c r="M504" s="253"/>
      <c r="N504" s="253">
        <v>0</v>
      </c>
      <c r="O504" s="253">
        <v>0</v>
      </c>
      <c r="P504" s="253">
        <v>0</v>
      </c>
      <c r="Q504" s="253">
        <v>0</v>
      </c>
      <c r="R504" s="253">
        <v>0</v>
      </c>
      <c r="S504" s="253">
        <v>0</v>
      </c>
      <c r="T504" s="253">
        <v>0</v>
      </c>
      <c r="U504" s="253">
        <v>0</v>
      </c>
      <c r="V504" s="253">
        <v>0</v>
      </c>
      <c r="W504" s="253">
        <v>0</v>
      </c>
      <c r="X504" s="253">
        <v>0</v>
      </c>
      <c r="Y504" s="253">
        <v>0</v>
      </c>
    </row>
    <row r="505" spans="4:25" hidden="1" outlineLevel="1">
      <c r="D505" s="246" t="s">
        <v>2591</v>
      </c>
      <c r="E505" s="246" t="s">
        <v>2574</v>
      </c>
      <c r="F505" s="246" t="s">
        <v>467</v>
      </c>
      <c r="G505" s="246" t="s">
        <v>468</v>
      </c>
      <c r="H505" s="246" t="s">
        <v>469</v>
      </c>
      <c r="I505" s="246" t="s">
        <v>3010</v>
      </c>
      <c r="J505" s="246" t="s">
        <v>471</v>
      </c>
      <c r="L505" s="258">
        <v>6173.6449999999995</v>
      </c>
      <c r="M505" s="253"/>
      <c r="N505" s="253">
        <v>417.06354999999996</v>
      </c>
      <c r="O505" s="253">
        <v>384.96350000000001</v>
      </c>
      <c r="P505" s="253">
        <v>294.96159999999998</v>
      </c>
      <c r="Q505" s="253">
        <v>1216.3093999999999</v>
      </c>
      <c r="R505" s="253">
        <v>1556.6614500000001</v>
      </c>
      <c r="S505" s="253">
        <v>201.86695</v>
      </c>
      <c r="T505" s="253">
        <v>504.15469999999999</v>
      </c>
      <c r="U505" s="253">
        <v>223.49860000000001</v>
      </c>
      <c r="V505" s="253">
        <v>278.20204999999999</v>
      </c>
      <c r="W505" s="253">
        <v>527.46050000000002</v>
      </c>
      <c r="X505" s="253">
        <v>436.49650000000003</v>
      </c>
      <c r="Y505" s="253">
        <v>132.00620000000001</v>
      </c>
    </row>
    <row r="506" spans="4:25" hidden="1" outlineLevel="1">
      <c r="D506" s="246" t="s">
        <v>2823</v>
      </c>
      <c r="E506" s="246" t="s">
        <v>2574</v>
      </c>
      <c r="F506" s="246" t="s">
        <v>465</v>
      </c>
      <c r="G506" s="246" t="s">
        <v>470</v>
      </c>
      <c r="H506" s="246" t="s">
        <v>469</v>
      </c>
      <c r="I506" s="246" t="s">
        <v>3011</v>
      </c>
      <c r="J506" s="246" t="s">
        <v>471</v>
      </c>
      <c r="L506" s="258">
        <v>0</v>
      </c>
      <c r="M506" s="253"/>
      <c r="N506" s="253">
        <v>0</v>
      </c>
      <c r="O506" s="253">
        <v>0</v>
      </c>
      <c r="P506" s="253">
        <v>0</v>
      </c>
      <c r="Q506" s="253">
        <v>0</v>
      </c>
      <c r="R506" s="253">
        <v>0</v>
      </c>
      <c r="S506" s="253">
        <v>0</v>
      </c>
      <c r="T506" s="253">
        <v>0</v>
      </c>
      <c r="U506" s="253">
        <v>0</v>
      </c>
      <c r="V506" s="253">
        <v>0</v>
      </c>
      <c r="W506" s="253">
        <v>0</v>
      </c>
      <c r="X506" s="253">
        <v>0</v>
      </c>
      <c r="Y506" s="253">
        <v>0</v>
      </c>
    </row>
    <row r="507" spans="4:25" hidden="1" outlineLevel="1">
      <c r="D507" s="246" t="s">
        <v>2823</v>
      </c>
      <c r="E507" s="246" t="s">
        <v>2574</v>
      </c>
      <c r="F507" s="246" t="s">
        <v>467</v>
      </c>
      <c r="G507" s="246" t="s">
        <v>468</v>
      </c>
      <c r="H507" s="246" t="s">
        <v>469</v>
      </c>
      <c r="I507" s="246" t="s">
        <v>3012</v>
      </c>
      <c r="J507" s="246" t="s">
        <v>471</v>
      </c>
      <c r="L507" s="258">
        <v>4076.058</v>
      </c>
      <c r="M507" s="253"/>
      <c r="N507" s="253">
        <v>184.88</v>
      </c>
      <c r="O507" s="253">
        <v>281.87599999999998</v>
      </c>
      <c r="P507" s="253">
        <v>633.28620000000001</v>
      </c>
      <c r="Q507" s="253">
        <v>257.98680000000002</v>
      </c>
      <c r="R507" s="253">
        <v>843.51280000000008</v>
      </c>
      <c r="S507" s="253">
        <v>760.53899999999999</v>
      </c>
      <c r="T507" s="253">
        <v>215.13210000000001</v>
      </c>
      <c r="U507" s="253">
        <v>75.641600000000011</v>
      </c>
      <c r="V507" s="253">
        <v>253.4974</v>
      </c>
      <c r="W507" s="253">
        <v>227.125</v>
      </c>
      <c r="X507" s="253">
        <v>189.83600000000001</v>
      </c>
      <c r="Y507" s="253">
        <v>152.74510000000001</v>
      </c>
    </row>
    <row r="508" spans="4:25" hidden="1" outlineLevel="1">
      <c r="D508" s="246" t="s">
        <v>210</v>
      </c>
      <c r="E508" s="246" t="s">
        <v>48</v>
      </c>
      <c r="F508" s="246" t="s">
        <v>467</v>
      </c>
      <c r="G508" s="246" t="s">
        <v>468</v>
      </c>
      <c r="H508" s="246" t="s">
        <v>469</v>
      </c>
      <c r="I508" s="246" t="s">
        <v>210</v>
      </c>
      <c r="J508" s="246" t="s">
        <v>109</v>
      </c>
      <c r="L508" s="258">
        <v>57.361999999999995</v>
      </c>
      <c r="M508" s="253"/>
      <c r="N508" s="253">
        <v>3.5019999999999998</v>
      </c>
      <c r="O508" s="253">
        <v>10.79</v>
      </c>
      <c r="P508" s="253">
        <v>7.367</v>
      </c>
      <c r="Q508" s="253">
        <v>3.18</v>
      </c>
      <c r="R508" s="253">
        <v>6.6879999999999997</v>
      </c>
      <c r="S508" s="253">
        <v>0.69699999999999995</v>
      </c>
      <c r="T508" s="253">
        <v>7.0449999999999999</v>
      </c>
      <c r="U508" s="253">
        <v>0.56100000000000005</v>
      </c>
      <c r="V508" s="253">
        <v>2.7890000000000001</v>
      </c>
      <c r="W508" s="253">
        <v>2.7759999999999998</v>
      </c>
      <c r="X508" s="253">
        <v>8.2430000000000003</v>
      </c>
      <c r="Y508" s="253">
        <v>3.7240000000000002</v>
      </c>
    </row>
    <row r="509" spans="4:25" hidden="1" outlineLevel="1">
      <c r="D509" s="246" t="s">
        <v>210</v>
      </c>
      <c r="E509" s="246" t="s">
        <v>48</v>
      </c>
      <c r="F509" s="246" t="s">
        <v>467</v>
      </c>
      <c r="G509" s="246" t="s">
        <v>470</v>
      </c>
      <c r="H509" s="246" t="s">
        <v>469</v>
      </c>
      <c r="I509" s="246" t="s">
        <v>2390</v>
      </c>
      <c r="J509" s="246" t="s">
        <v>109</v>
      </c>
      <c r="L509" s="258">
        <v>1.4550000000000001</v>
      </c>
      <c r="M509" s="253"/>
      <c r="N509" s="253">
        <v>0.37</v>
      </c>
      <c r="O509" s="253">
        <v>0.59</v>
      </c>
      <c r="P509" s="253">
        <v>0</v>
      </c>
      <c r="Q509" s="253">
        <v>0</v>
      </c>
      <c r="R509" s="253">
        <v>0.14000000000000001</v>
      </c>
      <c r="S509" s="253">
        <v>0</v>
      </c>
      <c r="T509" s="253">
        <v>0</v>
      </c>
      <c r="U509" s="253">
        <v>0</v>
      </c>
      <c r="V509" s="253">
        <v>0</v>
      </c>
      <c r="W509" s="253">
        <v>0</v>
      </c>
      <c r="X509" s="253">
        <v>0.35499999999999998</v>
      </c>
      <c r="Y509" s="253">
        <v>0</v>
      </c>
    </row>
    <row r="510" spans="4:25" hidden="1" outlineLevel="1">
      <c r="D510" s="246" t="s">
        <v>2135</v>
      </c>
      <c r="E510" s="246" t="s">
        <v>1759</v>
      </c>
      <c r="F510" s="246" t="s">
        <v>467</v>
      </c>
      <c r="G510" s="246" t="s">
        <v>468</v>
      </c>
      <c r="H510" s="246" t="s">
        <v>469</v>
      </c>
      <c r="I510" s="246" t="s">
        <v>1862</v>
      </c>
      <c r="J510" s="246" t="s">
        <v>789</v>
      </c>
      <c r="L510" s="258">
        <v>177.12643199999999</v>
      </c>
      <c r="M510" s="253"/>
      <c r="N510" s="253">
        <v>72.047478749999996</v>
      </c>
      <c r="O510" s="253">
        <v>77.100848750000011</v>
      </c>
      <c r="P510" s="253">
        <v>0</v>
      </c>
      <c r="Q510" s="253">
        <v>2.7614070000000002</v>
      </c>
      <c r="R510" s="253">
        <v>0</v>
      </c>
      <c r="S510" s="253">
        <v>0</v>
      </c>
      <c r="T510" s="253">
        <v>12.1836</v>
      </c>
      <c r="U510" s="253">
        <v>0</v>
      </c>
      <c r="V510" s="253">
        <v>0</v>
      </c>
      <c r="W510" s="253">
        <v>2.57877</v>
      </c>
      <c r="X510" s="253">
        <v>4.8875574999999998</v>
      </c>
      <c r="Y510" s="253">
        <v>5.56677</v>
      </c>
    </row>
    <row r="511" spans="4:25" hidden="1" outlineLevel="1">
      <c r="D511" s="246" t="s">
        <v>321</v>
      </c>
      <c r="E511" s="246" t="s">
        <v>48</v>
      </c>
      <c r="F511" s="246" t="s">
        <v>467</v>
      </c>
      <c r="G511" s="246" t="s">
        <v>468</v>
      </c>
      <c r="H511" s="246" t="s">
        <v>469</v>
      </c>
      <c r="I511" s="246" t="s">
        <v>405</v>
      </c>
      <c r="J511" s="246" t="s">
        <v>109</v>
      </c>
      <c r="L511" s="258">
        <v>81969.010900000008</v>
      </c>
      <c r="M511" s="253"/>
      <c r="N511" s="253">
        <v>3566.9587000000001</v>
      </c>
      <c r="O511" s="253">
        <v>5325.0349400000005</v>
      </c>
      <c r="P511" s="253">
        <v>11930.873320000001</v>
      </c>
      <c r="Q511" s="253">
        <v>8972.01</v>
      </c>
      <c r="R511" s="253">
        <v>20360.700440000001</v>
      </c>
      <c r="S511" s="253">
        <v>4173.8419999999996</v>
      </c>
      <c r="T511" s="253">
        <v>6673.5284800000009</v>
      </c>
      <c r="U511" s="253">
        <v>3927.319</v>
      </c>
      <c r="V511" s="253">
        <v>5079.3030199999994</v>
      </c>
      <c r="W511" s="253">
        <v>3144.6660000000002</v>
      </c>
      <c r="X511" s="253">
        <v>4262.2780000000002</v>
      </c>
      <c r="Y511" s="253">
        <v>4552.4970000000003</v>
      </c>
    </row>
    <row r="512" spans="4:25" hidden="1" outlineLevel="1">
      <c r="D512" s="246" t="s">
        <v>321</v>
      </c>
      <c r="E512" s="246" t="s">
        <v>48</v>
      </c>
      <c r="F512" s="246" t="s">
        <v>467</v>
      </c>
      <c r="G512" s="246" t="s">
        <v>470</v>
      </c>
      <c r="H512" s="246" t="s">
        <v>469</v>
      </c>
      <c r="I512" s="246" t="s">
        <v>2391</v>
      </c>
      <c r="J512" s="246" t="s">
        <v>109</v>
      </c>
      <c r="L512" s="258">
        <v>990.95399999999972</v>
      </c>
      <c r="M512" s="253"/>
      <c r="N512" s="253">
        <v>0.46500000000000002</v>
      </c>
      <c r="O512" s="253">
        <v>278.08</v>
      </c>
      <c r="P512" s="253">
        <v>94.286000000000001</v>
      </c>
      <c r="Q512" s="253">
        <v>230.4</v>
      </c>
      <c r="R512" s="253">
        <v>229.3</v>
      </c>
      <c r="S512" s="253">
        <v>0.92</v>
      </c>
      <c r="T512" s="253">
        <v>35.619999999999997</v>
      </c>
      <c r="U512" s="253">
        <v>1.53</v>
      </c>
      <c r="V512" s="253">
        <v>55.401000000000003</v>
      </c>
      <c r="W512" s="253">
        <v>13.05</v>
      </c>
      <c r="X512" s="253">
        <v>13.9</v>
      </c>
      <c r="Y512" s="253">
        <v>38.002000000000002</v>
      </c>
    </row>
    <row r="513" spans="4:25" hidden="1" outlineLevel="1">
      <c r="D513" s="246" t="s">
        <v>3227</v>
      </c>
      <c r="E513" s="246" t="s">
        <v>49</v>
      </c>
      <c r="F513" s="246" t="s">
        <v>467</v>
      </c>
      <c r="G513" s="246" t="s">
        <v>468</v>
      </c>
      <c r="H513" s="246" t="s">
        <v>469</v>
      </c>
      <c r="I513" s="246" t="s">
        <v>3228</v>
      </c>
      <c r="J513" s="246" t="s">
        <v>106</v>
      </c>
      <c r="L513" s="258">
        <v>438.49</v>
      </c>
      <c r="M513" s="253"/>
      <c r="N513" s="253"/>
      <c r="O513" s="253"/>
      <c r="P513" s="253"/>
      <c r="Q513" s="253"/>
      <c r="R513" s="253"/>
      <c r="S513" s="253"/>
      <c r="T513" s="253"/>
      <c r="U513" s="253"/>
      <c r="V513" s="253"/>
      <c r="W513" s="253"/>
      <c r="X513" s="253"/>
      <c r="Y513" s="253">
        <v>438.49</v>
      </c>
    </row>
    <row r="514" spans="4:25" hidden="1" outlineLevel="1">
      <c r="D514" s="246" t="s">
        <v>3229</v>
      </c>
      <c r="E514" s="246" t="s">
        <v>49</v>
      </c>
      <c r="F514" s="246" t="s">
        <v>467</v>
      </c>
      <c r="G514" s="246" t="s">
        <v>468</v>
      </c>
      <c r="H514" s="246" t="s">
        <v>469</v>
      </c>
      <c r="I514" s="246" t="s">
        <v>3230</v>
      </c>
      <c r="J514" s="246" t="s">
        <v>106</v>
      </c>
      <c r="L514" s="258">
        <v>1609.3676399999999</v>
      </c>
      <c r="M514" s="253"/>
      <c r="N514" s="253"/>
      <c r="O514" s="253"/>
      <c r="P514" s="253"/>
      <c r="Q514" s="253"/>
      <c r="R514" s="253"/>
      <c r="S514" s="253">
        <v>12.404</v>
      </c>
      <c r="T514" s="253">
        <v>242.267</v>
      </c>
      <c r="U514" s="253">
        <v>123.619</v>
      </c>
      <c r="V514" s="253">
        <v>280.58800000000002</v>
      </c>
      <c r="W514" s="253">
        <v>316.94</v>
      </c>
      <c r="X514" s="253">
        <v>283.86</v>
      </c>
      <c r="Y514" s="253">
        <v>349.68964</v>
      </c>
    </row>
    <row r="515" spans="4:25" hidden="1" outlineLevel="1">
      <c r="D515" s="246" t="s">
        <v>530</v>
      </c>
      <c r="E515" s="246" t="s">
        <v>49</v>
      </c>
      <c r="F515" s="246" t="s">
        <v>467</v>
      </c>
      <c r="G515" s="246" t="s">
        <v>468</v>
      </c>
      <c r="H515" s="246" t="s">
        <v>469</v>
      </c>
      <c r="I515" s="246" t="s">
        <v>551</v>
      </c>
      <c r="J515" s="246" t="s">
        <v>106</v>
      </c>
      <c r="L515" s="258">
        <v>34565.507000000005</v>
      </c>
      <c r="M515" s="253"/>
      <c r="N515" s="253">
        <v>2597.7689999999998</v>
      </c>
      <c r="O515" s="253">
        <v>4747.9589999999998</v>
      </c>
      <c r="P515" s="253">
        <v>4656.4350000000004</v>
      </c>
      <c r="Q515" s="253">
        <v>3453.741</v>
      </c>
      <c r="R515" s="253">
        <v>4811.4849999999997</v>
      </c>
      <c r="S515" s="253">
        <v>1461.7840000000001</v>
      </c>
      <c r="T515" s="253">
        <v>998.56</v>
      </c>
      <c r="U515" s="253">
        <v>2786.8789999999999</v>
      </c>
      <c r="V515" s="253">
        <v>2699.5039999999999</v>
      </c>
      <c r="W515" s="253">
        <v>2396.3490000000002</v>
      </c>
      <c r="X515" s="253">
        <v>2388.3649999999998</v>
      </c>
      <c r="Y515" s="253">
        <v>1566.6769999999999</v>
      </c>
    </row>
    <row r="516" spans="4:25" hidden="1" outlineLevel="1">
      <c r="D516" s="246" t="s">
        <v>2137</v>
      </c>
      <c r="E516" s="246" t="s">
        <v>1759</v>
      </c>
      <c r="F516" s="246" t="s">
        <v>467</v>
      </c>
      <c r="G516" s="246" t="s">
        <v>468</v>
      </c>
      <c r="H516" s="246" t="s">
        <v>469</v>
      </c>
      <c r="I516" s="246" t="s">
        <v>2171</v>
      </c>
      <c r="J516" s="246" t="s">
        <v>789</v>
      </c>
      <c r="L516" s="258">
        <v>39.978277475000006</v>
      </c>
      <c r="M516" s="253"/>
      <c r="N516" s="253">
        <v>0</v>
      </c>
      <c r="O516" s="253">
        <v>0</v>
      </c>
      <c r="P516" s="253">
        <v>0</v>
      </c>
      <c r="Q516" s="253">
        <v>0</v>
      </c>
      <c r="R516" s="253">
        <v>11.947293849999999</v>
      </c>
      <c r="S516" s="253">
        <v>0.40191712499999999</v>
      </c>
      <c r="T516" s="253">
        <v>0</v>
      </c>
      <c r="U516" s="253">
        <v>0</v>
      </c>
      <c r="V516" s="253">
        <v>0</v>
      </c>
      <c r="W516" s="253">
        <v>23.626822499999999</v>
      </c>
      <c r="X516" s="253">
        <v>3.5816340000000002</v>
      </c>
      <c r="Y516" s="253">
        <v>0.42061000000000004</v>
      </c>
    </row>
    <row r="517" spans="4:25" hidden="1" outlineLevel="1">
      <c r="D517" s="246" t="s">
        <v>322</v>
      </c>
      <c r="E517" s="246" t="s">
        <v>49</v>
      </c>
      <c r="F517" s="246" t="s">
        <v>467</v>
      </c>
      <c r="G517" s="246" t="s">
        <v>468</v>
      </c>
      <c r="H517" s="246" t="s">
        <v>469</v>
      </c>
      <c r="I517" s="246" t="s">
        <v>358</v>
      </c>
      <c r="J517" s="246" t="s">
        <v>106</v>
      </c>
      <c r="L517" s="258">
        <v>4478.1139999999996</v>
      </c>
      <c r="M517" s="253"/>
      <c r="N517" s="253">
        <v>379.56200000000001</v>
      </c>
      <c r="O517" s="253">
        <v>803.33100000000002</v>
      </c>
      <c r="P517" s="253">
        <v>407.25299999999999</v>
      </c>
      <c r="Q517" s="253">
        <v>430.85</v>
      </c>
      <c r="R517" s="253">
        <v>174.797</v>
      </c>
      <c r="S517" s="253">
        <v>392.81599999999997</v>
      </c>
      <c r="T517" s="253">
        <v>499.68099999999998</v>
      </c>
      <c r="U517" s="253">
        <v>116.75</v>
      </c>
      <c r="V517" s="253">
        <v>258.572</v>
      </c>
      <c r="W517" s="253">
        <v>484.06400000000002</v>
      </c>
      <c r="X517" s="253">
        <v>305.31299999999999</v>
      </c>
      <c r="Y517" s="253">
        <v>225.125</v>
      </c>
    </row>
    <row r="518" spans="4:25" hidden="1" outlineLevel="1">
      <c r="D518" s="246" t="s">
        <v>2140</v>
      </c>
      <c r="E518" s="246" t="s">
        <v>48</v>
      </c>
      <c r="F518" s="246" t="s">
        <v>465</v>
      </c>
      <c r="G518" s="246" t="s">
        <v>470</v>
      </c>
      <c r="H518" s="246" t="s">
        <v>469</v>
      </c>
      <c r="I518" s="246" t="s">
        <v>3231</v>
      </c>
      <c r="J518" s="246" t="s">
        <v>109</v>
      </c>
      <c r="L518" s="258">
        <v>0</v>
      </c>
      <c r="M518" s="253"/>
      <c r="N518" s="253"/>
      <c r="O518" s="253"/>
      <c r="P518" s="253"/>
      <c r="Q518" s="253"/>
      <c r="R518" s="253"/>
      <c r="S518" s="253"/>
      <c r="T518" s="253"/>
      <c r="U518" s="253"/>
      <c r="V518" s="253">
        <v>0</v>
      </c>
      <c r="W518" s="253">
        <v>0</v>
      </c>
      <c r="X518" s="253">
        <v>0</v>
      </c>
      <c r="Y518" s="253">
        <v>0</v>
      </c>
    </row>
    <row r="519" spans="4:25" hidden="1" outlineLevel="1">
      <c r="D519" s="246" t="s">
        <v>2140</v>
      </c>
      <c r="E519" s="246" t="s">
        <v>48</v>
      </c>
      <c r="F519" s="246" t="s">
        <v>467</v>
      </c>
      <c r="G519" s="246" t="s">
        <v>468</v>
      </c>
      <c r="H519" s="246" t="s">
        <v>469</v>
      </c>
      <c r="I519" s="246" t="s">
        <v>406</v>
      </c>
      <c r="J519" s="246" t="s">
        <v>109</v>
      </c>
      <c r="L519" s="258">
        <v>308778.65584000002</v>
      </c>
      <c r="M519" s="253"/>
      <c r="N519" s="253">
        <v>31046.066790000001</v>
      </c>
      <c r="O519" s="253">
        <v>11619.283880000001</v>
      </c>
      <c r="P519" s="253">
        <v>22934.062399999999</v>
      </c>
      <c r="Q519" s="253">
        <v>39830.065880000002</v>
      </c>
      <c r="R519" s="253">
        <v>22917.79134</v>
      </c>
      <c r="S519" s="253">
        <v>32386.055559999997</v>
      </c>
      <c r="T519" s="253">
        <v>28365.531139999999</v>
      </c>
      <c r="U519" s="253">
        <v>11817.154779999999</v>
      </c>
      <c r="V519" s="253">
        <v>28510.249800000001</v>
      </c>
      <c r="W519" s="253">
        <v>42009.777849999999</v>
      </c>
      <c r="X519" s="253">
        <v>18235.16028</v>
      </c>
      <c r="Y519" s="253">
        <v>19107.456140000002</v>
      </c>
    </row>
    <row r="520" spans="4:25" hidden="1" outlineLevel="1">
      <c r="D520" s="246" t="s">
        <v>2140</v>
      </c>
      <c r="E520" s="246" t="s">
        <v>48</v>
      </c>
      <c r="F520" s="246" t="s">
        <v>467</v>
      </c>
      <c r="G520" s="246" t="s">
        <v>470</v>
      </c>
      <c r="H520" s="246" t="s">
        <v>469</v>
      </c>
      <c r="I520" s="246" t="s">
        <v>2392</v>
      </c>
      <c r="J520" s="246" t="s">
        <v>109</v>
      </c>
      <c r="L520" s="258">
        <v>5781.866</v>
      </c>
      <c r="M520" s="253"/>
      <c r="N520" s="253">
        <v>193.4</v>
      </c>
      <c r="O520" s="253">
        <v>296.73200000000003</v>
      </c>
      <c r="P520" s="253">
        <v>269.42399999999998</v>
      </c>
      <c r="Q520" s="253">
        <v>1409.1389999999999</v>
      </c>
      <c r="R520" s="253">
        <v>1803.3030000000001</v>
      </c>
      <c r="S520" s="253">
        <v>297.92099999999999</v>
      </c>
      <c r="T520" s="253">
        <v>461.25</v>
      </c>
      <c r="U520" s="253">
        <v>16.574999999999999</v>
      </c>
      <c r="V520" s="253">
        <v>339.67</v>
      </c>
      <c r="W520" s="253">
        <v>465.01299999999998</v>
      </c>
      <c r="X520" s="253">
        <v>50.625999999999998</v>
      </c>
      <c r="Y520" s="253">
        <v>178.81299999999999</v>
      </c>
    </row>
    <row r="521" spans="4:25" hidden="1" outlineLevel="1">
      <c r="D521" s="246" t="s">
        <v>2172</v>
      </c>
      <c r="E521" s="246" t="s">
        <v>48</v>
      </c>
      <c r="F521" s="246" t="s">
        <v>467</v>
      </c>
      <c r="G521" s="246" t="s">
        <v>468</v>
      </c>
      <c r="H521" s="246" t="s">
        <v>469</v>
      </c>
      <c r="I521" s="246" t="s">
        <v>1031</v>
      </c>
      <c r="J521" s="246" t="s">
        <v>109</v>
      </c>
      <c r="L521" s="258">
        <v>2661.2415000000005</v>
      </c>
      <c r="M521" s="253"/>
      <c r="N521" s="253">
        <v>343.25799999999998</v>
      </c>
      <c r="O521" s="253">
        <v>2.3159999999999998</v>
      </c>
      <c r="P521" s="253">
        <v>0.91400000000000003</v>
      </c>
      <c r="Q521" s="253">
        <v>633.53899999999999</v>
      </c>
      <c r="R521" s="253">
        <v>387.96499999999997</v>
      </c>
      <c r="S521" s="253">
        <v>593.13499999999999</v>
      </c>
      <c r="T521" s="253">
        <v>176.4</v>
      </c>
      <c r="U521" s="253">
        <v>2.2949999999999999</v>
      </c>
      <c r="V521" s="253">
        <v>3.0880000000000001</v>
      </c>
      <c r="W521" s="253">
        <v>84.784000000000006</v>
      </c>
      <c r="X521" s="253">
        <v>427.8775</v>
      </c>
      <c r="Y521" s="253">
        <v>5.67</v>
      </c>
    </row>
    <row r="522" spans="4:25" hidden="1" outlineLevel="1">
      <c r="D522" s="246" t="s">
        <v>2173</v>
      </c>
      <c r="E522" s="246" t="s">
        <v>48</v>
      </c>
      <c r="F522" s="246" t="s">
        <v>467</v>
      </c>
      <c r="G522" s="246" t="s">
        <v>468</v>
      </c>
      <c r="H522" s="246" t="s">
        <v>469</v>
      </c>
      <c r="I522" s="246" t="s">
        <v>2174</v>
      </c>
      <c r="J522" s="246" t="s">
        <v>109</v>
      </c>
      <c r="L522" s="258">
        <v>2712.8220000000001</v>
      </c>
      <c r="M522" s="253"/>
      <c r="N522" s="253">
        <v>194.55600000000001</v>
      </c>
      <c r="O522" s="253">
        <v>549.54300000000001</v>
      </c>
      <c r="P522" s="253">
        <v>223.43600000000001</v>
      </c>
      <c r="Q522" s="253">
        <v>211.67400000000001</v>
      </c>
      <c r="R522" s="253">
        <v>256.73500000000001</v>
      </c>
      <c r="S522" s="253">
        <v>66.742999999999995</v>
      </c>
      <c r="T522" s="253">
        <v>84.27</v>
      </c>
      <c r="U522" s="253">
        <v>900.12400000000002</v>
      </c>
      <c r="V522" s="253">
        <v>65.399000000000001</v>
      </c>
      <c r="W522" s="253">
        <v>10.130000000000001</v>
      </c>
      <c r="X522" s="253">
        <v>78.316999999999993</v>
      </c>
      <c r="Y522" s="253">
        <v>71.894999999999996</v>
      </c>
    </row>
    <row r="523" spans="4:25" hidden="1" outlineLevel="1">
      <c r="D523" s="246" t="s">
        <v>3013</v>
      </c>
      <c r="E523" s="246" t="s">
        <v>50</v>
      </c>
      <c r="F523" s="246" t="s">
        <v>467</v>
      </c>
      <c r="G523" s="246" t="s">
        <v>468</v>
      </c>
      <c r="H523" s="246" t="s">
        <v>469</v>
      </c>
      <c r="I523" s="246" t="s">
        <v>3014</v>
      </c>
      <c r="J523" s="246" t="s">
        <v>108</v>
      </c>
      <c r="L523" s="258">
        <v>590.59500000000003</v>
      </c>
      <c r="M523" s="253"/>
      <c r="N523" s="253">
        <v>27.11</v>
      </c>
      <c r="O523" s="253">
        <v>10.996</v>
      </c>
      <c r="P523" s="253">
        <v>26.384</v>
      </c>
      <c r="Q523" s="253">
        <v>31.693000000000001</v>
      </c>
      <c r="R523" s="253">
        <v>26.38</v>
      </c>
      <c r="S523" s="253">
        <v>18.870999999999999</v>
      </c>
      <c r="T523" s="253">
        <v>65.531999999999996</v>
      </c>
      <c r="U523" s="253">
        <v>40.594999999999999</v>
      </c>
      <c r="V523" s="253">
        <v>171.62299999999999</v>
      </c>
      <c r="W523" s="253">
        <v>54.011000000000003</v>
      </c>
      <c r="X523" s="253">
        <v>65.894999999999996</v>
      </c>
      <c r="Y523" s="253">
        <v>51.505000000000003</v>
      </c>
    </row>
    <row r="524" spans="4:25" hidden="1" outlineLevel="1">
      <c r="D524" s="246" t="s">
        <v>1830</v>
      </c>
      <c r="E524" s="246" t="s">
        <v>48</v>
      </c>
      <c r="F524" s="246" t="s">
        <v>467</v>
      </c>
      <c r="G524" s="246" t="s">
        <v>468</v>
      </c>
      <c r="H524" s="246" t="s">
        <v>469</v>
      </c>
      <c r="I524" s="246" t="s">
        <v>1863</v>
      </c>
      <c r="J524" s="246" t="s">
        <v>109</v>
      </c>
      <c r="L524" s="258">
        <v>5108.3370000000004</v>
      </c>
      <c r="M524" s="253"/>
      <c r="N524" s="253">
        <v>229.77699999999999</v>
      </c>
      <c r="O524" s="253">
        <v>689.58699999999999</v>
      </c>
      <c r="P524" s="253">
        <v>798.572</v>
      </c>
      <c r="Q524" s="253">
        <v>183.172</v>
      </c>
      <c r="R524" s="253">
        <v>1269.374</v>
      </c>
      <c r="S524" s="253">
        <v>170.21</v>
      </c>
      <c r="T524" s="253">
        <v>49.341999999999999</v>
      </c>
      <c r="U524" s="253">
        <v>51.518000000000001</v>
      </c>
      <c r="V524" s="253">
        <v>46.555999999999997</v>
      </c>
      <c r="W524" s="253">
        <v>1207.433</v>
      </c>
      <c r="X524" s="253">
        <v>206.953</v>
      </c>
      <c r="Y524" s="253">
        <v>205.84299999999999</v>
      </c>
    </row>
    <row r="525" spans="4:25" hidden="1" outlineLevel="1">
      <c r="D525" s="246" t="s">
        <v>323</v>
      </c>
      <c r="E525" s="246" t="s">
        <v>50</v>
      </c>
      <c r="F525" s="246" t="s">
        <v>467</v>
      </c>
      <c r="G525" s="246" t="s">
        <v>468</v>
      </c>
      <c r="H525" s="246" t="s">
        <v>469</v>
      </c>
      <c r="I525" s="246" t="s">
        <v>171</v>
      </c>
      <c r="J525" s="246" t="s">
        <v>108</v>
      </c>
      <c r="L525" s="258">
        <v>81887.356660000005</v>
      </c>
      <c r="M525" s="253"/>
      <c r="N525" s="253">
        <v>7474.3270000000002</v>
      </c>
      <c r="O525" s="253">
        <v>5311.1147599999995</v>
      </c>
      <c r="P525" s="253">
        <v>7552.2560000000003</v>
      </c>
      <c r="Q525" s="253">
        <v>5781.6139999999996</v>
      </c>
      <c r="R525" s="253">
        <v>3610.1909999999998</v>
      </c>
      <c r="S525" s="253">
        <v>12952.88</v>
      </c>
      <c r="T525" s="253">
        <v>5399.3530000000001</v>
      </c>
      <c r="U525" s="253">
        <v>5391.402</v>
      </c>
      <c r="V525" s="253">
        <v>13729.9709</v>
      </c>
      <c r="W525" s="253">
        <v>6787.8029999999999</v>
      </c>
      <c r="X525" s="253">
        <v>4006.1480000000001</v>
      </c>
      <c r="Y525" s="253">
        <v>3890.297</v>
      </c>
    </row>
    <row r="526" spans="4:25" hidden="1" outlineLevel="1">
      <c r="D526" s="246" t="s">
        <v>1032</v>
      </c>
      <c r="E526" s="246" t="s">
        <v>50</v>
      </c>
      <c r="F526" s="246" t="s">
        <v>467</v>
      </c>
      <c r="G526" s="246" t="s">
        <v>468</v>
      </c>
      <c r="H526" s="246" t="s">
        <v>469</v>
      </c>
      <c r="I526" s="246" t="s">
        <v>1033</v>
      </c>
      <c r="J526" s="246" t="s">
        <v>108</v>
      </c>
      <c r="L526" s="258">
        <v>3632.8243800000005</v>
      </c>
      <c r="M526" s="253"/>
      <c r="N526" s="253">
        <v>12.968999999999999</v>
      </c>
      <c r="O526" s="253">
        <v>2147.3339999999998</v>
      </c>
      <c r="P526" s="253">
        <v>165.48921999999999</v>
      </c>
      <c r="Q526" s="253">
        <v>228.46700000000001</v>
      </c>
      <c r="R526" s="253">
        <v>468.00015999999999</v>
      </c>
      <c r="S526" s="253">
        <v>53.228999999999999</v>
      </c>
      <c r="T526" s="253">
        <v>78.56</v>
      </c>
      <c r="U526" s="253">
        <v>57.271000000000001</v>
      </c>
      <c r="V526" s="253">
        <v>211.8</v>
      </c>
      <c r="W526" s="253">
        <v>136.93799999999999</v>
      </c>
      <c r="X526" s="253">
        <v>38.198999999999998</v>
      </c>
      <c r="Y526" s="253">
        <v>34.567999999999998</v>
      </c>
    </row>
    <row r="527" spans="4:25" hidden="1" outlineLevel="1">
      <c r="D527" s="246" t="s">
        <v>324</v>
      </c>
      <c r="E527" s="246" t="s">
        <v>50</v>
      </c>
      <c r="F527" s="246" t="s">
        <v>467</v>
      </c>
      <c r="G527" s="246" t="s">
        <v>468</v>
      </c>
      <c r="H527" s="246" t="s">
        <v>469</v>
      </c>
      <c r="I527" s="246" t="s">
        <v>369</v>
      </c>
      <c r="J527" s="246" t="s">
        <v>108</v>
      </c>
      <c r="L527" s="258">
        <v>15031.903480000001</v>
      </c>
      <c r="M527" s="253"/>
      <c r="N527" s="253">
        <v>343.07100000000003</v>
      </c>
      <c r="O527" s="253">
        <v>918.26499999999999</v>
      </c>
      <c r="P527" s="253">
        <v>1176.212</v>
      </c>
      <c r="Q527" s="253">
        <v>589.755</v>
      </c>
      <c r="R527" s="253">
        <v>465.26600000000002</v>
      </c>
      <c r="S527" s="253">
        <v>3948.3444800000002</v>
      </c>
      <c r="T527" s="253">
        <v>3938.7840000000001</v>
      </c>
      <c r="U527" s="253">
        <v>295.767</v>
      </c>
      <c r="V527" s="253">
        <v>463.70499999999998</v>
      </c>
      <c r="W527" s="253">
        <v>1194.078</v>
      </c>
      <c r="X527" s="253">
        <v>489.483</v>
      </c>
      <c r="Y527" s="253">
        <v>1209.173</v>
      </c>
    </row>
    <row r="528" spans="4:25" hidden="1" outlineLevel="1">
      <c r="D528" s="246" t="s">
        <v>1699</v>
      </c>
      <c r="E528" s="246" t="s">
        <v>49</v>
      </c>
      <c r="F528" s="246" t="s">
        <v>467</v>
      </c>
      <c r="G528" s="246" t="s">
        <v>468</v>
      </c>
      <c r="H528" s="246" t="s">
        <v>469</v>
      </c>
      <c r="I528" s="246" t="s">
        <v>359</v>
      </c>
      <c r="J528" s="246" t="s">
        <v>109</v>
      </c>
      <c r="L528" s="258">
        <v>49523.844999999994</v>
      </c>
      <c r="M528" s="253"/>
      <c r="N528" s="253">
        <v>2703.346</v>
      </c>
      <c r="O528" s="253">
        <v>8012.1620000000003</v>
      </c>
      <c r="P528" s="253">
        <v>3918.3359999999998</v>
      </c>
      <c r="Q528" s="253">
        <v>5949.5379999999996</v>
      </c>
      <c r="R528" s="253">
        <v>5999.3379999999997</v>
      </c>
      <c r="S528" s="253">
        <v>3476.462</v>
      </c>
      <c r="T528" s="253">
        <v>1268.943</v>
      </c>
      <c r="U528" s="253">
        <v>2426.7399999999998</v>
      </c>
      <c r="V528" s="253">
        <v>7686.7740000000003</v>
      </c>
      <c r="W528" s="253">
        <v>3949.1570000000002</v>
      </c>
      <c r="X528" s="253">
        <v>2039.0429999999999</v>
      </c>
      <c r="Y528" s="253">
        <v>2094.0059999999999</v>
      </c>
    </row>
    <row r="529" spans="4:25" hidden="1" outlineLevel="1">
      <c r="D529" s="246" t="s">
        <v>1699</v>
      </c>
      <c r="E529" s="246" t="s">
        <v>49</v>
      </c>
      <c r="F529" s="246" t="s">
        <v>467</v>
      </c>
      <c r="G529" s="246" t="s">
        <v>470</v>
      </c>
      <c r="H529" s="246" t="s">
        <v>469</v>
      </c>
      <c r="I529" s="246" t="s">
        <v>1566</v>
      </c>
      <c r="J529" s="246" t="s">
        <v>109</v>
      </c>
      <c r="L529" s="258">
        <v>7793.0749999999998</v>
      </c>
      <c r="M529" s="253"/>
      <c r="N529" s="253">
        <v>421.94200000000001</v>
      </c>
      <c r="O529" s="253">
        <v>118.97499999999999</v>
      </c>
      <c r="P529" s="253">
        <v>528.67399999999998</v>
      </c>
      <c r="Q529" s="253">
        <v>1660.598</v>
      </c>
      <c r="R529" s="253">
        <v>233.22399999999999</v>
      </c>
      <c r="S529" s="253">
        <v>484.92</v>
      </c>
      <c r="T529" s="253">
        <v>719.70500000000004</v>
      </c>
      <c r="U529" s="253">
        <v>1.72</v>
      </c>
      <c r="V529" s="253">
        <v>164.33</v>
      </c>
      <c r="W529" s="253">
        <v>1407.797</v>
      </c>
      <c r="X529" s="253">
        <v>714.33</v>
      </c>
      <c r="Y529" s="253">
        <v>1336.86</v>
      </c>
    </row>
    <row r="530" spans="4:25" hidden="1" outlineLevel="1">
      <c r="D530" s="246" t="s">
        <v>1699</v>
      </c>
      <c r="E530" s="246" t="s">
        <v>48</v>
      </c>
      <c r="F530" s="246" t="s">
        <v>467</v>
      </c>
      <c r="G530" s="246" t="s">
        <v>468</v>
      </c>
      <c r="H530" s="246" t="s">
        <v>469</v>
      </c>
      <c r="I530" s="246" t="s">
        <v>407</v>
      </c>
      <c r="J530" s="246" t="s">
        <v>109</v>
      </c>
      <c r="L530" s="258">
        <v>15751.126999999999</v>
      </c>
      <c r="M530" s="253"/>
      <c r="N530" s="253">
        <v>280.26900000000001</v>
      </c>
      <c r="O530" s="253">
        <v>1313.684</v>
      </c>
      <c r="P530" s="253">
        <v>593.077</v>
      </c>
      <c r="Q530" s="253">
        <v>567.52300000000002</v>
      </c>
      <c r="R530" s="253">
        <v>1524.5930000000001</v>
      </c>
      <c r="S530" s="253">
        <v>289.387</v>
      </c>
      <c r="T530" s="253">
        <v>2932.09</v>
      </c>
      <c r="U530" s="253">
        <v>1086.1310000000001</v>
      </c>
      <c r="V530" s="253">
        <v>765.58</v>
      </c>
      <c r="W530" s="253">
        <v>5604.433</v>
      </c>
      <c r="X530" s="253">
        <v>440.81799999999998</v>
      </c>
      <c r="Y530" s="253">
        <v>353.54199999999997</v>
      </c>
    </row>
    <row r="531" spans="4:25" hidden="1" outlineLevel="1">
      <c r="D531" s="246" t="s">
        <v>275</v>
      </c>
      <c r="E531" s="246" t="s">
        <v>2574</v>
      </c>
      <c r="F531" s="246" t="s">
        <v>465</v>
      </c>
      <c r="G531" s="246" t="s">
        <v>470</v>
      </c>
      <c r="H531" s="246" t="s">
        <v>469</v>
      </c>
      <c r="I531" s="246" t="s">
        <v>3015</v>
      </c>
      <c r="J531" s="246" t="s">
        <v>471</v>
      </c>
      <c r="L531" s="258">
        <v>11.84</v>
      </c>
      <c r="M531" s="253"/>
      <c r="N531" s="253">
        <v>0</v>
      </c>
      <c r="O531" s="253">
        <v>0</v>
      </c>
      <c r="P531" s="253">
        <v>0</v>
      </c>
      <c r="Q531" s="253">
        <v>0</v>
      </c>
      <c r="R531" s="253">
        <v>0</v>
      </c>
      <c r="S531" s="253">
        <v>0</v>
      </c>
      <c r="T531" s="253">
        <v>0</v>
      </c>
      <c r="U531" s="253">
        <v>0</v>
      </c>
      <c r="V531" s="253">
        <v>11</v>
      </c>
      <c r="W531" s="253">
        <v>0</v>
      </c>
      <c r="X531" s="253">
        <v>0.84</v>
      </c>
      <c r="Y531" s="253">
        <v>0</v>
      </c>
    </row>
    <row r="532" spans="4:25" hidden="1" outlineLevel="1">
      <c r="D532" s="246" t="s">
        <v>275</v>
      </c>
      <c r="E532" s="246" t="s">
        <v>2574</v>
      </c>
      <c r="F532" s="246" t="s">
        <v>467</v>
      </c>
      <c r="G532" s="246" t="s">
        <v>468</v>
      </c>
      <c r="H532" s="246" t="s">
        <v>469</v>
      </c>
      <c r="I532" s="246" t="s">
        <v>3016</v>
      </c>
      <c r="J532" s="246" t="s">
        <v>471</v>
      </c>
      <c r="L532" s="258">
        <v>511404.64284999995</v>
      </c>
      <c r="M532" s="253"/>
      <c r="N532" s="253">
        <v>43049.469250000002</v>
      </c>
      <c r="O532" s="253">
        <v>74205.359799999991</v>
      </c>
      <c r="P532" s="253">
        <v>52869.436799999996</v>
      </c>
      <c r="Q532" s="253">
        <v>77593.950200000007</v>
      </c>
      <c r="R532" s="253">
        <v>38728.231749999999</v>
      </c>
      <c r="S532" s="253">
        <v>23641.6528</v>
      </c>
      <c r="T532" s="253">
        <v>52459.272850000001</v>
      </c>
      <c r="U532" s="253">
        <v>33455.697699999997</v>
      </c>
      <c r="V532" s="253">
        <v>25950.025850000002</v>
      </c>
      <c r="W532" s="253">
        <v>39183.013100000004</v>
      </c>
      <c r="X532" s="253">
        <v>30370.615699999998</v>
      </c>
      <c r="Y532" s="253">
        <v>19897.91705</v>
      </c>
    </row>
    <row r="533" spans="4:25" hidden="1" outlineLevel="1">
      <c r="D533" s="246" t="s">
        <v>275</v>
      </c>
      <c r="E533" s="246" t="s">
        <v>2574</v>
      </c>
      <c r="F533" s="246" t="s">
        <v>467</v>
      </c>
      <c r="G533" s="246" t="s">
        <v>470</v>
      </c>
      <c r="H533" s="246" t="s">
        <v>469</v>
      </c>
      <c r="I533" s="246" t="s">
        <v>3017</v>
      </c>
      <c r="J533" s="246" t="s">
        <v>471</v>
      </c>
      <c r="L533" s="258">
        <v>238307.43250000002</v>
      </c>
      <c r="M533" s="253"/>
      <c r="N533" s="253">
        <v>3526.64</v>
      </c>
      <c r="O533" s="253">
        <v>534.32000000000005</v>
      </c>
      <c r="P533" s="253">
        <v>11272.615</v>
      </c>
      <c r="Q533" s="253">
        <v>145157.07750000001</v>
      </c>
      <c r="R533" s="253">
        <v>69252.429999999993</v>
      </c>
      <c r="S533" s="253">
        <v>7668.45</v>
      </c>
      <c r="T533" s="253">
        <v>336</v>
      </c>
      <c r="U533" s="253">
        <v>94.61</v>
      </c>
      <c r="V533" s="253">
        <v>3.9049999999999998</v>
      </c>
      <c r="W533" s="253">
        <v>194.44</v>
      </c>
      <c r="X533" s="253">
        <v>124.02500000000001</v>
      </c>
      <c r="Y533" s="253">
        <v>142.91999999999999</v>
      </c>
    </row>
    <row r="534" spans="4:25" hidden="1" outlineLevel="1">
      <c r="D534" s="246" t="s">
        <v>3018</v>
      </c>
      <c r="E534" s="246" t="s">
        <v>2574</v>
      </c>
      <c r="F534" s="246" t="s">
        <v>467</v>
      </c>
      <c r="G534" s="246" t="s">
        <v>468</v>
      </c>
      <c r="H534" s="246" t="s">
        <v>469</v>
      </c>
      <c r="I534" s="246" t="s">
        <v>3019</v>
      </c>
      <c r="J534" s="246" t="s">
        <v>471</v>
      </c>
      <c r="L534" s="258">
        <v>364.35935000000006</v>
      </c>
      <c r="M534" s="253"/>
      <c r="N534" s="253">
        <v>7.1501999999999999</v>
      </c>
      <c r="O534" s="253">
        <v>3.8879000000000001</v>
      </c>
      <c r="P534" s="253">
        <v>124.25030000000001</v>
      </c>
      <c r="Q534" s="253">
        <v>25.555</v>
      </c>
      <c r="R534" s="253">
        <v>9.5284999999999993</v>
      </c>
      <c r="S534" s="253">
        <v>6.5559500000000002</v>
      </c>
      <c r="T534" s="253">
        <v>17.722900000000003</v>
      </c>
      <c r="U534" s="253">
        <v>10.818</v>
      </c>
      <c r="V534" s="253">
        <v>8.0876999999999999</v>
      </c>
      <c r="W534" s="253">
        <v>34.744300000000003</v>
      </c>
      <c r="X534" s="253">
        <v>42.046800000000005</v>
      </c>
      <c r="Y534" s="253">
        <v>74.011800000000008</v>
      </c>
    </row>
    <row r="535" spans="4:25" hidden="1" outlineLevel="1">
      <c r="D535" s="246" t="s">
        <v>3139</v>
      </c>
      <c r="E535" s="246" t="s">
        <v>49</v>
      </c>
      <c r="F535" s="246" t="s">
        <v>465</v>
      </c>
      <c r="G535" s="246" t="s">
        <v>470</v>
      </c>
      <c r="H535" s="246" t="s">
        <v>469</v>
      </c>
      <c r="I535" s="246" t="s">
        <v>3232</v>
      </c>
      <c r="J535" s="246" t="s">
        <v>106</v>
      </c>
      <c r="L535" s="258">
        <v>0</v>
      </c>
      <c r="M535" s="253"/>
      <c r="N535" s="253"/>
      <c r="O535" s="253"/>
      <c r="P535" s="253"/>
      <c r="Q535" s="253"/>
      <c r="R535" s="253"/>
      <c r="S535" s="253"/>
      <c r="T535" s="253"/>
      <c r="U535" s="253"/>
      <c r="V535" s="253">
        <v>0</v>
      </c>
      <c r="W535" s="253">
        <v>0</v>
      </c>
      <c r="X535" s="253">
        <v>0</v>
      </c>
      <c r="Y535" s="253">
        <v>0</v>
      </c>
    </row>
    <row r="536" spans="4:25" hidden="1" outlineLevel="1">
      <c r="D536" s="246" t="s">
        <v>3139</v>
      </c>
      <c r="E536" s="246" t="s">
        <v>49</v>
      </c>
      <c r="F536" s="246" t="s">
        <v>467</v>
      </c>
      <c r="G536" s="246" t="s">
        <v>468</v>
      </c>
      <c r="H536" s="246" t="s">
        <v>469</v>
      </c>
      <c r="I536" s="246" t="s">
        <v>360</v>
      </c>
      <c r="J536" s="246" t="s">
        <v>106</v>
      </c>
      <c r="L536" s="258">
        <v>169468.54570000002</v>
      </c>
      <c r="M536" s="253"/>
      <c r="N536" s="253">
        <v>12524.981</v>
      </c>
      <c r="O536" s="253">
        <v>18558.298999999999</v>
      </c>
      <c r="P536" s="253">
        <v>16209.710999999999</v>
      </c>
      <c r="Q536" s="253">
        <v>21503.419000000002</v>
      </c>
      <c r="R536" s="253">
        <v>14650.352999999999</v>
      </c>
      <c r="S536" s="253">
        <v>6467.2820000000002</v>
      </c>
      <c r="T536" s="253">
        <v>10677.867</v>
      </c>
      <c r="U536" s="253">
        <v>9727.4950000000008</v>
      </c>
      <c r="V536" s="253">
        <v>15450.045</v>
      </c>
      <c r="W536" s="253">
        <v>19084.822</v>
      </c>
      <c r="X536" s="253">
        <v>14469.208000000001</v>
      </c>
      <c r="Y536" s="253">
        <v>10145.063699999999</v>
      </c>
    </row>
    <row r="537" spans="4:25" hidden="1" outlineLevel="1">
      <c r="D537" s="246" t="s">
        <v>3139</v>
      </c>
      <c r="E537" s="246" t="s">
        <v>49</v>
      </c>
      <c r="F537" s="246" t="s">
        <v>467</v>
      </c>
      <c r="G537" s="246" t="s">
        <v>470</v>
      </c>
      <c r="H537" s="246" t="s">
        <v>469</v>
      </c>
      <c r="I537" s="246" t="s">
        <v>1567</v>
      </c>
      <c r="J537" s="246" t="s">
        <v>106</v>
      </c>
      <c r="L537" s="258">
        <v>267.404</v>
      </c>
      <c r="M537" s="253"/>
      <c r="N537" s="253">
        <v>6.5880000000000001</v>
      </c>
      <c r="O537" s="253">
        <v>56.603000000000002</v>
      </c>
      <c r="P537" s="253">
        <v>3.972</v>
      </c>
      <c r="Q537" s="253">
        <v>23.846</v>
      </c>
      <c r="R537" s="253">
        <v>1.325</v>
      </c>
      <c r="S537" s="253">
        <v>5.5010000000000003</v>
      </c>
      <c r="T537" s="253">
        <v>10.637</v>
      </c>
      <c r="U537" s="253">
        <v>4.3339999999999996</v>
      </c>
      <c r="V537" s="253">
        <v>42.98</v>
      </c>
      <c r="W537" s="253">
        <v>0.83899999999999997</v>
      </c>
      <c r="X537" s="253">
        <v>2.3540000000000001</v>
      </c>
      <c r="Y537" s="253">
        <v>108.425</v>
      </c>
    </row>
    <row r="538" spans="4:25" hidden="1" outlineLevel="1">
      <c r="D538" s="246" t="s">
        <v>3233</v>
      </c>
      <c r="E538" s="246" t="s">
        <v>49</v>
      </c>
      <c r="F538" s="246" t="s">
        <v>467</v>
      </c>
      <c r="G538" s="246" t="s">
        <v>468</v>
      </c>
      <c r="H538" s="246" t="s">
        <v>469</v>
      </c>
      <c r="I538" s="246" t="s">
        <v>767</v>
      </c>
      <c r="J538" s="246" t="s">
        <v>106</v>
      </c>
      <c r="L538" s="258">
        <v>1493.3530000000001</v>
      </c>
      <c r="M538" s="253"/>
      <c r="N538" s="253">
        <v>52.753999999999998</v>
      </c>
      <c r="O538" s="253">
        <v>135.71700000000001</v>
      </c>
      <c r="P538" s="253">
        <v>101.661</v>
      </c>
      <c r="Q538" s="253">
        <v>223.316</v>
      </c>
      <c r="R538" s="253">
        <v>104.23099999999999</v>
      </c>
      <c r="S538" s="253">
        <v>73.789000000000001</v>
      </c>
      <c r="T538" s="253">
        <v>389.25599999999997</v>
      </c>
      <c r="U538" s="253">
        <v>108.902</v>
      </c>
      <c r="V538" s="253">
        <v>95.006</v>
      </c>
      <c r="W538" s="253">
        <v>152.482</v>
      </c>
      <c r="X538" s="253">
        <v>46.277000000000001</v>
      </c>
      <c r="Y538" s="253">
        <v>9.9619999999999997</v>
      </c>
    </row>
    <row r="539" spans="4:25" hidden="1" outlineLevel="1">
      <c r="D539" s="246" t="s">
        <v>1832</v>
      </c>
      <c r="E539" s="246" t="s">
        <v>49</v>
      </c>
      <c r="F539" s="246" t="s">
        <v>465</v>
      </c>
      <c r="G539" s="246" t="s">
        <v>470</v>
      </c>
      <c r="H539" s="246" t="s">
        <v>469</v>
      </c>
      <c r="I539" s="246" t="s">
        <v>3234</v>
      </c>
      <c r="J539" s="246" t="s">
        <v>106</v>
      </c>
      <c r="L539" s="258">
        <v>0</v>
      </c>
      <c r="M539" s="253"/>
      <c r="N539" s="253"/>
      <c r="O539" s="253"/>
      <c r="P539" s="253"/>
      <c r="Q539" s="253"/>
      <c r="R539" s="253"/>
      <c r="S539" s="253"/>
      <c r="T539" s="253"/>
      <c r="U539" s="253"/>
      <c r="V539" s="253"/>
      <c r="W539" s="253"/>
      <c r="X539" s="253"/>
      <c r="Y539" s="253">
        <v>0</v>
      </c>
    </row>
    <row r="540" spans="4:25" hidden="1" outlineLevel="1">
      <c r="D540" s="246" t="s">
        <v>1832</v>
      </c>
      <c r="E540" s="246" t="s">
        <v>49</v>
      </c>
      <c r="F540" s="246" t="s">
        <v>467</v>
      </c>
      <c r="G540" s="246" t="s">
        <v>468</v>
      </c>
      <c r="H540" s="246" t="s">
        <v>469</v>
      </c>
      <c r="I540" s="246" t="s">
        <v>3235</v>
      </c>
      <c r="J540" s="246" t="s">
        <v>106</v>
      </c>
      <c r="L540" s="258">
        <v>5218.5200000000004</v>
      </c>
      <c r="M540" s="253"/>
      <c r="N540" s="253"/>
      <c r="O540" s="253"/>
      <c r="P540" s="253"/>
      <c r="Q540" s="253"/>
      <c r="R540" s="253"/>
      <c r="S540" s="253"/>
      <c r="T540" s="253"/>
      <c r="U540" s="253"/>
      <c r="V540" s="253"/>
      <c r="W540" s="253"/>
      <c r="X540" s="253"/>
      <c r="Y540" s="253">
        <v>5218.5200000000004</v>
      </c>
    </row>
    <row r="541" spans="4:25" hidden="1" outlineLevel="1">
      <c r="D541" s="246" t="s">
        <v>1832</v>
      </c>
      <c r="E541" s="246" t="s">
        <v>49</v>
      </c>
      <c r="F541" s="246" t="s">
        <v>467</v>
      </c>
      <c r="G541" s="246" t="s">
        <v>470</v>
      </c>
      <c r="H541" s="246" t="s">
        <v>469</v>
      </c>
      <c r="I541" s="246" t="s">
        <v>3236</v>
      </c>
      <c r="J541" s="246" t="s">
        <v>106</v>
      </c>
      <c r="L541" s="258">
        <v>217.61</v>
      </c>
      <c r="M541" s="253"/>
      <c r="N541" s="253"/>
      <c r="O541" s="253"/>
      <c r="P541" s="253"/>
      <c r="Q541" s="253"/>
      <c r="R541" s="253"/>
      <c r="S541" s="253"/>
      <c r="T541" s="253"/>
      <c r="U541" s="253"/>
      <c r="V541" s="253"/>
      <c r="W541" s="253"/>
      <c r="X541" s="253"/>
      <c r="Y541" s="253">
        <v>217.61</v>
      </c>
    </row>
    <row r="542" spans="4:25" hidden="1" outlineLevel="1">
      <c r="D542" s="246" t="s">
        <v>1864</v>
      </c>
      <c r="E542" s="246" t="s">
        <v>49</v>
      </c>
      <c r="F542" s="246" t="s">
        <v>467</v>
      </c>
      <c r="G542" s="246" t="s">
        <v>468</v>
      </c>
      <c r="H542" s="246" t="s">
        <v>469</v>
      </c>
      <c r="I542" s="246" t="s">
        <v>3237</v>
      </c>
      <c r="J542" s="246" t="s">
        <v>106</v>
      </c>
      <c r="L542" s="258">
        <v>10.342000000000001</v>
      </c>
      <c r="M542" s="253"/>
      <c r="N542" s="253"/>
      <c r="O542" s="253"/>
      <c r="P542" s="253"/>
      <c r="Q542" s="253"/>
      <c r="R542" s="253"/>
      <c r="S542" s="253"/>
      <c r="T542" s="253"/>
      <c r="U542" s="253"/>
      <c r="V542" s="253"/>
      <c r="W542" s="253"/>
      <c r="X542" s="253"/>
      <c r="Y542" s="253">
        <v>10.342000000000001</v>
      </c>
    </row>
    <row r="543" spans="4:25" hidden="1" outlineLevel="1">
      <c r="D543" s="246" t="s">
        <v>2828</v>
      </c>
      <c r="E543" s="246" t="s">
        <v>2574</v>
      </c>
      <c r="F543" s="246" t="s">
        <v>467</v>
      </c>
      <c r="G543" s="246" t="s">
        <v>468</v>
      </c>
      <c r="H543" s="246" t="s">
        <v>469</v>
      </c>
      <c r="I543" s="246" t="s">
        <v>3020</v>
      </c>
      <c r="J543" s="246" t="s">
        <v>471</v>
      </c>
      <c r="L543" s="258">
        <v>5920.0207000000009</v>
      </c>
      <c r="M543" s="253"/>
      <c r="N543" s="253">
        <v>243.97049999999999</v>
      </c>
      <c r="O543" s="253">
        <v>857.54750000000001</v>
      </c>
      <c r="P543" s="253">
        <v>218.25149999999999</v>
      </c>
      <c r="Q543" s="253">
        <v>160.33500000000001</v>
      </c>
      <c r="R543" s="253">
        <v>1181.1935000000001</v>
      </c>
      <c r="S543" s="253">
        <v>104.13025</v>
      </c>
      <c r="T543" s="253">
        <v>585.08114999999998</v>
      </c>
      <c r="U543" s="253">
        <v>591.78899999999999</v>
      </c>
      <c r="V543" s="253">
        <v>112.4295</v>
      </c>
      <c r="W543" s="253">
        <v>237.61699999999999</v>
      </c>
      <c r="X543" s="253">
        <v>1282.2449999999999</v>
      </c>
      <c r="Y543" s="253">
        <v>345.43079999999998</v>
      </c>
    </row>
    <row r="544" spans="4:25" hidden="1" outlineLevel="1">
      <c r="D544" s="246" t="s">
        <v>2143</v>
      </c>
      <c r="E544" s="246" t="s">
        <v>49</v>
      </c>
      <c r="F544" s="246" t="s">
        <v>467</v>
      </c>
      <c r="G544" s="246" t="s">
        <v>468</v>
      </c>
      <c r="H544" s="246" t="s">
        <v>469</v>
      </c>
      <c r="I544" s="246" t="s">
        <v>1893</v>
      </c>
      <c r="J544" s="246" t="s">
        <v>106</v>
      </c>
      <c r="L544" s="258">
        <v>15473.51929</v>
      </c>
      <c r="M544" s="253"/>
      <c r="N544" s="253">
        <v>2812.5079999999998</v>
      </c>
      <c r="O544" s="253">
        <v>1698.5340000000001</v>
      </c>
      <c r="P544" s="253">
        <v>1056.6320000000001</v>
      </c>
      <c r="Q544" s="253">
        <v>1049.088</v>
      </c>
      <c r="R544" s="253">
        <v>613.27300000000002</v>
      </c>
      <c r="S544" s="253">
        <v>210.709</v>
      </c>
      <c r="T544" s="253">
        <v>2627.4762299999998</v>
      </c>
      <c r="U544" s="253">
        <v>2322.9238</v>
      </c>
      <c r="V544" s="253">
        <v>544.54</v>
      </c>
      <c r="W544" s="253">
        <v>430.04599999999999</v>
      </c>
      <c r="X544" s="253">
        <v>1437.06026</v>
      </c>
      <c r="Y544" s="253">
        <v>670.72900000000004</v>
      </c>
    </row>
    <row r="545" spans="4:25" hidden="1" outlineLevel="1">
      <c r="D545" s="246" t="s">
        <v>3021</v>
      </c>
      <c r="E545" s="246" t="s">
        <v>49</v>
      </c>
      <c r="F545" s="246" t="s">
        <v>467</v>
      </c>
      <c r="G545" s="246" t="s">
        <v>468</v>
      </c>
      <c r="H545" s="246" t="s">
        <v>469</v>
      </c>
      <c r="I545" s="246" t="s">
        <v>3022</v>
      </c>
      <c r="J545" s="246" t="s">
        <v>106</v>
      </c>
      <c r="L545" s="258">
        <v>3480.8478500000001</v>
      </c>
      <c r="M545" s="253"/>
      <c r="N545" s="253">
        <v>46.927</v>
      </c>
      <c r="O545" s="253">
        <v>170.875</v>
      </c>
      <c r="P545" s="253">
        <v>265.56900000000002</v>
      </c>
      <c r="Q545" s="253">
        <v>326.03699999999998</v>
      </c>
      <c r="R545" s="253">
        <v>729.72400000000005</v>
      </c>
      <c r="S545" s="253">
        <v>273.58271000000002</v>
      </c>
      <c r="T545" s="253">
        <v>230.19029</v>
      </c>
      <c r="U545" s="253">
        <v>384.33224000000001</v>
      </c>
      <c r="V545" s="253">
        <v>428.48518999999999</v>
      </c>
      <c r="W545" s="253">
        <v>281.82715999999999</v>
      </c>
      <c r="X545" s="253">
        <v>234.71247</v>
      </c>
      <c r="Y545" s="253">
        <v>108.58578999999999</v>
      </c>
    </row>
    <row r="546" spans="4:25" hidden="1" outlineLevel="1">
      <c r="D546" s="246" t="s">
        <v>1998</v>
      </c>
      <c r="E546" s="246" t="s">
        <v>48</v>
      </c>
      <c r="F546" s="246" t="s">
        <v>467</v>
      </c>
      <c r="G546" s="246" t="s">
        <v>468</v>
      </c>
      <c r="H546" s="246" t="s">
        <v>469</v>
      </c>
      <c r="I546" s="246" t="s">
        <v>408</v>
      </c>
      <c r="J546" s="246" t="s">
        <v>109</v>
      </c>
      <c r="L546" s="258">
        <v>16940.573</v>
      </c>
      <c r="M546" s="253"/>
      <c r="N546" s="253">
        <v>552.84900000000005</v>
      </c>
      <c r="O546" s="253">
        <v>6139.1719999999996</v>
      </c>
      <c r="P546" s="253">
        <v>1987.019</v>
      </c>
      <c r="Q546" s="253">
        <v>1420.9639999999999</v>
      </c>
      <c r="R546" s="253">
        <v>1362.692</v>
      </c>
      <c r="S546" s="253">
        <v>733.38499999999999</v>
      </c>
      <c r="T546" s="253">
        <v>1164.75</v>
      </c>
      <c r="U546" s="253">
        <v>240.74</v>
      </c>
      <c r="V546" s="253">
        <v>545.55100000000004</v>
      </c>
      <c r="W546" s="253">
        <v>2078.6889999999999</v>
      </c>
      <c r="X546" s="253">
        <v>586.13199999999995</v>
      </c>
      <c r="Y546" s="253">
        <v>128.63</v>
      </c>
    </row>
    <row r="547" spans="4:25" hidden="1" outlineLevel="1">
      <c r="D547" s="246" t="s">
        <v>326</v>
      </c>
      <c r="E547" s="246" t="s">
        <v>48</v>
      </c>
      <c r="F547" s="246" t="s">
        <v>467</v>
      </c>
      <c r="G547" s="246" t="s">
        <v>468</v>
      </c>
      <c r="H547" s="246" t="s">
        <v>469</v>
      </c>
      <c r="I547" s="246" t="s">
        <v>409</v>
      </c>
      <c r="J547" s="246" t="s">
        <v>109</v>
      </c>
      <c r="L547" s="258">
        <v>10399.299000000001</v>
      </c>
      <c r="M547" s="253"/>
      <c r="N547" s="253">
        <v>944.197</v>
      </c>
      <c r="O547" s="253">
        <v>674.93600000000004</v>
      </c>
      <c r="P547" s="253">
        <v>1334.1320000000001</v>
      </c>
      <c r="Q547" s="253">
        <v>810.154</v>
      </c>
      <c r="R547" s="253">
        <v>2696.6770000000001</v>
      </c>
      <c r="S547" s="253">
        <v>367.108</v>
      </c>
      <c r="T547" s="253">
        <v>106.70399999999999</v>
      </c>
      <c r="U547" s="253">
        <v>134.892</v>
      </c>
      <c r="V547" s="253">
        <v>1837.665</v>
      </c>
      <c r="W547" s="253">
        <v>925.34799999999996</v>
      </c>
      <c r="X547" s="253">
        <v>235.119</v>
      </c>
      <c r="Y547" s="253">
        <v>332.36700000000002</v>
      </c>
    </row>
    <row r="548" spans="4:25" hidden="1" outlineLevel="1">
      <c r="D548" s="246" t="s">
        <v>2175</v>
      </c>
      <c r="E548" s="246" t="s">
        <v>48</v>
      </c>
      <c r="F548" s="246" t="s">
        <v>467</v>
      </c>
      <c r="G548" s="246" t="s">
        <v>468</v>
      </c>
      <c r="H548" s="246" t="s">
        <v>469</v>
      </c>
      <c r="I548" s="246" t="s">
        <v>2176</v>
      </c>
      <c r="J548" s="246" t="s">
        <v>109</v>
      </c>
      <c r="L548" s="258">
        <v>980.18499999999983</v>
      </c>
      <c r="M548" s="253"/>
      <c r="N548" s="253">
        <v>27.286000000000001</v>
      </c>
      <c r="O548" s="253">
        <v>286.34399999999999</v>
      </c>
      <c r="P548" s="253">
        <v>46.774999999999999</v>
      </c>
      <c r="Q548" s="253">
        <v>22.762</v>
      </c>
      <c r="R548" s="253">
        <v>27.744</v>
      </c>
      <c r="S548" s="253">
        <v>29.076000000000001</v>
      </c>
      <c r="T548" s="253">
        <v>51.286000000000001</v>
      </c>
      <c r="U548" s="253">
        <v>101.75</v>
      </c>
      <c r="V548" s="253">
        <v>182.578</v>
      </c>
      <c r="W548" s="253">
        <v>72.471000000000004</v>
      </c>
      <c r="X548" s="253">
        <v>60.938000000000002</v>
      </c>
      <c r="Y548" s="253">
        <v>71.174999999999997</v>
      </c>
    </row>
    <row r="549" spans="4:25" hidden="1" outlineLevel="1">
      <c r="D549" s="246" t="s">
        <v>3141</v>
      </c>
      <c r="E549" s="246" t="s">
        <v>1759</v>
      </c>
      <c r="F549" s="246" t="s">
        <v>467</v>
      </c>
      <c r="G549" s="246" t="s">
        <v>468</v>
      </c>
      <c r="H549" s="246" t="s">
        <v>469</v>
      </c>
      <c r="I549" s="246" t="s">
        <v>1857</v>
      </c>
      <c r="J549" s="246" t="s">
        <v>789</v>
      </c>
      <c r="L549" s="258">
        <v>594.39433892900001</v>
      </c>
      <c r="M549" s="253"/>
      <c r="N549" s="253">
        <v>0</v>
      </c>
      <c r="O549" s="253">
        <v>97.603463134999998</v>
      </c>
      <c r="P549" s="253">
        <v>3.6439110000000001</v>
      </c>
      <c r="Q549" s="253">
        <v>6.7054799000000003</v>
      </c>
      <c r="R549" s="253">
        <v>14.928258</v>
      </c>
      <c r="S549" s="253">
        <v>4.0843470000000002</v>
      </c>
      <c r="T549" s="253">
        <v>6.8577888999999992</v>
      </c>
      <c r="U549" s="253">
        <v>2.5164599999999999</v>
      </c>
      <c r="V549" s="253">
        <v>3.9304389999999998</v>
      </c>
      <c r="W549" s="253">
        <v>40.464358399999995</v>
      </c>
      <c r="X549" s="253">
        <v>345.12666379399997</v>
      </c>
      <c r="Y549" s="253">
        <v>68.53316980000001</v>
      </c>
    </row>
    <row r="550" spans="4:25" hidden="1" outlineLevel="1">
      <c r="D550" s="246" t="s">
        <v>327</v>
      </c>
      <c r="E550" s="246" t="s">
        <v>48</v>
      </c>
      <c r="F550" s="246" t="s">
        <v>465</v>
      </c>
      <c r="G550" s="246" t="s">
        <v>470</v>
      </c>
      <c r="H550" s="246" t="s">
        <v>469</v>
      </c>
      <c r="I550" s="246" t="s">
        <v>3238</v>
      </c>
      <c r="J550" s="246" t="s">
        <v>109</v>
      </c>
      <c r="L550" s="258">
        <v>0</v>
      </c>
      <c r="M550" s="253"/>
      <c r="N550" s="253"/>
      <c r="O550" s="253"/>
      <c r="P550" s="253"/>
      <c r="Q550" s="253"/>
      <c r="R550" s="253"/>
      <c r="S550" s="253"/>
      <c r="T550" s="253"/>
      <c r="U550" s="253"/>
      <c r="V550" s="253">
        <v>0</v>
      </c>
      <c r="W550" s="253">
        <v>0</v>
      </c>
      <c r="X550" s="253">
        <v>0</v>
      </c>
      <c r="Y550" s="253">
        <v>0</v>
      </c>
    </row>
    <row r="551" spans="4:25" hidden="1" outlineLevel="1">
      <c r="D551" s="246" t="s">
        <v>327</v>
      </c>
      <c r="E551" s="246" t="s">
        <v>48</v>
      </c>
      <c r="F551" s="246" t="s">
        <v>467</v>
      </c>
      <c r="G551" s="246" t="s">
        <v>468</v>
      </c>
      <c r="H551" s="246" t="s">
        <v>469</v>
      </c>
      <c r="I551" s="246" t="s">
        <v>410</v>
      </c>
      <c r="J551" s="246" t="s">
        <v>109</v>
      </c>
      <c r="L551" s="258">
        <v>108691.62</v>
      </c>
      <c r="M551" s="253"/>
      <c r="N551" s="253">
        <v>8685.4629999999997</v>
      </c>
      <c r="O551" s="253">
        <v>6500.4769999999999</v>
      </c>
      <c r="P551" s="253">
        <v>12302.92</v>
      </c>
      <c r="Q551" s="253">
        <v>19699.559000000001</v>
      </c>
      <c r="R551" s="253">
        <v>12073.727000000001</v>
      </c>
      <c r="S551" s="253">
        <v>8894.9595000000008</v>
      </c>
      <c r="T551" s="253">
        <v>9261.6365000000005</v>
      </c>
      <c r="U551" s="253">
        <v>4075.395</v>
      </c>
      <c r="V551" s="253">
        <v>6087.3829999999998</v>
      </c>
      <c r="W551" s="253">
        <v>7974.0709999999999</v>
      </c>
      <c r="X551" s="253">
        <v>4893.7709999999997</v>
      </c>
      <c r="Y551" s="253">
        <v>8242.2579999999998</v>
      </c>
    </row>
    <row r="552" spans="4:25" hidden="1" outlineLevel="1">
      <c r="D552" s="246" t="s">
        <v>327</v>
      </c>
      <c r="E552" s="246" t="s">
        <v>48</v>
      </c>
      <c r="F552" s="246" t="s">
        <v>467</v>
      </c>
      <c r="G552" s="246" t="s">
        <v>470</v>
      </c>
      <c r="H552" s="246" t="s">
        <v>469</v>
      </c>
      <c r="I552" s="246" t="s">
        <v>2393</v>
      </c>
      <c r="J552" s="246" t="s">
        <v>109</v>
      </c>
      <c r="L552" s="258">
        <v>2020.4550000000002</v>
      </c>
      <c r="M552" s="253"/>
      <c r="N552" s="253">
        <v>1.9330000000000001</v>
      </c>
      <c r="O552" s="253">
        <v>22.55</v>
      </c>
      <c r="P552" s="253">
        <v>0.20799999999999999</v>
      </c>
      <c r="Q552" s="253">
        <v>544.1</v>
      </c>
      <c r="R552" s="253">
        <v>937.94500000000005</v>
      </c>
      <c r="S552" s="253">
        <v>3.9980000000000002</v>
      </c>
      <c r="T552" s="253">
        <v>81.3</v>
      </c>
      <c r="U552" s="253">
        <v>6.64</v>
      </c>
      <c r="V552" s="253">
        <v>11.71</v>
      </c>
      <c r="W552" s="253">
        <v>72.094999999999999</v>
      </c>
      <c r="X552" s="253">
        <v>250.761</v>
      </c>
      <c r="Y552" s="253">
        <v>87.215000000000003</v>
      </c>
    </row>
    <row r="553" spans="4:25" hidden="1" outlineLevel="1">
      <c r="D553" s="246" t="s">
        <v>2394</v>
      </c>
      <c r="E553" s="246" t="s">
        <v>48</v>
      </c>
      <c r="F553" s="246" t="s">
        <v>467</v>
      </c>
      <c r="G553" s="246" t="s">
        <v>468</v>
      </c>
      <c r="H553" s="246" t="s">
        <v>469</v>
      </c>
      <c r="I553" s="246" t="s">
        <v>2395</v>
      </c>
      <c r="J553" s="246" t="s">
        <v>109</v>
      </c>
      <c r="L553" s="258">
        <v>74.466000000000008</v>
      </c>
      <c r="M553" s="253"/>
      <c r="N553" s="253">
        <v>15.914</v>
      </c>
      <c r="O553" s="253">
        <v>21.474</v>
      </c>
      <c r="P553" s="253">
        <v>8.5630000000000006</v>
      </c>
      <c r="Q553" s="253">
        <v>28.210999999999999</v>
      </c>
      <c r="R553" s="253">
        <v>0.30399999999999999</v>
      </c>
      <c r="S553" s="253">
        <v>0</v>
      </c>
      <c r="T553" s="253">
        <v>0</v>
      </c>
      <c r="U553" s="253"/>
      <c r="V553" s="253"/>
      <c r="W553" s="253"/>
      <c r="X553" s="253"/>
      <c r="Y553" s="253"/>
    </row>
    <row r="554" spans="4:25" hidden="1" outlineLevel="1">
      <c r="D554" s="246" t="s">
        <v>328</v>
      </c>
      <c r="E554" s="246" t="s">
        <v>48</v>
      </c>
      <c r="F554" s="246" t="s">
        <v>467</v>
      </c>
      <c r="G554" s="246" t="s">
        <v>468</v>
      </c>
      <c r="H554" s="246" t="s">
        <v>469</v>
      </c>
      <c r="I554" s="246" t="s">
        <v>411</v>
      </c>
      <c r="J554" s="246" t="s">
        <v>109</v>
      </c>
      <c r="L554" s="258">
        <v>75953.374570000015</v>
      </c>
      <c r="M554" s="253"/>
      <c r="N554" s="253">
        <v>4097.3440000000001</v>
      </c>
      <c r="O554" s="253">
        <v>7950.0010000000002</v>
      </c>
      <c r="P554" s="253">
        <v>7365.4414999999999</v>
      </c>
      <c r="Q554" s="253">
        <v>7791.5330000000004</v>
      </c>
      <c r="R554" s="253">
        <v>10727.665000000001</v>
      </c>
      <c r="S554" s="253">
        <v>1733.6679999999999</v>
      </c>
      <c r="T554" s="253">
        <v>3833.5709999999999</v>
      </c>
      <c r="U554" s="253">
        <v>7062.9079499999998</v>
      </c>
      <c r="V554" s="253">
        <v>9658.7502199999999</v>
      </c>
      <c r="W554" s="253">
        <v>8176.1004000000003</v>
      </c>
      <c r="X554" s="253">
        <v>4200.1030000000001</v>
      </c>
      <c r="Y554" s="253">
        <v>3356.2894999999999</v>
      </c>
    </row>
    <row r="555" spans="4:25" hidden="1" outlineLevel="1">
      <c r="D555" s="246" t="s">
        <v>328</v>
      </c>
      <c r="E555" s="246" t="s">
        <v>48</v>
      </c>
      <c r="F555" s="246" t="s">
        <v>467</v>
      </c>
      <c r="G555" s="246" t="s">
        <v>470</v>
      </c>
      <c r="H555" s="246" t="s">
        <v>469</v>
      </c>
      <c r="I555" s="246" t="s">
        <v>2396</v>
      </c>
      <c r="J555" s="246" t="s">
        <v>109</v>
      </c>
      <c r="L555" s="258">
        <v>1256.5119999999997</v>
      </c>
      <c r="M555" s="253"/>
      <c r="N555" s="253">
        <v>0</v>
      </c>
      <c r="O555" s="253">
        <v>8.2959999999999994</v>
      </c>
      <c r="P555" s="253">
        <v>175.05199999999999</v>
      </c>
      <c r="Q555" s="253">
        <v>43.709000000000003</v>
      </c>
      <c r="R555" s="253">
        <v>279.95</v>
      </c>
      <c r="S555" s="253">
        <v>64.900000000000006</v>
      </c>
      <c r="T555" s="253">
        <v>36.5</v>
      </c>
      <c r="U555" s="253">
        <v>122.5</v>
      </c>
      <c r="V555" s="253">
        <v>130.78</v>
      </c>
      <c r="W555" s="253">
        <v>244.245</v>
      </c>
      <c r="X555" s="253">
        <v>0.104</v>
      </c>
      <c r="Y555" s="253">
        <v>150.476</v>
      </c>
    </row>
    <row r="556" spans="4:25" hidden="1" outlineLevel="1">
      <c r="D556" s="246" t="s">
        <v>1398</v>
      </c>
      <c r="E556" s="246" t="s">
        <v>48</v>
      </c>
      <c r="F556" s="246" t="s">
        <v>467</v>
      </c>
      <c r="G556" s="246" t="s">
        <v>468</v>
      </c>
      <c r="H556" s="246" t="s">
        <v>469</v>
      </c>
      <c r="I556" s="246" t="s">
        <v>1399</v>
      </c>
      <c r="J556" s="246" t="s">
        <v>109</v>
      </c>
      <c r="L556" s="258">
        <v>755.54300000000001</v>
      </c>
      <c r="M556" s="253"/>
      <c r="N556" s="253">
        <v>1.2869999999999999</v>
      </c>
      <c r="O556" s="253">
        <v>9.61</v>
      </c>
      <c r="P556" s="253">
        <v>0.35699999999999998</v>
      </c>
      <c r="Q556" s="253">
        <v>29.431999999999999</v>
      </c>
      <c r="R556" s="253">
        <v>8.9499999999999993</v>
      </c>
      <c r="S556" s="253">
        <v>180.90799999999999</v>
      </c>
      <c r="T556" s="253">
        <v>12.406000000000001</v>
      </c>
      <c r="U556" s="253">
        <v>19.899999999999999</v>
      </c>
      <c r="V556" s="253">
        <v>3.78</v>
      </c>
      <c r="W556" s="253">
        <v>414.27300000000002</v>
      </c>
      <c r="X556" s="253">
        <v>67.491</v>
      </c>
      <c r="Y556" s="253">
        <v>7.149</v>
      </c>
    </row>
    <row r="557" spans="4:25" hidden="1" outlineLevel="1">
      <c r="D557" s="246" t="s">
        <v>2148</v>
      </c>
      <c r="E557" s="246" t="s">
        <v>48</v>
      </c>
      <c r="F557" s="246" t="s">
        <v>465</v>
      </c>
      <c r="G557" s="246" t="s">
        <v>470</v>
      </c>
      <c r="H557" s="246" t="s">
        <v>469</v>
      </c>
      <c r="I557" s="246" t="s">
        <v>3239</v>
      </c>
      <c r="J557" s="246" t="s">
        <v>109</v>
      </c>
      <c r="L557" s="258">
        <v>0</v>
      </c>
      <c r="M557" s="253"/>
      <c r="N557" s="253"/>
      <c r="O557" s="253"/>
      <c r="P557" s="253"/>
      <c r="Q557" s="253"/>
      <c r="R557" s="253"/>
      <c r="S557" s="253"/>
      <c r="T557" s="253"/>
      <c r="U557" s="253"/>
      <c r="V557" s="253">
        <v>0</v>
      </c>
      <c r="W557" s="253">
        <v>0</v>
      </c>
      <c r="X557" s="253">
        <v>0</v>
      </c>
      <c r="Y557" s="253">
        <v>0</v>
      </c>
    </row>
    <row r="558" spans="4:25" hidden="1" outlineLevel="1">
      <c r="D558" s="246" t="s">
        <v>2148</v>
      </c>
      <c r="E558" s="246" t="s">
        <v>48</v>
      </c>
      <c r="F558" s="246" t="s">
        <v>467</v>
      </c>
      <c r="G558" s="246" t="s">
        <v>468</v>
      </c>
      <c r="H558" s="246" t="s">
        <v>469</v>
      </c>
      <c r="I558" s="246" t="s">
        <v>3023</v>
      </c>
      <c r="J558" s="246" t="s">
        <v>109</v>
      </c>
      <c r="L558" s="258">
        <v>2971.8058900000005</v>
      </c>
      <c r="M558" s="253"/>
      <c r="N558" s="253">
        <v>295.96800000000002</v>
      </c>
      <c r="O558" s="253">
        <v>7.7</v>
      </c>
      <c r="P558" s="253">
        <v>8.8480000000000008</v>
      </c>
      <c r="Q558" s="253">
        <v>2.1</v>
      </c>
      <c r="R558" s="253">
        <v>5.6440000000000001</v>
      </c>
      <c r="S558" s="253">
        <v>4.4459999999999997</v>
      </c>
      <c r="T558" s="253">
        <v>1089.6099999999999</v>
      </c>
      <c r="U558" s="253">
        <v>466.17609000000004</v>
      </c>
      <c r="V558" s="253">
        <v>19.577999999999999</v>
      </c>
      <c r="W558" s="253">
        <v>341.14279999999997</v>
      </c>
      <c r="X558" s="253">
        <v>218.173</v>
      </c>
      <c r="Y558" s="253">
        <v>512.41999999999996</v>
      </c>
    </row>
    <row r="559" spans="4:25" hidden="1" outlineLevel="1">
      <c r="D559" s="246" t="s">
        <v>2148</v>
      </c>
      <c r="E559" s="246" t="s">
        <v>48</v>
      </c>
      <c r="F559" s="246" t="s">
        <v>467</v>
      </c>
      <c r="G559" s="246" t="s">
        <v>470</v>
      </c>
      <c r="H559" s="246" t="s">
        <v>469</v>
      </c>
      <c r="I559" s="246" t="s">
        <v>3024</v>
      </c>
      <c r="J559" s="246" t="s">
        <v>109</v>
      </c>
      <c r="L559" s="258">
        <v>0</v>
      </c>
      <c r="M559" s="253"/>
      <c r="N559" s="253">
        <v>0</v>
      </c>
      <c r="O559" s="253">
        <v>0</v>
      </c>
      <c r="P559" s="253">
        <v>0</v>
      </c>
      <c r="Q559" s="253">
        <v>0</v>
      </c>
      <c r="R559" s="253">
        <v>0</v>
      </c>
      <c r="S559" s="253">
        <v>0</v>
      </c>
      <c r="T559" s="253">
        <v>0</v>
      </c>
      <c r="U559" s="253">
        <v>0</v>
      </c>
      <c r="V559" s="253">
        <v>0</v>
      </c>
      <c r="W559" s="253">
        <v>0</v>
      </c>
      <c r="X559" s="253">
        <v>0</v>
      </c>
      <c r="Y559" s="253">
        <v>0</v>
      </c>
    </row>
    <row r="560" spans="4:25" hidden="1" outlineLevel="1">
      <c r="D560" s="246" t="s">
        <v>2831</v>
      </c>
      <c r="E560" s="246" t="s">
        <v>48</v>
      </c>
      <c r="F560" s="246" t="s">
        <v>467</v>
      </c>
      <c r="G560" s="246" t="s">
        <v>468</v>
      </c>
      <c r="H560" s="246" t="s">
        <v>469</v>
      </c>
      <c r="I560" s="246" t="s">
        <v>2177</v>
      </c>
      <c r="J560" s="246" t="s">
        <v>109</v>
      </c>
      <c r="L560" s="258">
        <v>831.27099999999996</v>
      </c>
      <c r="M560" s="253"/>
      <c r="N560" s="253">
        <v>21.698</v>
      </c>
      <c r="O560" s="253">
        <v>189.04599999999999</v>
      </c>
      <c r="P560" s="253">
        <v>388.31</v>
      </c>
      <c r="Q560" s="253">
        <v>0.107</v>
      </c>
      <c r="R560" s="253">
        <v>5.7000000000000002E-2</v>
      </c>
      <c r="S560" s="253">
        <v>2.6150000000000002</v>
      </c>
      <c r="T560" s="253">
        <v>4.0380000000000003</v>
      </c>
      <c r="U560" s="253">
        <v>0</v>
      </c>
      <c r="V560" s="253">
        <v>0</v>
      </c>
      <c r="W560" s="253">
        <v>0</v>
      </c>
      <c r="X560" s="253">
        <v>225.4</v>
      </c>
      <c r="Y560" s="253">
        <v>0</v>
      </c>
    </row>
    <row r="561" spans="4:25" hidden="1" outlineLevel="1">
      <c r="D561" s="246" t="s">
        <v>2831</v>
      </c>
      <c r="E561" s="246" t="s">
        <v>48</v>
      </c>
      <c r="F561" s="246" t="s">
        <v>467</v>
      </c>
      <c r="G561" s="246" t="s">
        <v>470</v>
      </c>
      <c r="H561" s="246" t="s">
        <v>469</v>
      </c>
      <c r="I561" s="246" t="s">
        <v>2397</v>
      </c>
      <c r="J561" s="246" t="s">
        <v>109</v>
      </c>
      <c r="L561" s="258">
        <v>0</v>
      </c>
      <c r="M561" s="253"/>
      <c r="N561" s="253">
        <v>0</v>
      </c>
      <c r="O561" s="253">
        <v>0</v>
      </c>
      <c r="P561" s="253">
        <v>0</v>
      </c>
      <c r="Q561" s="253">
        <v>0</v>
      </c>
      <c r="R561" s="253">
        <v>0</v>
      </c>
      <c r="S561" s="253">
        <v>0</v>
      </c>
      <c r="T561" s="253"/>
      <c r="U561" s="253"/>
      <c r="V561" s="253"/>
      <c r="W561" s="253"/>
      <c r="X561" s="253"/>
      <c r="Y561" s="253"/>
    </row>
    <row r="562" spans="4:25" hidden="1" outlineLevel="1">
      <c r="D562" s="246" t="s">
        <v>337</v>
      </c>
      <c r="E562" s="246" t="s">
        <v>49</v>
      </c>
      <c r="F562" s="246" t="s">
        <v>467</v>
      </c>
      <c r="G562" s="246" t="s">
        <v>468</v>
      </c>
      <c r="H562" s="246" t="s">
        <v>469</v>
      </c>
      <c r="I562" s="246" t="s">
        <v>1568</v>
      </c>
      <c r="J562" s="246" t="s">
        <v>110</v>
      </c>
      <c r="L562" s="258">
        <v>929.44191999999998</v>
      </c>
      <c r="M562" s="253"/>
      <c r="N562" s="253">
        <v>231.15600000000001</v>
      </c>
      <c r="O562" s="253">
        <v>70.868399999999994</v>
      </c>
      <c r="P562" s="253">
        <v>116.23367999999999</v>
      </c>
      <c r="Q562" s="253">
        <v>118.1576</v>
      </c>
      <c r="R562" s="253">
        <v>63.505559999999996</v>
      </c>
      <c r="S562" s="253">
        <v>8.85168</v>
      </c>
      <c r="T562" s="253">
        <v>18.638999999999999</v>
      </c>
      <c r="U562" s="253">
        <v>17.222999999999999</v>
      </c>
      <c r="V562" s="253">
        <v>7.1109999999999998</v>
      </c>
      <c r="W562" s="253">
        <v>5.968</v>
      </c>
      <c r="X562" s="253">
        <v>214.01400000000001</v>
      </c>
      <c r="Y562" s="253">
        <v>57.713999999999999</v>
      </c>
    </row>
    <row r="563" spans="4:25" hidden="1" outlineLevel="1">
      <c r="D563" s="246" t="s">
        <v>2329</v>
      </c>
      <c r="E563" s="246" t="s">
        <v>49</v>
      </c>
      <c r="F563" s="246" t="s">
        <v>467</v>
      </c>
      <c r="G563" s="246" t="s">
        <v>468</v>
      </c>
      <c r="H563" s="246" t="s">
        <v>469</v>
      </c>
      <c r="I563" s="246" t="s">
        <v>3025</v>
      </c>
      <c r="J563" s="246" t="s">
        <v>110</v>
      </c>
      <c r="L563" s="258">
        <v>238.047</v>
      </c>
      <c r="M563" s="253"/>
      <c r="N563" s="253">
        <v>1.9179999999999999</v>
      </c>
      <c r="O563" s="253">
        <v>61.356999999999999</v>
      </c>
      <c r="P563" s="253">
        <v>160.01300000000001</v>
      </c>
      <c r="Q563" s="253">
        <v>2.1179999999999999</v>
      </c>
      <c r="R563" s="253">
        <v>3.1909999999999998</v>
      </c>
      <c r="S563" s="253">
        <v>1.665</v>
      </c>
      <c r="T563" s="253">
        <v>4.2999999999999997E-2</v>
      </c>
      <c r="U563" s="253">
        <v>1.9E-2</v>
      </c>
      <c r="V563" s="253">
        <v>0.39300000000000002</v>
      </c>
      <c r="W563" s="253">
        <v>0.92</v>
      </c>
      <c r="X563" s="253">
        <v>2.06</v>
      </c>
      <c r="Y563" s="253">
        <v>4.3499999999999996</v>
      </c>
    </row>
    <row r="564" spans="4:25" hidden="1" outlineLevel="1">
      <c r="D564" s="246" t="s">
        <v>533</v>
      </c>
      <c r="E564" s="246" t="s">
        <v>49</v>
      </c>
      <c r="F564" s="246" t="s">
        <v>467</v>
      </c>
      <c r="G564" s="246" t="s">
        <v>468</v>
      </c>
      <c r="H564" s="246" t="s">
        <v>469</v>
      </c>
      <c r="I564" s="246" t="s">
        <v>352</v>
      </c>
      <c r="J564" s="246" t="s">
        <v>106</v>
      </c>
      <c r="L564" s="258">
        <v>17859.642000000003</v>
      </c>
      <c r="M564" s="253"/>
      <c r="N564" s="253">
        <v>709.80799999999999</v>
      </c>
      <c r="O564" s="253">
        <v>1901.048</v>
      </c>
      <c r="P564" s="253">
        <v>1144.9770000000001</v>
      </c>
      <c r="Q564" s="253">
        <v>3936.0160000000001</v>
      </c>
      <c r="R564" s="253">
        <v>933.69100000000003</v>
      </c>
      <c r="S564" s="253">
        <v>998.84900000000005</v>
      </c>
      <c r="T564" s="253">
        <v>1146.692</v>
      </c>
      <c r="U564" s="253">
        <v>645.875</v>
      </c>
      <c r="V564" s="253">
        <v>1385.0319999999999</v>
      </c>
      <c r="W564" s="253">
        <v>1461.8150000000001</v>
      </c>
      <c r="X564" s="253">
        <v>1963.1020000000001</v>
      </c>
      <c r="Y564" s="253">
        <v>1632.7370000000001</v>
      </c>
    </row>
    <row r="565" spans="4:25" hidden="1" outlineLevel="1">
      <c r="D565" s="246" t="s">
        <v>3026</v>
      </c>
      <c r="E565" s="246" t="s">
        <v>48</v>
      </c>
      <c r="F565" s="246" t="s">
        <v>467</v>
      </c>
      <c r="G565" s="246" t="s">
        <v>468</v>
      </c>
      <c r="H565" s="246" t="s">
        <v>469</v>
      </c>
      <c r="I565" s="246" t="s">
        <v>3027</v>
      </c>
      <c r="J565" s="246" t="s">
        <v>109</v>
      </c>
      <c r="L565" s="258">
        <v>864.17199999999991</v>
      </c>
      <c r="M565" s="253"/>
      <c r="N565" s="253">
        <v>17.079999999999998</v>
      </c>
      <c r="O565" s="253">
        <v>54.34</v>
      </c>
      <c r="P565" s="253">
        <v>187.58</v>
      </c>
      <c r="Q565" s="253">
        <v>50.674999999999997</v>
      </c>
      <c r="R565" s="253">
        <v>16.48</v>
      </c>
      <c r="S565" s="253">
        <v>48.895000000000003</v>
      </c>
      <c r="T565" s="253">
        <v>195.74</v>
      </c>
      <c r="U565" s="253">
        <v>5.2850000000000001</v>
      </c>
      <c r="V565" s="253">
        <v>76.254999999999995</v>
      </c>
      <c r="W565" s="253">
        <v>130.203</v>
      </c>
      <c r="X565" s="253">
        <v>61.91</v>
      </c>
      <c r="Y565" s="253">
        <v>19.728999999999999</v>
      </c>
    </row>
    <row r="566" spans="4:25" hidden="1" outlineLevel="1">
      <c r="D566" s="246" t="s">
        <v>2331</v>
      </c>
      <c r="E566" s="246" t="s">
        <v>1759</v>
      </c>
      <c r="F566" s="246" t="s">
        <v>467</v>
      </c>
      <c r="G566" s="246" t="s">
        <v>468</v>
      </c>
      <c r="H566" s="246" t="s">
        <v>469</v>
      </c>
      <c r="I566" s="246" t="s">
        <v>2398</v>
      </c>
      <c r="J566" s="246" t="s">
        <v>789</v>
      </c>
      <c r="L566" s="258">
        <v>167.35815440000005</v>
      </c>
      <c r="M566" s="253"/>
      <c r="N566" s="253">
        <v>39.2393845</v>
      </c>
      <c r="O566" s="253">
        <v>47.316404750000004</v>
      </c>
      <c r="P566" s="253">
        <v>12.849733000000001</v>
      </c>
      <c r="Q566" s="253">
        <v>18.688933000000002</v>
      </c>
      <c r="R566" s="253">
        <v>1.910458</v>
      </c>
      <c r="S566" s="253">
        <v>2.2221315000000001</v>
      </c>
      <c r="T566" s="253">
        <v>2.4093374999999999</v>
      </c>
      <c r="U566" s="253">
        <v>0</v>
      </c>
      <c r="V566" s="253">
        <v>2.2290205000000003</v>
      </c>
      <c r="W566" s="253">
        <v>17.8300755</v>
      </c>
      <c r="X566" s="253">
        <v>2.5728</v>
      </c>
      <c r="Y566" s="253">
        <v>20.089876149999998</v>
      </c>
    </row>
    <row r="567" spans="4:25" hidden="1" outlineLevel="1">
      <c r="D567" s="246" t="s">
        <v>2001</v>
      </c>
      <c r="E567" s="246" t="s">
        <v>50</v>
      </c>
      <c r="F567" s="246" t="s">
        <v>467</v>
      </c>
      <c r="G567" s="246" t="s">
        <v>468</v>
      </c>
      <c r="H567" s="246" t="s">
        <v>469</v>
      </c>
      <c r="I567" s="246" t="s">
        <v>2001</v>
      </c>
      <c r="J567" s="246" t="s">
        <v>108</v>
      </c>
      <c r="L567" s="258">
        <v>738.37900000000002</v>
      </c>
      <c r="M567" s="253"/>
      <c r="N567" s="253">
        <v>25.03</v>
      </c>
      <c r="O567" s="253">
        <v>22.198</v>
      </c>
      <c r="P567" s="253">
        <v>24.728999999999999</v>
      </c>
      <c r="Q567" s="253">
        <v>55.585000000000001</v>
      </c>
      <c r="R567" s="253">
        <v>56.084000000000003</v>
      </c>
      <c r="S567" s="253">
        <v>55.36</v>
      </c>
      <c r="T567" s="253">
        <v>135.768</v>
      </c>
      <c r="U567" s="253">
        <v>41.442999999999998</v>
      </c>
      <c r="V567" s="253">
        <v>136.91499999999999</v>
      </c>
      <c r="W567" s="253">
        <v>51.503</v>
      </c>
      <c r="X567" s="253">
        <v>47.884999999999998</v>
      </c>
      <c r="Y567" s="253">
        <v>85.879000000000005</v>
      </c>
    </row>
    <row r="568" spans="4:25" hidden="1" outlineLevel="1">
      <c r="D568" s="246" t="s">
        <v>3028</v>
      </c>
      <c r="E568" s="246" t="s">
        <v>2574</v>
      </c>
      <c r="F568" s="246" t="s">
        <v>465</v>
      </c>
      <c r="G568" s="246" t="s">
        <v>470</v>
      </c>
      <c r="H568" s="246" t="s">
        <v>469</v>
      </c>
      <c r="I568" s="246" t="s">
        <v>3029</v>
      </c>
      <c r="J568" s="246" t="s">
        <v>471</v>
      </c>
      <c r="L568" s="258">
        <v>0</v>
      </c>
      <c r="M568" s="253"/>
      <c r="N568" s="253">
        <v>0</v>
      </c>
      <c r="O568" s="253">
        <v>0</v>
      </c>
      <c r="P568" s="253">
        <v>0</v>
      </c>
      <c r="Q568" s="253">
        <v>0</v>
      </c>
      <c r="R568" s="253">
        <v>0</v>
      </c>
      <c r="S568" s="253">
        <v>0</v>
      </c>
      <c r="T568" s="253">
        <v>0</v>
      </c>
      <c r="U568" s="253">
        <v>0</v>
      </c>
      <c r="V568" s="253">
        <v>0</v>
      </c>
      <c r="W568" s="253">
        <v>0</v>
      </c>
      <c r="X568" s="253">
        <v>0</v>
      </c>
      <c r="Y568" s="253">
        <v>0</v>
      </c>
    </row>
    <row r="569" spans="4:25" hidden="1" outlineLevel="1">
      <c r="D569" s="246" t="s">
        <v>3028</v>
      </c>
      <c r="E569" s="246" t="s">
        <v>2574</v>
      </c>
      <c r="F569" s="246" t="s">
        <v>467</v>
      </c>
      <c r="G569" s="246" t="s">
        <v>468</v>
      </c>
      <c r="H569" s="246" t="s">
        <v>469</v>
      </c>
      <c r="I569" s="246" t="s">
        <v>3030</v>
      </c>
      <c r="J569" s="246" t="s">
        <v>471</v>
      </c>
      <c r="L569" s="258">
        <v>1154.8226000000002</v>
      </c>
      <c r="M569" s="253"/>
      <c r="N569" s="253">
        <v>55.485300000000002</v>
      </c>
      <c r="O569" s="253">
        <v>85.087000000000003</v>
      </c>
      <c r="P569" s="253">
        <v>103.61150000000001</v>
      </c>
      <c r="Q569" s="253">
        <v>73.941999999999993</v>
      </c>
      <c r="R569" s="253">
        <v>114.8249</v>
      </c>
      <c r="S569" s="253">
        <v>33.507800000000003</v>
      </c>
      <c r="T569" s="253">
        <v>154.14699999999999</v>
      </c>
      <c r="U569" s="253">
        <v>227.2662</v>
      </c>
      <c r="V569" s="253">
        <v>93.470600000000005</v>
      </c>
      <c r="W569" s="253">
        <v>72.974299999999999</v>
      </c>
      <c r="X569" s="253">
        <v>102.50069999999999</v>
      </c>
      <c r="Y569" s="253">
        <v>38.005300000000005</v>
      </c>
    </row>
    <row r="570" spans="4:25" hidden="1" outlineLevel="1">
      <c r="D570" s="246" t="s">
        <v>417</v>
      </c>
      <c r="E570" s="246" t="s">
        <v>49</v>
      </c>
      <c r="F570" s="246" t="s">
        <v>467</v>
      </c>
      <c r="G570" s="246" t="s">
        <v>468</v>
      </c>
      <c r="H570" s="246" t="s">
        <v>469</v>
      </c>
      <c r="I570" s="246" t="s">
        <v>361</v>
      </c>
      <c r="J570" s="246" t="s">
        <v>106</v>
      </c>
      <c r="L570" s="258">
        <v>5535.1379999999999</v>
      </c>
      <c r="M570" s="253"/>
      <c r="N570" s="253">
        <v>158.33000000000001</v>
      </c>
      <c r="O570" s="253">
        <v>610.53200000000004</v>
      </c>
      <c r="P570" s="253">
        <v>243.44300000000001</v>
      </c>
      <c r="Q570" s="253">
        <v>277.72699999999998</v>
      </c>
      <c r="R570" s="253">
        <v>1265.742</v>
      </c>
      <c r="S570" s="253">
        <v>351.41500000000002</v>
      </c>
      <c r="T570" s="253">
        <v>366.31400000000002</v>
      </c>
      <c r="U570" s="253">
        <v>550.18200000000002</v>
      </c>
      <c r="V570" s="253">
        <v>629.54999999999995</v>
      </c>
      <c r="W570" s="253">
        <v>250.34700000000001</v>
      </c>
      <c r="X570" s="253">
        <v>417.12400000000002</v>
      </c>
      <c r="Y570" s="253">
        <v>414.43200000000002</v>
      </c>
    </row>
    <row r="571" spans="4:25" hidden="1" outlineLevel="1">
      <c r="D571" s="246" t="s">
        <v>276</v>
      </c>
      <c r="E571" s="246" t="s">
        <v>49</v>
      </c>
      <c r="F571" s="246" t="s">
        <v>467</v>
      </c>
      <c r="G571" s="246" t="s">
        <v>468</v>
      </c>
      <c r="H571" s="246" t="s">
        <v>469</v>
      </c>
      <c r="I571" s="246" t="s">
        <v>362</v>
      </c>
      <c r="J571" s="246" t="s">
        <v>106</v>
      </c>
      <c r="L571" s="258">
        <v>127132.2179</v>
      </c>
      <c r="M571" s="253"/>
      <c r="N571" s="253">
        <v>5334.8869999999997</v>
      </c>
      <c r="O571" s="253">
        <v>9923.39</v>
      </c>
      <c r="P571" s="253">
        <v>7600.8670000000002</v>
      </c>
      <c r="Q571" s="253">
        <v>5951.4260000000004</v>
      </c>
      <c r="R571" s="253">
        <v>8188.7089999999998</v>
      </c>
      <c r="S571" s="253">
        <v>5242.6149999999998</v>
      </c>
      <c r="T571" s="253">
        <v>4770.1430499999997</v>
      </c>
      <c r="U571" s="253">
        <v>15245.88285</v>
      </c>
      <c r="V571" s="253">
        <v>14930.308000000001</v>
      </c>
      <c r="W571" s="253">
        <v>13315.882</v>
      </c>
      <c r="X571" s="253">
        <v>20380.883000000002</v>
      </c>
      <c r="Y571" s="253">
        <v>16247.225</v>
      </c>
    </row>
    <row r="572" spans="4:25" hidden="1" outlineLevel="1">
      <c r="D572" s="246" t="s">
        <v>1034</v>
      </c>
      <c r="E572" s="246" t="s">
        <v>48</v>
      </c>
      <c r="F572" s="246" t="s">
        <v>467</v>
      </c>
      <c r="G572" s="246" t="s">
        <v>468</v>
      </c>
      <c r="H572" s="246" t="s">
        <v>469</v>
      </c>
      <c r="I572" s="246" t="s">
        <v>1035</v>
      </c>
      <c r="J572" s="246" t="s">
        <v>109</v>
      </c>
      <c r="L572" s="258">
        <v>3616.74</v>
      </c>
      <c r="M572" s="253"/>
      <c r="N572" s="253">
        <v>45.107999999999997</v>
      </c>
      <c r="O572" s="253">
        <v>253.374</v>
      </c>
      <c r="P572" s="253">
        <v>87.037999999999997</v>
      </c>
      <c r="Q572" s="253">
        <v>62.218000000000004</v>
      </c>
      <c r="R572" s="253">
        <v>34.137</v>
      </c>
      <c r="S572" s="253">
        <v>472.44600000000003</v>
      </c>
      <c r="T572" s="253">
        <v>101.68899999999999</v>
      </c>
      <c r="U572" s="253">
        <v>68.664000000000001</v>
      </c>
      <c r="V572" s="253">
        <v>1533.838</v>
      </c>
      <c r="W572" s="253">
        <v>296.93900000000002</v>
      </c>
      <c r="X572" s="253">
        <v>364.96199999999999</v>
      </c>
      <c r="Y572" s="253">
        <v>296.327</v>
      </c>
    </row>
    <row r="573" spans="4:25" hidden="1" outlineLevel="1">
      <c r="D573" s="246" t="s">
        <v>1034</v>
      </c>
      <c r="E573" s="246" t="s">
        <v>48</v>
      </c>
      <c r="F573" s="246" t="s">
        <v>467</v>
      </c>
      <c r="G573" s="246" t="s">
        <v>470</v>
      </c>
      <c r="H573" s="246" t="s">
        <v>469</v>
      </c>
      <c r="I573" s="246" t="s">
        <v>2399</v>
      </c>
      <c r="J573" s="246" t="s">
        <v>109</v>
      </c>
      <c r="L573" s="258">
        <v>719.05100000000004</v>
      </c>
      <c r="M573" s="253"/>
      <c r="N573" s="253">
        <v>4.4000000000000004</v>
      </c>
      <c r="O573" s="253">
        <v>15.817</v>
      </c>
      <c r="P573" s="253">
        <v>9.1</v>
      </c>
      <c r="Q573" s="253">
        <v>3.9489999999999998</v>
      </c>
      <c r="R573" s="253">
        <v>2.3610000000000002</v>
      </c>
      <c r="S573" s="253">
        <v>13.486000000000001</v>
      </c>
      <c r="T573" s="253">
        <v>9.8130000000000006</v>
      </c>
      <c r="U573" s="253">
        <v>1.97</v>
      </c>
      <c r="V573" s="253">
        <v>10.404</v>
      </c>
      <c r="W573" s="253">
        <v>15.127000000000001</v>
      </c>
      <c r="X573" s="253">
        <v>0.216</v>
      </c>
      <c r="Y573" s="253">
        <v>632.40800000000002</v>
      </c>
    </row>
    <row r="574" spans="4:25" hidden="1" outlineLevel="1">
      <c r="D574" s="246" t="s">
        <v>994</v>
      </c>
      <c r="E574" s="246" t="s">
        <v>1759</v>
      </c>
      <c r="F574" s="246" t="s">
        <v>467</v>
      </c>
      <c r="G574" s="246" t="s">
        <v>468</v>
      </c>
      <c r="H574" s="246" t="s">
        <v>469</v>
      </c>
      <c r="I574" s="246" t="s">
        <v>1865</v>
      </c>
      <c r="J574" s="246" t="s">
        <v>789</v>
      </c>
      <c r="L574" s="258">
        <v>405.86650144999999</v>
      </c>
      <c r="M574" s="253"/>
      <c r="N574" s="253">
        <v>108.84422479999999</v>
      </c>
      <c r="O574" s="253">
        <v>18.4182877</v>
      </c>
      <c r="P574" s="253">
        <v>40.9099249</v>
      </c>
      <c r="Q574" s="253">
        <v>35.004959369999995</v>
      </c>
      <c r="R574" s="253">
        <v>61.027463480000002</v>
      </c>
      <c r="S574" s="253">
        <v>16.160765399999999</v>
      </c>
      <c r="T574" s="253">
        <v>50.889265200000004</v>
      </c>
      <c r="U574" s="253">
        <v>0</v>
      </c>
      <c r="V574" s="253">
        <v>18.682383300000001</v>
      </c>
      <c r="W574" s="253">
        <v>6.6121344999999998</v>
      </c>
      <c r="X574" s="253">
        <v>2.8806159999999998</v>
      </c>
      <c r="Y574" s="253">
        <v>46.436476799999994</v>
      </c>
    </row>
    <row r="575" spans="4:25" hidden="1" outlineLevel="1">
      <c r="D575" s="246" t="s">
        <v>3240</v>
      </c>
      <c r="E575" s="246" t="s">
        <v>1759</v>
      </c>
      <c r="F575" s="246" t="s">
        <v>467</v>
      </c>
      <c r="G575" s="246" t="s">
        <v>468</v>
      </c>
      <c r="H575" s="246" t="s">
        <v>469</v>
      </c>
      <c r="I575" s="246" t="s">
        <v>3241</v>
      </c>
      <c r="J575" s="246" t="s">
        <v>789</v>
      </c>
      <c r="L575" s="258">
        <v>0</v>
      </c>
      <c r="M575" s="253"/>
      <c r="N575" s="253"/>
      <c r="O575" s="253"/>
      <c r="P575" s="253"/>
      <c r="Q575" s="253"/>
      <c r="R575" s="253"/>
      <c r="S575" s="253"/>
      <c r="T575" s="253"/>
      <c r="U575" s="253"/>
      <c r="V575" s="253"/>
      <c r="W575" s="253"/>
      <c r="X575" s="253">
        <v>0</v>
      </c>
      <c r="Y575" s="253">
        <v>0</v>
      </c>
    </row>
    <row r="576" spans="4:25" hidden="1" outlineLevel="1">
      <c r="D576" s="246" t="s">
        <v>3031</v>
      </c>
      <c r="E576" s="246" t="s">
        <v>49</v>
      </c>
      <c r="F576" s="246" t="s">
        <v>467</v>
      </c>
      <c r="G576" s="246" t="s">
        <v>468</v>
      </c>
      <c r="H576" s="246" t="s">
        <v>469</v>
      </c>
      <c r="I576" s="246" t="s">
        <v>3032</v>
      </c>
      <c r="J576" s="246" t="s">
        <v>110</v>
      </c>
      <c r="L576" s="258">
        <v>41.238999999999997</v>
      </c>
      <c r="M576" s="253"/>
      <c r="N576" s="253">
        <v>0</v>
      </c>
      <c r="O576" s="253">
        <v>0</v>
      </c>
      <c r="P576" s="253">
        <v>0</v>
      </c>
      <c r="Q576" s="253">
        <v>0</v>
      </c>
      <c r="R576" s="253">
        <v>0</v>
      </c>
      <c r="S576" s="253">
        <v>0</v>
      </c>
      <c r="T576" s="253">
        <v>0</v>
      </c>
      <c r="U576" s="253">
        <v>3.2869999999999999</v>
      </c>
      <c r="V576" s="253">
        <v>0</v>
      </c>
      <c r="W576" s="253">
        <v>3.8</v>
      </c>
      <c r="X576" s="253">
        <v>11.856</v>
      </c>
      <c r="Y576" s="253">
        <v>22.295999999999999</v>
      </c>
    </row>
    <row r="577" spans="1:25" collapsed="1">
      <c r="L577" s="258"/>
      <c r="M577" s="253"/>
      <c r="N577" s="253"/>
      <c r="O577" s="253"/>
      <c r="P577" s="253"/>
      <c r="Q577" s="253"/>
      <c r="R577" s="253"/>
      <c r="S577" s="253"/>
      <c r="T577" s="253"/>
      <c r="U577" s="253"/>
      <c r="V577" s="253"/>
      <c r="W577" s="253"/>
      <c r="X577" s="253"/>
      <c r="Y577" s="253"/>
    </row>
    <row r="578" spans="1:25">
      <c r="A578" s="254"/>
      <c r="B578" s="254"/>
      <c r="C578" s="254" t="s">
        <v>1330</v>
      </c>
      <c r="D578" s="254"/>
      <c r="E578" s="254"/>
      <c r="F578" s="254"/>
      <c r="G578" s="254"/>
      <c r="H578" s="254"/>
      <c r="I578" s="254"/>
      <c r="J578" s="254"/>
      <c r="K578" s="254"/>
      <c r="L578" s="255">
        <v>15229292.592615623</v>
      </c>
      <c r="M578" s="255"/>
      <c r="N578" s="255">
        <v>1384334.97430647</v>
      </c>
      <c r="O578" s="255">
        <v>1012434.8764778</v>
      </c>
      <c r="P578" s="255">
        <v>1670412.38825355</v>
      </c>
      <c r="Q578" s="255">
        <v>1957985.302495</v>
      </c>
      <c r="R578" s="255">
        <v>1018082.30715404</v>
      </c>
      <c r="S578" s="255">
        <v>1472970.63699612</v>
      </c>
      <c r="T578" s="255">
        <v>823521.83282448491</v>
      </c>
      <c r="U578" s="255">
        <v>786037.94305782998</v>
      </c>
      <c r="V578" s="255">
        <v>900028.34036080004</v>
      </c>
      <c r="W578" s="255">
        <v>1413579.9504163</v>
      </c>
      <c r="X578" s="255">
        <v>1075704.51225965</v>
      </c>
      <c r="Y578" s="255">
        <v>1714199.52801358</v>
      </c>
    </row>
    <row r="579" spans="1:25" hidden="1" outlineLevel="1">
      <c r="D579" s="246" t="s">
        <v>230</v>
      </c>
      <c r="E579" s="246" t="s">
        <v>49</v>
      </c>
      <c r="F579" s="246" t="s">
        <v>465</v>
      </c>
      <c r="G579" s="246" t="s">
        <v>470</v>
      </c>
      <c r="H579" s="246" t="s">
        <v>469</v>
      </c>
      <c r="I579" s="246" t="s">
        <v>226</v>
      </c>
      <c r="L579" s="258">
        <v>7469536.953759999</v>
      </c>
      <c r="M579" s="253"/>
      <c r="N579" s="253">
        <v>704132.89099999995</v>
      </c>
      <c r="O579" s="253">
        <v>631954.80099999998</v>
      </c>
      <c r="P579" s="253">
        <v>797006.82299999997</v>
      </c>
      <c r="Q579" s="253">
        <v>928066.38800000004</v>
      </c>
      <c r="R579" s="253">
        <v>582405.13600000006</v>
      </c>
      <c r="S579" s="253">
        <v>567769.42299999995</v>
      </c>
      <c r="T579" s="253">
        <v>518166.45299999998</v>
      </c>
      <c r="U579" s="253">
        <v>401485.38</v>
      </c>
      <c r="V579" s="253">
        <v>548963.64275999996</v>
      </c>
      <c r="W579" s="253">
        <v>677053.076</v>
      </c>
      <c r="X579" s="253">
        <v>599133.56599999999</v>
      </c>
      <c r="Y579" s="253">
        <v>513399.37400000001</v>
      </c>
    </row>
    <row r="580" spans="1:25" hidden="1" outlineLevel="1">
      <c r="D580" s="246" t="s">
        <v>559</v>
      </c>
      <c r="E580" s="246" t="s">
        <v>49</v>
      </c>
      <c r="F580" s="246" t="s">
        <v>465</v>
      </c>
      <c r="G580" s="246" t="s">
        <v>470</v>
      </c>
      <c r="H580" s="246" t="s">
        <v>469</v>
      </c>
      <c r="I580" s="246" t="s">
        <v>229</v>
      </c>
      <c r="L580" s="258">
        <v>742834.99</v>
      </c>
      <c r="M580" s="253"/>
      <c r="N580" s="253">
        <v>58151.404999999999</v>
      </c>
      <c r="O580" s="253">
        <v>53766.906999999999</v>
      </c>
      <c r="P580" s="253">
        <v>76355.740999999995</v>
      </c>
      <c r="Q580" s="253">
        <v>69560.085999999996</v>
      </c>
      <c r="R580" s="253">
        <v>57065.487999999998</v>
      </c>
      <c r="S580" s="253">
        <v>62068.464</v>
      </c>
      <c r="T580" s="253">
        <v>64766.428999999996</v>
      </c>
      <c r="U580" s="253">
        <v>51767.606</v>
      </c>
      <c r="V580" s="253">
        <v>68101.455000000002</v>
      </c>
      <c r="W580" s="253">
        <v>63389.572</v>
      </c>
      <c r="X580" s="253">
        <v>62019.855000000003</v>
      </c>
      <c r="Y580" s="253">
        <v>55821.982000000004</v>
      </c>
    </row>
    <row r="581" spans="1:25" hidden="1" outlineLevel="1">
      <c r="D581" s="246" t="s">
        <v>3260</v>
      </c>
      <c r="E581" s="246" t="s">
        <v>49</v>
      </c>
      <c r="F581" s="246" t="s">
        <v>465</v>
      </c>
      <c r="G581" s="246" t="s">
        <v>470</v>
      </c>
      <c r="H581" s="246" t="s">
        <v>469</v>
      </c>
      <c r="I581" s="246" t="s">
        <v>3261</v>
      </c>
      <c r="L581" s="258">
        <v>2613.7860000000001</v>
      </c>
      <c r="M581" s="253"/>
      <c r="N581" s="253"/>
      <c r="O581" s="253"/>
      <c r="P581" s="253"/>
      <c r="Q581" s="253"/>
      <c r="R581" s="253"/>
      <c r="S581" s="253"/>
      <c r="T581" s="253"/>
      <c r="U581" s="253"/>
      <c r="V581" s="253"/>
      <c r="W581" s="253"/>
      <c r="X581" s="253"/>
      <c r="Y581" s="253">
        <v>2613.7860000000001</v>
      </c>
    </row>
    <row r="582" spans="1:25" hidden="1" outlineLevel="1">
      <c r="D582" s="246" t="s">
        <v>3258</v>
      </c>
      <c r="E582" s="246" t="s">
        <v>49</v>
      </c>
      <c r="F582" s="246" t="s">
        <v>465</v>
      </c>
      <c r="G582" s="246" t="s">
        <v>470</v>
      </c>
      <c r="H582" s="246" t="s">
        <v>469</v>
      </c>
      <c r="I582" s="246" t="s">
        <v>558</v>
      </c>
      <c r="L582" s="258">
        <v>4447.3707000000004</v>
      </c>
      <c r="M582" s="253"/>
      <c r="N582" s="253">
        <v>216.68950000000001</v>
      </c>
      <c r="O582" s="253">
        <v>304.82830000000001</v>
      </c>
      <c r="P582" s="253">
        <v>326.35669999999999</v>
      </c>
      <c r="Q582" s="253">
        <v>637.7478000000001</v>
      </c>
      <c r="R582" s="253">
        <v>364.66090000000003</v>
      </c>
      <c r="S582" s="253">
        <v>372.53179999999998</v>
      </c>
      <c r="T582" s="253">
        <v>249.69810000000001</v>
      </c>
      <c r="U582" s="253">
        <v>328.27729999999997</v>
      </c>
      <c r="V582" s="253">
        <v>267.94349999999997</v>
      </c>
      <c r="W582" s="253">
        <v>610.96450000000004</v>
      </c>
      <c r="X582" s="253">
        <v>444.92419999999998</v>
      </c>
      <c r="Y582" s="253">
        <v>322.74809999999997</v>
      </c>
    </row>
    <row r="583" spans="1:25" hidden="1" outlineLevel="1">
      <c r="D583" s="246" t="s">
        <v>560</v>
      </c>
      <c r="E583" s="246" t="s">
        <v>49</v>
      </c>
      <c r="F583" s="246" t="s">
        <v>465</v>
      </c>
      <c r="G583" s="246" t="s">
        <v>470</v>
      </c>
      <c r="H583" s="246" t="s">
        <v>469</v>
      </c>
      <c r="I583" s="246" t="s">
        <v>231</v>
      </c>
      <c r="L583" s="258">
        <v>992922.04400000011</v>
      </c>
      <c r="M583" s="253"/>
      <c r="N583" s="253">
        <v>89256.308000000005</v>
      </c>
      <c r="O583" s="253">
        <v>70727.266000000003</v>
      </c>
      <c r="P583" s="253">
        <v>79885.453999999998</v>
      </c>
      <c r="Q583" s="253">
        <v>124387.264</v>
      </c>
      <c r="R583" s="253">
        <v>80975.394</v>
      </c>
      <c r="S583" s="253">
        <v>59160.572</v>
      </c>
      <c r="T583" s="253">
        <v>73310.429999999993</v>
      </c>
      <c r="U583" s="253">
        <v>94244.153000000006</v>
      </c>
      <c r="V583" s="253">
        <v>70404.773000000001</v>
      </c>
      <c r="W583" s="253">
        <v>111029.158</v>
      </c>
      <c r="X583" s="253">
        <v>87663.327999999994</v>
      </c>
      <c r="Y583" s="253">
        <v>51877.944000000003</v>
      </c>
    </row>
    <row r="584" spans="1:25" hidden="1" outlineLevel="1">
      <c r="D584" s="246" t="s">
        <v>555</v>
      </c>
      <c r="E584" s="246" t="s">
        <v>50</v>
      </c>
      <c r="F584" s="246" t="s">
        <v>465</v>
      </c>
      <c r="G584" s="246" t="s">
        <v>470</v>
      </c>
      <c r="H584" s="246" t="s">
        <v>469</v>
      </c>
      <c r="I584" s="246" t="s">
        <v>108</v>
      </c>
      <c r="L584" s="258">
        <v>0</v>
      </c>
      <c r="M584" s="253"/>
      <c r="N584" s="253">
        <v>0</v>
      </c>
      <c r="O584" s="253">
        <v>0</v>
      </c>
      <c r="P584" s="253">
        <v>0</v>
      </c>
      <c r="Q584" s="253">
        <v>0</v>
      </c>
      <c r="R584" s="253">
        <v>0</v>
      </c>
      <c r="S584" s="253">
        <v>0</v>
      </c>
      <c r="T584" s="253">
        <v>0</v>
      </c>
      <c r="U584" s="253">
        <v>0</v>
      </c>
      <c r="V584" s="253">
        <v>0</v>
      </c>
      <c r="W584" s="253">
        <v>0</v>
      </c>
      <c r="X584" s="253">
        <v>0</v>
      </c>
      <c r="Y584" s="253">
        <v>0</v>
      </c>
    </row>
    <row r="585" spans="1:25" hidden="1" outlineLevel="1">
      <c r="D585" s="246" t="s">
        <v>227</v>
      </c>
      <c r="E585" s="246" t="s">
        <v>48</v>
      </c>
      <c r="F585" s="246" t="s">
        <v>465</v>
      </c>
      <c r="G585" s="246" t="s">
        <v>470</v>
      </c>
      <c r="H585" s="246" t="s">
        <v>469</v>
      </c>
      <c r="I585" s="246" t="s">
        <v>232</v>
      </c>
      <c r="L585" s="258">
        <v>3465129.1291810004</v>
      </c>
      <c r="M585" s="253"/>
      <c r="N585" s="253">
        <v>336480.58073000005</v>
      </c>
      <c r="O585" s="253">
        <v>91299.772828000001</v>
      </c>
      <c r="P585" s="253">
        <v>436146.15799899999</v>
      </c>
      <c r="Q585" s="253">
        <v>536065.01500000001</v>
      </c>
      <c r="R585" s="253">
        <v>159595.644</v>
      </c>
      <c r="S585" s="253">
        <v>201395.17800000001</v>
      </c>
      <c r="T585" s="253">
        <v>75098.376999999993</v>
      </c>
      <c r="U585" s="253">
        <v>187621.29962400001</v>
      </c>
      <c r="V585" s="253">
        <v>145526.869484</v>
      </c>
      <c r="W585" s="253">
        <v>226771.70134</v>
      </c>
      <c r="X585" s="253">
        <v>156497.500176</v>
      </c>
      <c r="Y585" s="253">
        <v>912631.03300000005</v>
      </c>
    </row>
    <row r="586" spans="1:25" hidden="1" outlineLevel="1">
      <c r="D586" s="246" t="s">
        <v>3060</v>
      </c>
      <c r="E586" s="246" t="s">
        <v>48</v>
      </c>
      <c r="F586" s="246" t="s">
        <v>465</v>
      </c>
      <c r="G586" s="246" t="s">
        <v>470</v>
      </c>
      <c r="H586" s="246" t="s">
        <v>469</v>
      </c>
      <c r="I586" s="246" t="s">
        <v>3061</v>
      </c>
      <c r="L586" s="258">
        <v>435.60600000000005</v>
      </c>
      <c r="M586" s="253"/>
      <c r="N586" s="253">
        <v>77.155000000000001</v>
      </c>
      <c r="O586" s="253">
        <v>77.456000000000003</v>
      </c>
      <c r="P586" s="253">
        <v>34.447000000000003</v>
      </c>
      <c r="Q586" s="253">
        <v>3.3039999999999998</v>
      </c>
      <c r="R586" s="253">
        <v>44.307000000000002</v>
      </c>
      <c r="S586" s="253">
        <v>56.244</v>
      </c>
      <c r="T586" s="253">
        <v>11.295999999999999</v>
      </c>
      <c r="U586" s="253">
        <v>1.4610000000000001</v>
      </c>
      <c r="V586" s="253">
        <v>34.021000000000001</v>
      </c>
      <c r="W586" s="253">
        <v>68.478999999999999</v>
      </c>
      <c r="X586" s="253">
        <v>8.8859999999999992</v>
      </c>
      <c r="Y586" s="253">
        <v>18.55</v>
      </c>
    </row>
    <row r="587" spans="1:25" hidden="1" outlineLevel="1">
      <c r="D587" s="246" t="s">
        <v>3262</v>
      </c>
      <c r="E587" s="246" t="s">
        <v>48</v>
      </c>
      <c r="F587" s="246" t="s">
        <v>465</v>
      </c>
      <c r="G587" s="246" t="s">
        <v>470</v>
      </c>
      <c r="H587" s="246" t="s">
        <v>469</v>
      </c>
      <c r="I587" s="246" t="s">
        <v>3263</v>
      </c>
      <c r="L587" s="258">
        <v>19.12</v>
      </c>
      <c r="M587" s="253"/>
      <c r="N587" s="253"/>
      <c r="O587" s="253"/>
      <c r="P587" s="253"/>
      <c r="Q587" s="253"/>
      <c r="R587" s="253"/>
      <c r="S587" s="253"/>
      <c r="T587" s="253"/>
      <c r="U587" s="253"/>
      <c r="V587" s="253"/>
      <c r="W587" s="253"/>
      <c r="X587" s="253"/>
      <c r="Y587" s="253">
        <v>19.12</v>
      </c>
    </row>
    <row r="588" spans="1:25" hidden="1" outlineLevel="1">
      <c r="D588" s="246" t="s">
        <v>769</v>
      </c>
      <c r="E588" s="246" t="s">
        <v>48</v>
      </c>
      <c r="F588" s="246" t="s">
        <v>465</v>
      </c>
      <c r="G588" s="246" t="s">
        <v>470</v>
      </c>
      <c r="H588" s="246" t="s">
        <v>469</v>
      </c>
      <c r="I588" s="246" t="s">
        <v>1440</v>
      </c>
      <c r="L588" s="258">
        <v>6405.8260000000009</v>
      </c>
      <c r="M588" s="253"/>
      <c r="N588" s="253">
        <v>634.18799999999999</v>
      </c>
      <c r="O588" s="253">
        <v>327.62599999999998</v>
      </c>
      <c r="P588" s="253">
        <v>361.745</v>
      </c>
      <c r="Q588" s="253">
        <v>570.09799999999996</v>
      </c>
      <c r="R588" s="253">
        <v>94.111999999999995</v>
      </c>
      <c r="S588" s="253">
        <v>1914.8910000000001</v>
      </c>
      <c r="T588" s="253">
        <v>30.332000000000001</v>
      </c>
      <c r="U588" s="253">
        <v>1094.931</v>
      </c>
      <c r="V588" s="253">
        <v>200.75200000000001</v>
      </c>
      <c r="W588" s="253">
        <v>865.16200000000003</v>
      </c>
      <c r="X588" s="253">
        <v>131.096</v>
      </c>
      <c r="Y588" s="253">
        <v>180.893</v>
      </c>
    </row>
    <row r="589" spans="1:25" hidden="1" outlineLevel="1">
      <c r="D589" s="246" t="s">
        <v>2238</v>
      </c>
      <c r="E589" s="246" t="s">
        <v>48</v>
      </c>
      <c r="F589" s="246" t="s">
        <v>465</v>
      </c>
      <c r="G589" s="246" t="s">
        <v>470</v>
      </c>
      <c r="H589" s="246" t="s">
        <v>469</v>
      </c>
      <c r="I589" s="246" t="s">
        <v>2241</v>
      </c>
      <c r="L589" s="258">
        <v>0</v>
      </c>
      <c r="M589" s="253"/>
      <c r="N589" s="253">
        <v>0</v>
      </c>
      <c r="O589" s="253">
        <v>0</v>
      </c>
      <c r="P589" s="253">
        <v>0</v>
      </c>
      <c r="Q589" s="253">
        <v>0</v>
      </c>
      <c r="R589" s="253">
        <v>0</v>
      </c>
      <c r="S589" s="253">
        <v>0</v>
      </c>
      <c r="T589" s="253">
        <v>0</v>
      </c>
      <c r="U589" s="253">
        <v>0</v>
      </c>
      <c r="V589" s="253">
        <v>0</v>
      </c>
      <c r="W589" s="253">
        <v>0</v>
      </c>
      <c r="X589" s="253">
        <v>0</v>
      </c>
      <c r="Y589" s="253">
        <v>0</v>
      </c>
    </row>
    <row r="590" spans="1:25" hidden="1" outlineLevel="1">
      <c r="D590" s="246" t="s">
        <v>1876</v>
      </c>
      <c r="E590" s="246" t="s">
        <v>48</v>
      </c>
      <c r="F590" s="246" t="s">
        <v>465</v>
      </c>
      <c r="G590" s="246" t="s">
        <v>470</v>
      </c>
      <c r="H590" s="246" t="s">
        <v>469</v>
      </c>
      <c r="I590" s="246" t="s">
        <v>2242</v>
      </c>
      <c r="L590" s="258">
        <v>0</v>
      </c>
      <c r="M590" s="253"/>
      <c r="N590" s="253">
        <v>0</v>
      </c>
      <c r="O590" s="253">
        <v>0</v>
      </c>
      <c r="P590" s="253">
        <v>0</v>
      </c>
      <c r="Q590" s="253">
        <v>0</v>
      </c>
      <c r="R590" s="253">
        <v>0</v>
      </c>
      <c r="S590" s="253">
        <v>0</v>
      </c>
      <c r="T590" s="253">
        <v>0</v>
      </c>
      <c r="U590" s="253">
        <v>0</v>
      </c>
      <c r="V590" s="253">
        <v>0</v>
      </c>
      <c r="W590" s="253">
        <v>0</v>
      </c>
      <c r="X590" s="253">
        <v>0</v>
      </c>
      <c r="Y590" s="253">
        <v>0</v>
      </c>
    </row>
    <row r="591" spans="1:25" hidden="1" outlineLevel="1">
      <c r="D591" s="246" t="s">
        <v>3264</v>
      </c>
      <c r="E591" s="246" t="s">
        <v>48</v>
      </c>
      <c r="F591" s="246" t="s">
        <v>465</v>
      </c>
      <c r="G591" s="246" t="s">
        <v>470</v>
      </c>
      <c r="H591" s="246" t="s">
        <v>469</v>
      </c>
      <c r="I591" s="246" t="s">
        <v>2243</v>
      </c>
      <c r="L591" s="258">
        <v>0</v>
      </c>
      <c r="M591" s="253"/>
      <c r="N591" s="253">
        <v>0</v>
      </c>
      <c r="O591" s="253">
        <v>0</v>
      </c>
      <c r="P591" s="253">
        <v>0</v>
      </c>
      <c r="Q591" s="253">
        <v>0</v>
      </c>
      <c r="R591" s="253">
        <v>0</v>
      </c>
      <c r="S591" s="253">
        <v>0</v>
      </c>
      <c r="T591" s="253">
        <v>0</v>
      </c>
      <c r="U591" s="253">
        <v>0</v>
      </c>
      <c r="V591" s="253">
        <v>0</v>
      </c>
      <c r="W591" s="253">
        <v>0</v>
      </c>
      <c r="X591" s="253">
        <v>0</v>
      </c>
      <c r="Y591" s="253">
        <v>0</v>
      </c>
    </row>
    <row r="592" spans="1:25" hidden="1" outlineLevel="1">
      <c r="D592" s="246" t="s">
        <v>3052</v>
      </c>
      <c r="E592" s="246" t="s">
        <v>2574</v>
      </c>
      <c r="F592" s="246" t="s">
        <v>465</v>
      </c>
      <c r="G592" s="246" t="s">
        <v>470</v>
      </c>
      <c r="H592" s="246" t="s">
        <v>469</v>
      </c>
      <c r="I592" s="246" t="s">
        <v>3062</v>
      </c>
      <c r="L592" s="258">
        <v>2500201.625</v>
      </c>
      <c r="M592" s="253"/>
      <c r="N592" s="253">
        <v>191704.4425</v>
      </c>
      <c r="O592" s="253">
        <v>160186.065</v>
      </c>
      <c r="P592" s="253">
        <v>274277.815</v>
      </c>
      <c r="Q592" s="253">
        <v>291533.84250000003</v>
      </c>
      <c r="R592" s="253">
        <v>134253.4025</v>
      </c>
      <c r="S592" s="253">
        <v>576682.11499999999</v>
      </c>
      <c r="T592" s="253">
        <v>88948.542499999996</v>
      </c>
      <c r="U592" s="253">
        <v>46504.355000000003</v>
      </c>
      <c r="V592" s="253">
        <v>63414.3125</v>
      </c>
      <c r="W592" s="253">
        <v>330406.14250000002</v>
      </c>
      <c r="X592" s="253">
        <v>166880.125</v>
      </c>
      <c r="Y592" s="253">
        <v>175410.465</v>
      </c>
    </row>
    <row r="593" spans="1:25" hidden="1" outlineLevel="1">
      <c r="D593" s="246" t="s">
        <v>3063</v>
      </c>
      <c r="E593" s="246" t="s">
        <v>2574</v>
      </c>
      <c r="F593" s="246" t="s">
        <v>465</v>
      </c>
      <c r="G593" s="246" t="s">
        <v>470</v>
      </c>
      <c r="H593" s="246" t="s">
        <v>469</v>
      </c>
      <c r="I593" s="246" t="s">
        <v>3064</v>
      </c>
      <c r="L593" s="258">
        <v>35257.760000000002</v>
      </c>
      <c r="M593" s="253"/>
      <c r="N593" s="253">
        <v>2977.2325000000001</v>
      </c>
      <c r="O593" s="253">
        <v>3488.3724999999999</v>
      </c>
      <c r="P593" s="253">
        <v>4851.3374999999996</v>
      </c>
      <c r="Q593" s="253">
        <v>5151.3424999999997</v>
      </c>
      <c r="R593" s="253">
        <v>2163.4175</v>
      </c>
      <c r="S593" s="253">
        <v>2277.3674999999998</v>
      </c>
      <c r="T593" s="253">
        <v>2750.86</v>
      </c>
      <c r="U593" s="253">
        <v>2464.375</v>
      </c>
      <c r="V593" s="253">
        <v>2497.7325000000001</v>
      </c>
      <c r="W593" s="253">
        <v>2807.84</v>
      </c>
      <c r="X593" s="253">
        <v>2627.2325000000001</v>
      </c>
      <c r="Y593" s="253">
        <v>1200.6500000000001</v>
      </c>
    </row>
    <row r="594" spans="1:25" hidden="1" outlineLevel="1">
      <c r="D594" s="246" t="s">
        <v>1880</v>
      </c>
      <c r="E594" s="246" t="s">
        <v>1759</v>
      </c>
      <c r="F594" s="246" t="s">
        <v>465</v>
      </c>
      <c r="G594" s="246" t="s">
        <v>470</v>
      </c>
      <c r="H594" s="246" t="s">
        <v>469</v>
      </c>
      <c r="I594" s="246" t="s">
        <v>1882</v>
      </c>
      <c r="L594" s="258">
        <v>9488.3819746299996</v>
      </c>
      <c r="M594" s="253"/>
      <c r="N594" s="253">
        <v>704.08207647500001</v>
      </c>
      <c r="O594" s="253">
        <v>301.78184980000003</v>
      </c>
      <c r="P594" s="253">
        <v>1166.5110545499999</v>
      </c>
      <c r="Q594" s="253">
        <v>2010.2146950000001</v>
      </c>
      <c r="R594" s="253">
        <v>1120.74525404</v>
      </c>
      <c r="S594" s="253">
        <v>1273.850696125</v>
      </c>
      <c r="T594" s="253">
        <v>189.41522448500001</v>
      </c>
      <c r="U594" s="253">
        <v>526.10513383</v>
      </c>
      <c r="V594" s="253">
        <v>616.83861679999995</v>
      </c>
      <c r="W594" s="253">
        <v>577.85507629999995</v>
      </c>
      <c r="X594" s="253">
        <v>297.99938364999997</v>
      </c>
      <c r="Y594" s="253">
        <v>702.982913575</v>
      </c>
    </row>
    <row r="595" spans="1:25" hidden="1" outlineLevel="1">
      <c r="D595" s="246" t="s">
        <v>217</v>
      </c>
      <c r="E595" s="246" t="s">
        <v>49</v>
      </c>
      <c r="F595" s="246" t="s">
        <v>465</v>
      </c>
      <c r="G595" s="246" t="s">
        <v>470</v>
      </c>
      <c r="H595" s="246" t="s">
        <v>469</v>
      </c>
      <c r="I595" s="246" t="s">
        <v>1441</v>
      </c>
      <c r="L595" s="258">
        <v>0</v>
      </c>
      <c r="M595" s="253"/>
      <c r="N595" s="253">
        <v>0</v>
      </c>
      <c r="O595" s="253">
        <v>0</v>
      </c>
      <c r="P595" s="253">
        <v>0</v>
      </c>
      <c r="Q595" s="253">
        <v>0</v>
      </c>
      <c r="R595" s="253">
        <v>0</v>
      </c>
      <c r="S595" s="253">
        <v>0</v>
      </c>
      <c r="T595" s="253">
        <v>0</v>
      </c>
      <c r="U595" s="253">
        <v>0</v>
      </c>
      <c r="V595" s="253">
        <v>0</v>
      </c>
      <c r="W595" s="253">
        <v>0</v>
      </c>
      <c r="X595" s="253">
        <v>0</v>
      </c>
      <c r="Y595" s="253">
        <v>0</v>
      </c>
    </row>
    <row r="596" spans="1:25" collapsed="1">
      <c r="L596" s="258"/>
      <c r="M596" s="253"/>
      <c r="N596" s="253"/>
      <c r="O596" s="253"/>
      <c r="P596" s="253"/>
      <c r="Q596" s="253"/>
      <c r="R596" s="253"/>
      <c r="S596" s="253"/>
      <c r="T596" s="253"/>
      <c r="U596" s="253"/>
      <c r="V596" s="253"/>
      <c r="W596" s="253"/>
      <c r="X596" s="253"/>
      <c r="Y596" s="253"/>
    </row>
    <row r="597" spans="1:25">
      <c r="A597" s="254"/>
      <c r="B597" s="254"/>
      <c r="C597" s="254" t="s">
        <v>1332</v>
      </c>
      <c r="D597" s="254"/>
      <c r="E597" s="254"/>
      <c r="F597" s="254"/>
      <c r="G597" s="254"/>
      <c r="H597" s="254"/>
      <c r="I597" s="254"/>
      <c r="J597" s="254"/>
      <c r="K597" s="254"/>
      <c r="L597" s="255">
        <v>1437.57</v>
      </c>
      <c r="M597" s="255"/>
      <c r="N597" s="255">
        <v>145.517</v>
      </c>
      <c r="O597" s="255">
        <v>86.878</v>
      </c>
      <c r="P597" s="255">
        <v>61.353999999999999</v>
      </c>
      <c r="Q597" s="255">
        <v>385.58</v>
      </c>
      <c r="R597" s="255">
        <v>45.158999999999999</v>
      </c>
      <c r="S597" s="255">
        <v>55.332000000000001</v>
      </c>
      <c r="T597" s="255">
        <v>82.027000000000001</v>
      </c>
      <c r="U597" s="255">
        <v>122.15900000000001</v>
      </c>
      <c r="V597" s="255">
        <v>148.024</v>
      </c>
      <c r="W597" s="255">
        <v>80.399000000000001</v>
      </c>
      <c r="X597" s="255">
        <v>57.119</v>
      </c>
      <c r="Y597" s="255">
        <v>168.02199999999999</v>
      </c>
    </row>
    <row r="598" spans="1:25" hidden="1" outlineLevel="1">
      <c r="D598" s="246" t="s">
        <v>1720</v>
      </c>
      <c r="E598" s="246" t="s">
        <v>49</v>
      </c>
      <c r="F598" s="246" t="s">
        <v>467</v>
      </c>
      <c r="G598" s="246" t="s">
        <v>468</v>
      </c>
      <c r="H598" s="246" t="s">
        <v>469</v>
      </c>
      <c r="I598" s="246" t="s">
        <v>758</v>
      </c>
      <c r="L598" s="258">
        <v>1437.57</v>
      </c>
      <c r="M598" s="253"/>
      <c r="N598" s="253">
        <v>145.517</v>
      </c>
      <c r="O598" s="253">
        <v>86.878</v>
      </c>
      <c r="P598" s="253">
        <v>61.353999999999999</v>
      </c>
      <c r="Q598" s="253">
        <v>385.58</v>
      </c>
      <c r="R598" s="253">
        <v>45.158999999999999</v>
      </c>
      <c r="S598" s="253">
        <v>55.332000000000001</v>
      </c>
      <c r="T598" s="253">
        <v>82.027000000000001</v>
      </c>
      <c r="U598" s="253">
        <v>122.15900000000001</v>
      </c>
      <c r="V598" s="253">
        <v>148.024</v>
      </c>
      <c r="W598" s="253">
        <v>80.399000000000001</v>
      </c>
      <c r="X598" s="253">
        <v>57.119</v>
      </c>
      <c r="Y598" s="253">
        <v>168.02199999999999</v>
      </c>
    </row>
    <row r="599" spans="1:25" collapsed="1">
      <c r="L599" s="253"/>
      <c r="M599" s="253"/>
      <c r="N599" s="253"/>
      <c r="O599" s="253"/>
      <c r="P599" s="253"/>
      <c r="Q599" s="253"/>
      <c r="R599" s="253"/>
      <c r="S599" s="253"/>
      <c r="T599" s="253"/>
      <c r="U599" s="253"/>
      <c r="V599" s="253"/>
      <c r="W599" s="253"/>
      <c r="X599" s="253"/>
      <c r="Y599" s="253"/>
    </row>
    <row r="600" spans="1:25">
      <c r="L600" s="253"/>
      <c r="M600" s="253"/>
      <c r="N600" s="253"/>
      <c r="O600" s="253"/>
      <c r="P600" s="253"/>
      <c r="Q600" s="253"/>
      <c r="R600" s="253"/>
      <c r="S600" s="253"/>
      <c r="T600" s="253"/>
      <c r="U600" s="253"/>
      <c r="V600" s="253"/>
      <c r="W600" s="253"/>
      <c r="X600" s="253"/>
      <c r="Y600" s="253"/>
    </row>
    <row r="601" spans="1:25">
      <c r="L601" s="253"/>
      <c r="M601" s="253"/>
      <c r="N601" s="253"/>
      <c r="O601" s="253"/>
      <c r="P601" s="253"/>
      <c r="Q601" s="253"/>
      <c r="R601" s="253"/>
      <c r="S601" s="253"/>
      <c r="T601" s="253"/>
      <c r="U601" s="253"/>
      <c r="V601" s="253"/>
      <c r="W601" s="253"/>
      <c r="X601" s="253"/>
      <c r="Y601" s="253"/>
    </row>
    <row r="602" spans="1:25">
      <c r="L602" s="253"/>
      <c r="M602" s="253"/>
      <c r="N602" s="253"/>
      <c r="O602" s="253"/>
      <c r="P602" s="253"/>
      <c r="Q602" s="253"/>
      <c r="R602" s="253"/>
      <c r="S602" s="253"/>
      <c r="T602" s="253"/>
      <c r="U602" s="253"/>
      <c r="V602" s="253"/>
      <c r="W602" s="253"/>
      <c r="X602" s="253"/>
      <c r="Y602" s="253"/>
    </row>
    <row r="603" spans="1:25">
      <c r="L603" s="253"/>
      <c r="M603" s="253"/>
      <c r="N603" s="253"/>
      <c r="O603" s="253"/>
      <c r="P603" s="253"/>
      <c r="Q603" s="253"/>
      <c r="R603" s="253"/>
      <c r="S603" s="253"/>
      <c r="T603" s="253"/>
      <c r="U603" s="253"/>
      <c r="V603" s="253"/>
      <c r="W603" s="253"/>
      <c r="X603" s="253"/>
      <c r="Y603" s="253"/>
    </row>
    <row r="604" spans="1:25">
      <c r="L604" s="253"/>
      <c r="M604" s="253"/>
      <c r="N604" s="253"/>
      <c r="O604" s="253"/>
      <c r="P604" s="253"/>
      <c r="Q604" s="253"/>
      <c r="R604" s="253"/>
      <c r="S604" s="253"/>
      <c r="T604" s="253"/>
      <c r="U604" s="253"/>
      <c r="V604" s="253"/>
      <c r="W604" s="253"/>
      <c r="X604" s="253"/>
      <c r="Y604" s="253"/>
    </row>
    <row r="605" spans="1:25">
      <c r="L605" s="253"/>
      <c r="M605" s="253"/>
      <c r="N605" s="253"/>
      <c r="O605" s="253"/>
      <c r="P605" s="253"/>
      <c r="Q605" s="253"/>
      <c r="R605" s="253"/>
      <c r="S605" s="253"/>
      <c r="T605" s="253"/>
      <c r="U605" s="253"/>
      <c r="V605" s="253"/>
      <c r="W605" s="253"/>
      <c r="X605" s="253"/>
      <c r="Y605" s="253"/>
    </row>
    <row r="606" spans="1:25">
      <c r="L606" s="253"/>
      <c r="M606" s="253"/>
      <c r="N606" s="253"/>
      <c r="O606" s="253"/>
      <c r="P606" s="253"/>
      <c r="Q606" s="253"/>
      <c r="R606" s="253"/>
      <c r="S606" s="253"/>
      <c r="T606" s="253"/>
      <c r="U606" s="253"/>
      <c r="V606" s="253"/>
      <c r="W606" s="253"/>
      <c r="X606" s="253"/>
      <c r="Y606" s="253"/>
    </row>
    <row r="607" spans="1:25">
      <c r="L607" s="253"/>
      <c r="M607" s="253"/>
      <c r="N607" s="253"/>
      <c r="O607" s="253"/>
      <c r="P607" s="253"/>
      <c r="Q607" s="253"/>
      <c r="R607" s="253"/>
      <c r="S607" s="253"/>
      <c r="T607" s="253"/>
      <c r="U607" s="253"/>
      <c r="V607" s="253"/>
      <c r="W607" s="253"/>
      <c r="X607" s="253"/>
      <c r="Y607" s="253"/>
    </row>
    <row r="608" spans="1:25">
      <c r="L608" s="253"/>
      <c r="M608" s="253"/>
      <c r="N608" s="253"/>
      <c r="O608" s="253"/>
      <c r="P608" s="253"/>
      <c r="Q608" s="253"/>
      <c r="R608" s="253"/>
      <c r="S608" s="253"/>
      <c r="T608" s="253"/>
      <c r="U608" s="253"/>
      <c r="V608" s="253"/>
      <c r="W608" s="253"/>
      <c r="X608" s="253"/>
      <c r="Y608" s="253"/>
    </row>
    <row r="609" spans="12:25">
      <c r="L609" s="253"/>
      <c r="M609" s="253"/>
      <c r="N609" s="253"/>
      <c r="O609" s="253"/>
      <c r="P609" s="253"/>
      <c r="Q609" s="253"/>
      <c r="R609" s="253"/>
      <c r="S609" s="253"/>
      <c r="T609" s="253"/>
      <c r="U609" s="253"/>
      <c r="V609" s="253"/>
      <c r="W609" s="253"/>
      <c r="X609" s="253"/>
      <c r="Y609" s="253"/>
    </row>
    <row r="610" spans="12:25">
      <c r="L610" s="253"/>
      <c r="M610" s="253"/>
      <c r="N610" s="253"/>
      <c r="O610" s="253"/>
      <c r="P610" s="253"/>
      <c r="Q610" s="253"/>
      <c r="R610" s="253"/>
      <c r="S610" s="253"/>
      <c r="T610" s="253"/>
      <c r="U610" s="253"/>
      <c r="V610" s="253"/>
      <c r="W610" s="253"/>
      <c r="X610" s="253"/>
      <c r="Y610" s="253"/>
    </row>
    <row r="611" spans="12:25">
      <c r="L611" s="253"/>
      <c r="M611" s="253"/>
      <c r="N611" s="253"/>
      <c r="O611" s="253"/>
      <c r="P611" s="253"/>
      <c r="Q611" s="253"/>
      <c r="R611" s="253"/>
      <c r="S611" s="253"/>
      <c r="T611" s="253"/>
      <c r="U611" s="253"/>
      <c r="V611" s="253"/>
      <c r="W611" s="253"/>
      <c r="X611" s="253"/>
      <c r="Y611" s="253"/>
    </row>
    <row r="612" spans="12:25">
      <c r="L612" s="253"/>
      <c r="M612" s="253"/>
      <c r="N612" s="253"/>
      <c r="O612" s="253"/>
      <c r="P612" s="253"/>
      <c r="Q612" s="253"/>
      <c r="R612" s="253"/>
      <c r="S612" s="253"/>
      <c r="T612" s="253"/>
      <c r="U612" s="253"/>
      <c r="V612" s="253"/>
      <c r="W612" s="253"/>
      <c r="X612" s="253"/>
      <c r="Y612" s="253"/>
    </row>
    <row r="613" spans="12:25">
      <c r="L613" s="253"/>
      <c r="M613" s="253"/>
      <c r="N613" s="253"/>
      <c r="O613" s="253"/>
      <c r="P613" s="253"/>
      <c r="Q613" s="253"/>
      <c r="R613" s="253"/>
      <c r="S613" s="253"/>
      <c r="T613" s="253"/>
      <c r="U613" s="253"/>
      <c r="V613" s="253"/>
      <c r="W613" s="253"/>
      <c r="X613" s="253"/>
      <c r="Y613" s="253"/>
    </row>
    <row r="614" spans="12:25">
      <c r="L614" s="253"/>
      <c r="M614" s="253"/>
      <c r="N614" s="253"/>
      <c r="O614" s="253"/>
      <c r="P614" s="253"/>
      <c r="Q614" s="253"/>
      <c r="R614" s="253"/>
      <c r="S614" s="253"/>
      <c r="T614" s="253"/>
      <c r="U614" s="253"/>
      <c r="V614" s="253"/>
      <c r="W614" s="253"/>
      <c r="X614" s="253"/>
      <c r="Y614" s="253"/>
    </row>
    <row r="615" spans="12:25">
      <c r="L615" s="253"/>
      <c r="M615" s="253"/>
      <c r="N615" s="253"/>
      <c r="O615" s="253"/>
      <c r="P615" s="253"/>
      <c r="Q615" s="253"/>
      <c r="R615" s="253"/>
      <c r="S615" s="253"/>
      <c r="T615" s="253"/>
      <c r="U615" s="253"/>
      <c r="V615" s="253"/>
      <c r="W615" s="253"/>
      <c r="X615" s="253"/>
      <c r="Y615" s="253"/>
    </row>
    <row r="616" spans="12:25">
      <c r="L616" s="253"/>
      <c r="M616" s="253"/>
      <c r="N616" s="253"/>
      <c r="O616" s="253"/>
      <c r="P616" s="253"/>
      <c r="Q616" s="253"/>
      <c r="R616" s="253"/>
      <c r="S616" s="253"/>
      <c r="T616" s="253"/>
      <c r="U616" s="253"/>
      <c r="V616" s="253"/>
      <c r="W616" s="253"/>
      <c r="X616" s="253"/>
      <c r="Y616" s="253"/>
    </row>
    <row r="617" spans="12:25">
      <c r="L617" s="253"/>
      <c r="M617" s="253"/>
      <c r="N617" s="253"/>
      <c r="O617" s="253"/>
      <c r="P617" s="253"/>
      <c r="Q617" s="253"/>
      <c r="R617" s="253"/>
      <c r="S617" s="253"/>
      <c r="T617" s="253"/>
      <c r="U617" s="253"/>
      <c r="V617" s="253"/>
      <c r="W617" s="253"/>
      <c r="X617" s="253"/>
      <c r="Y617" s="253"/>
    </row>
    <row r="618" spans="12:25">
      <c r="L618" s="253"/>
      <c r="M618" s="253"/>
      <c r="N618" s="253"/>
      <c r="O618" s="253"/>
      <c r="P618" s="253"/>
      <c r="Q618" s="253"/>
      <c r="R618" s="253"/>
      <c r="S618" s="253"/>
      <c r="T618" s="253"/>
      <c r="U618" s="253"/>
      <c r="V618" s="253"/>
      <c r="W618" s="253"/>
      <c r="X618" s="253"/>
      <c r="Y618" s="253"/>
    </row>
    <row r="619" spans="12:25">
      <c r="L619" s="253"/>
      <c r="M619" s="253"/>
      <c r="N619" s="253"/>
      <c r="O619" s="253"/>
      <c r="P619" s="253"/>
      <c r="Q619" s="253"/>
      <c r="R619" s="253"/>
      <c r="S619" s="253"/>
      <c r="T619" s="253"/>
      <c r="U619" s="253"/>
      <c r="V619" s="253"/>
      <c r="W619" s="253"/>
      <c r="X619" s="253"/>
      <c r="Y619" s="253"/>
    </row>
    <row r="620" spans="12:25">
      <c r="L620" s="253"/>
      <c r="M620" s="253"/>
      <c r="N620" s="253"/>
      <c r="O620" s="253"/>
      <c r="P620" s="253"/>
      <c r="Q620" s="253"/>
      <c r="R620" s="253"/>
      <c r="S620" s="253"/>
      <c r="T620" s="253"/>
      <c r="U620" s="253"/>
      <c r="V620" s="253"/>
      <c r="W620" s="253"/>
      <c r="X620" s="253"/>
      <c r="Y620" s="253"/>
    </row>
    <row r="621" spans="12:25">
      <c r="L621" s="253"/>
      <c r="M621" s="253"/>
      <c r="N621" s="253"/>
      <c r="O621" s="253"/>
      <c r="P621" s="253"/>
      <c r="Q621" s="253"/>
      <c r="R621" s="253"/>
      <c r="S621" s="253"/>
      <c r="T621" s="253"/>
      <c r="U621" s="253"/>
      <c r="V621" s="253"/>
      <c r="W621" s="253"/>
      <c r="X621" s="253"/>
      <c r="Y621" s="253"/>
    </row>
    <row r="622" spans="12:25">
      <c r="L622" s="253"/>
      <c r="M622" s="253"/>
      <c r="N622" s="253"/>
      <c r="O622" s="253"/>
      <c r="P622" s="253"/>
      <c r="Q622" s="253"/>
      <c r="R622" s="253"/>
      <c r="S622" s="253"/>
      <c r="T622" s="253"/>
      <c r="U622" s="253"/>
      <c r="V622" s="253"/>
      <c r="W622" s="253"/>
      <c r="X622" s="253"/>
      <c r="Y622" s="253"/>
    </row>
    <row r="623" spans="12:25">
      <c r="L623" s="253"/>
      <c r="M623" s="253"/>
      <c r="N623" s="253"/>
      <c r="O623" s="253"/>
      <c r="P623" s="253"/>
      <c r="Q623" s="253"/>
      <c r="R623" s="253"/>
      <c r="S623" s="253"/>
      <c r="T623" s="253"/>
      <c r="U623" s="253"/>
      <c r="V623" s="253"/>
      <c r="W623" s="253"/>
      <c r="X623" s="253"/>
      <c r="Y623" s="253"/>
    </row>
    <row r="624" spans="12:25">
      <c r="L624" s="253"/>
      <c r="M624" s="253"/>
      <c r="N624" s="253"/>
      <c r="O624" s="253"/>
      <c r="P624" s="253"/>
      <c r="Q624" s="253"/>
      <c r="R624" s="253"/>
      <c r="S624" s="253"/>
      <c r="T624" s="253"/>
      <c r="U624" s="253"/>
      <c r="V624" s="253"/>
      <c r="W624" s="253"/>
      <c r="X624" s="253"/>
      <c r="Y624" s="253"/>
    </row>
    <row r="625" spans="12:25">
      <c r="L625" s="253"/>
      <c r="M625" s="253"/>
      <c r="N625" s="253"/>
      <c r="O625" s="253"/>
      <c r="P625" s="253"/>
      <c r="Q625" s="253"/>
      <c r="R625" s="253"/>
      <c r="S625" s="253"/>
      <c r="T625" s="253"/>
      <c r="U625" s="253"/>
      <c r="V625" s="253"/>
      <c r="W625" s="253"/>
      <c r="X625" s="253"/>
      <c r="Y625" s="253"/>
    </row>
    <row r="626" spans="12:25">
      <c r="L626" s="253"/>
      <c r="M626" s="253"/>
      <c r="N626" s="253"/>
      <c r="O626" s="253"/>
      <c r="P626" s="253"/>
      <c r="Q626" s="253"/>
      <c r="R626" s="253"/>
      <c r="S626" s="253"/>
      <c r="T626" s="253"/>
      <c r="U626" s="253"/>
      <c r="V626" s="253"/>
      <c r="W626" s="253"/>
      <c r="X626" s="253"/>
      <c r="Y626" s="253"/>
    </row>
    <row r="627" spans="12:25">
      <c r="L627" s="253"/>
      <c r="M627" s="253"/>
      <c r="N627" s="253"/>
      <c r="O627" s="253"/>
      <c r="P627" s="253"/>
      <c r="Q627" s="253"/>
      <c r="R627" s="253"/>
      <c r="S627" s="253"/>
      <c r="T627" s="253"/>
      <c r="U627" s="253"/>
      <c r="V627" s="253"/>
      <c r="W627" s="253"/>
      <c r="X627" s="253"/>
      <c r="Y627" s="253"/>
    </row>
    <row r="628" spans="12:25">
      <c r="L628" s="253"/>
      <c r="M628" s="253"/>
      <c r="N628" s="253"/>
      <c r="O628" s="253"/>
      <c r="P628" s="253"/>
      <c r="Q628" s="253"/>
      <c r="R628" s="253"/>
      <c r="S628" s="253"/>
      <c r="T628" s="253"/>
      <c r="U628" s="253"/>
      <c r="V628" s="253"/>
      <c r="W628" s="253"/>
      <c r="X628" s="253"/>
      <c r="Y628" s="253"/>
    </row>
    <row r="629" spans="12:25">
      <c r="L629" s="253"/>
      <c r="M629" s="253"/>
      <c r="N629" s="253"/>
      <c r="O629" s="253"/>
      <c r="P629" s="253"/>
      <c r="Q629" s="253"/>
      <c r="R629" s="253"/>
      <c r="S629" s="253"/>
      <c r="T629" s="253"/>
      <c r="U629" s="253"/>
      <c r="V629" s="253"/>
      <c r="W629" s="253"/>
      <c r="X629" s="253"/>
      <c r="Y629" s="253"/>
    </row>
    <row r="630" spans="12:25">
      <c r="L630" s="253"/>
      <c r="M630" s="253"/>
      <c r="N630" s="253"/>
      <c r="O630" s="253"/>
      <c r="P630" s="253"/>
      <c r="Q630" s="253"/>
      <c r="R630" s="253"/>
      <c r="S630" s="253"/>
      <c r="T630" s="253"/>
      <c r="U630" s="253"/>
      <c r="V630" s="253"/>
      <c r="W630" s="253"/>
      <c r="X630" s="253"/>
      <c r="Y630" s="253"/>
    </row>
    <row r="631" spans="12:25">
      <c r="L631" s="253"/>
      <c r="M631" s="253"/>
      <c r="N631" s="253"/>
      <c r="O631" s="253"/>
      <c r="P631" s="253"/>
      <c r="Q631" s="253"/>
      <c r="R631" s="253"/>
      <c r="S631" s="253"/>
      <c r="T631" s="253"/>
      <c r="U631" s="253"/>
      <c r="V631" s="253"/>
      <c r="W631" s="253"/>
      <c r="X631" s="253"/>
      <c r="Y631" s="253"/>
    </row>
    <row r="632" spans="12:25">
      <c r="L632" s="253"/>
      <c r="M632" s="253"/>
      <c r="N632" s="253"/>
      <c r="O632" s="253"/>
      <c r="P632" s="253"/>
      <c r="Q632" s="253"/>
      <c r="R632" s="253"/>
      <c r="S632" s="253"/>
      <c r="T632" s="253"/>
      <c r="U632" s="253"/>
      <c r="V632" s="253"/>
      <c r="W632" s="253"/>
      <c r="X632" s="253"/>
      <c r="Y632" s="253"/>
    </row>
    <row r="633" spans="12:25">
      <c r="L633" s="253"/>
      <c r="M633" s="253"/>
      <c r="N633" s="253"/>
      <c r="O633" s="253"/>
      <c r="P633" s="253"/>
      <c r="Q633" s="253"/>
      <c r="R633" s="253"/>
      <c r="S633" s="253"/>
      <c r="T633" s="253"/>
      <c r="U633" s="253"/>
      <c r="V633" s="253"/>
      <c r="W633" s="253"/>
      <c r="X633" s="253"/>
      <c r="Y633" s="253"/>
    </row>
    <row r="634" spans="12:25">
      <c r="L634" s="253"/>
      <c r="M634" s="253"/>
      <c r="N634" s="253"/>
      <c r="O634" s="253"/>
      <c r="P634" s="253"/>
      <c r="Q634" s="253"/>
      <c r="R634" s="253"/>
      <c r="S634" s="253"/>
      <c r="T634" s="253"/>
      <c r="U634" s="253"/>
      <c r="V634" s="253"/>
      <c r="W634" s="253"/>
      <c r="X634" s="253"/>
      <c r="Y634" s="253"/>
    </row>
    <row r="635" spans="12:25">
      <c r="L635" s="253"/>
      <c r="M635" s="253"/>
      <c r="N635" s="253"/>
      <c r="O635" s="253"/>
      <c r="P635" s="253"/>
      <c r="Q635" s="253"/>
      <c r="R635" s="253"/>
      <c r="S635" s="253"/>
      <c r="T635" s="253"/>
      <c r="U635" s="253"/>
      <c r="V635" s="253"/>
      <c r="W635" s="253"/>
      <c r="X635" s="253"/>
      <c r="Y635" s="253"/>
    </row>
    <row r="636" spans="12:25">
      <c r="L636" s="253"/>
      <c r="M636" s="253"/>
      <c r="N636" s="253"/>
      <c r="O636" s="253"/>
      <c r="P636" s="253"/>
      <c r="Q636" s="253"/>
      <c r="R636" s="253"/>
      <c r="S636" s="253"/>
      <c r="T636" s="253"/>
      <c r="U636" s="253"/>
      <c r="V636" s="253"/>
      <c r="W636" s="253"/>
      <c r="X636" s="253"/>
      <c r="Y636" s="253"/>
    </row>
    <row r="637" spans="12:25">
      <c r="L637" s="253"/>
      <c r="M637" s="253"/>
      <c r="N637" s="253"/>
      <c r="O637" s="253"/>
      <c r="P637" s="253"/>
      <c r="Q637" s="253"/>
      <c r="R637" s="253"/>
      <c r="S637" s="253"/>
      <c r="T637" s="253"/>
      <c r="U637" s="253"/>
      <c r="V637" s="253"/>
      <c r="W637" s="253"/>
      <c r="X637" s="253"/>
      <c r="Y637" s="253"/>
    </row>
    <row r="638" spans="12:25">
      <c r="L638" s="253"/>
      <c r="M638" s="253"/>
      <c r="N638" s="253"/>
      <c r="O638" s="253"/>
      <c r="P638" s="253"/>
      <c r="Q638" s="253"/>
      <c r="R638" s="253"/>
      <c r="S638" s="253"/>
      <c r="T638" s="253"/>
      <c r="U638" s="253"/>
      <c r="V638" s="253"/>
      <c r="W638" s="253"/>
      <c r="X638" s="253"/>
      <c r="Y638" s="253"/>
    </row>
    <row r="639" spans="12:25">
      <c r="L639" s="253"/>
      <c r="M639" s="253"/>
      <c r="N639" s="253"/>
      <c r="O639" s="253"/>
      <c r="P639" s="253"/>
      <c r="Q639" s="253"/>
      <c r="R639" s="253"/>
      <c r="S639" s="253"/>
      <c r="T639" s="253"/>
      <c r="U639" s="253"/>
      <c r="V639" s="253"/>
      <c r="W639" s="253"/>
      <c r="X639" s="253"/>
      <c r="Y639" s="253"/>
    </row>
    <row r="640" spans="12:25">
      <c r="L640" s="253"/>
      <c r="M640" s="253"/>
      <c r="N640" s="253"/>
      <c r="O640" s="253"/>
      <c r="P640" s="253"/>
      <c r="Q640" s="253"/>
      <c r="R640" s="253"/>
      <c r="S640" s="253"/>
      <c r="T640" s="253"/>
      <c r="U640" s="253"/>
      <c r="V640" s="253"/>
      <c r="W640" s="253"/>
      <c r="X640" s="253"/>
      <c r="Y640" s="253"/>
    </row>
    <row r="641" spans="12:25">
      <c r="L641" s="253"/>
      <c r="M641" s="253"/>
      <c r="N641" s="253"/>
      <c r="O641" s="253"/>
      <c r="P641" s="253"/>
      <c r="Q641" s="253"/>
      <c r="R641" s="253"/>
      <c r="S641" s="253"/>
      <c r="T641" s="253"/>
      <c r="U641" s="253"/>
      <c r="V641" s="253"/>
      <c r="W641" s="253"/>
      <c r="X641" s="253"/>
      <c r="Y641" s="253"/>
    </row>
    <row r="642" spans="12:25">
      <c r="L642" s="253"/>
      <c r="M642" s="253"/>
      <c r="N642" s="253"/>
      <c r="O642" s="253"/>
      <c r="P642" s="253"/>
      <c r="Q642" s="253"/>
      <c r="R642" s="253"/>
      <c r="S642" s="253"/>
      <c r="T642" s="253"/>
      <c r="U642" s="253"/>
      <c r="V642" s="253"/>
      <c r="W642" s="253"/>
      <c r="X642" s="253"/>
      <c r="Y642" s="253"/>
    </row>
    <row r="643" spans="12:25">
      <c r="L643" s="253"/>
      <c r="M643" s="253"/>
      <c r="N643" s="253"/>
      <c r="O643" s="253"/>
      <c r="P643" s="253"/>
      <c r="Q643" s="253"/>
      <c r="R643" s="253"/>
      <c r="S643" s="253"/>
      <c r="T643" s="253"/>
      <c r="U643" s="253"/>
      <c r="V643" s="253"/>
      <c r="W643" s="253"/>
      <c r="X643" s="253"/>
      <c r="Y643" s="253"/>
    </row>
    <row r="644" spans="12:25">
      <c r="L644" s="253"/>
      <c r="M644" s="253"/>
      <c r="N644" s="253"/>
      <c r="O644" s="253"/>
      <c r="P644" s="253"/>
      <c r="Q644" s="253"/>
      <c r="R644" s="253"/>
      <c r="S644" s="253"/>
      <c r="T644" s="253"/>
      <c r="U644" s="253"/>
      <c r="V644" s="253"/>
      <c r="W644" s="253"/>
      <c r="X644" s="253"/>
      <c r="Y644" s="253"/>
    </row>
    <row r="645" spans="12:25">
      <c r="L645" s="253"/>
      <c r="M645" s="253"/>
      <c r="N645" s="253"/>
      <c r="O645" s="253"/>
      <c r="P645" s="253"/>
      <c r="Q645" s="253"/>
      <c r="R645" s="253"/>
      <c r="S645" s="253"/>
      <c r="T645" s="253"/>
      <c r="U645" s="253"/>
      <c r="V645" s="253"/>
      <c r="W645" s="253"/>
      <c r="X645" s="253"/>
      <c r="Y645" s="253"/>
    </row>
    <row r="646" spans="12:25">
      <c r="L646" s="253"/>
      <c r="M646" s="253"/>
      <c r="N646" s="253"/>
      <c r="O646" s="253"/>
      <c r="P646" s="253"/>
      <c r="Q646" s="253"/>
      <c r="R646" s="253"/>
      <c r="S646" s="253"/>
      <c r="T646" s="253"/>
      <c r="U646" s="253"/>
      <c r="V646" s="253"/>
      <c r="W646" s="253"/>
      <c r="X646" s="253"/>
      <c r="Y646" s="253"/>
    </row>
    <row r="647" spans="12:25">
      <c r="L647" s="253"/>
      <c r="M647" s="253"/>
      <c r="N647" s="253"/>
      <c r="O647" s="253"/>
      <c r="P647" s="253"/>
      <c r="Q647" s="253"/>
      <c r="R647" s="253"/>
      <c r="S647" s="253"/>
      <c r="T647" s="253"/>
      <c r="U647" s="253"/>
      <c r="V647" s="253"/>
      <c r="W647" s="253"/>
      <c r="X647" s="253"/>
      <c r="Y647" s="253"/>
    </row>
    <row r="648" spans="12:25">
      <c r="L648" s="253"/>
      <c r="M648" s="253"/>
      <c r="N648" s="253"/>
      <c r="O648" s="253"/>
      <c r="P648" s="253"/>
      <c r="Q648" s="253"/>
      <c r="R648" s="253"/>
      <c r="S648" s="253"/>
      <c r="T648" s="253"/>
      <c r="U648" s="253"/>
      <c r="V648" s="253"/>
      <c r="W648" s="253"/>
      <c r="X648" s="253"/>
      <c r="Y648" s="253"/>
    </row>
    <row r="649" spans="12:25">
      <c r="L649" s="253"/>
      <c r="M649" s="253"/>
      <c r="N649" s="253"/>
      <c r="O649" s="253"/>
      <c r="P649" s="253"/>
      <c r="Q649" s="253"/>
      <c r="R649" s="253"/>
      <c r="S649" s="253"/>
      <c r="T649" s="253"/>
      <c r="U649" s="253"/>
      <c r="V649" s="253"/>
      <c r="W649" s="253"/>
      <c r="X649" s="253"/>
      <c r="Y649" s="253"/>
    </row>
    <row r="650" spans="12:25">
      <c r="L650" s="253"/>
      <c r="M650" s="253"/>
      <c r="N650" s="253"/>
      <c r="O650" s="253"/>
      <c r="P650" s="253"/>
      <c r="Q650" s="253"/>
      <c r="R650" s="253"/>
      <c r="S650" s="253"/>
      <c r="T650" s="253"/>
      <c r="U650" s="253"/>
      <c r="V650" s="253"/>
      <c r="W650" s="253"/>
      <c r="X650" s="253"/>
      <c r="Y650" s="253"/>
    </row>
    <row r="651" spans="12:25">
      <c r="L651" s="253"/>
      <c r="M651" s="253"/>
      <c r="N651" s="253"/>
      <c r="O651" s="253"/>
      <c r="P651" s="253"/>
      <c r="Q651" s="253"/>
      <c r="R651" s="253"/>
      <c r="S651" s="253"/>
      <c r="T651" s="253"/>
      <c r="U651" s="253"/>
      <c r="V651" s="253"/>
      <c r="W651" s="253"/>
      <c r="X651" s="253"/>
      <c r="Y651" s="253"/>
    </row>
    <row r="652" spans="12:25">
      <c r="L652" s="253"/>
      <c r="M652" s="253"/>
      <c r="N652" s="253"/>
      <c r="O652" s="253"/>
      <c r="P652" s="253"/>
      <c r="Q652" s="253"/>
      <c r="R652" s="253"/>
      <c r="S652" s="253"/>
      <c r="T652" s="253"/>
      <c r="U652" s="253"/>
      <c r="V652" s="253"/>
      <c r="W652" s="253"/>
      <c r="X652" s="253"/>
      <c r="Y652" s="253"/>
    </row>
    <row r="653" spans="12:25">
      <c r="L653" s="253"/>
      <c r="M653" s="253"/>
      <c r="N653" s="253"/>
      <c r="O653" s="253"/>
      <c r="P653" s="253"/>
      <c r="Q653" s="253"/>
      <c r="R653" s="253"/>
      <c r="S653" s="253"/>
      <c r="T653" s="253"/>
      <c r="U653" s="253"/>
      <c r="V653" s="253"/>
      <c r="W653" s="253"/>
      <c r="X653" s="253"/>
      <c r="Y653" s="253"/>
    </row>
    <row r="654" spans="12:25">
      <c r="L654" s="253"/>
      <c r="M654" s="253"/>
      <c r="N654" s="253"/>
      <c r="O654" s="253"/>
      <c r="P654" s="253"/>
      <c r="Q654" s="253"/>
      <c r="R654" s="253"/>
      <c r="S654" s="253"/>
      <c r="T654" s="253"/>
      <c r="U654" s="253"/>
      <c r="V654" s="253"/>
      <c r="W654" s="253"/>
      <c r="X654" s="253"/>
      <c r="Y654" s="253"/>
    </row>
    <row r="655" spans="12:25">
      <c r="L655" s="253"/>
      <c r="M655" s="253"/>
      <c r="N655" s="253"/>
      <c r="O655" s="253"/>
      <c r="P655" s="253"/>
      <c r="Q655" s="253"/>
      <c r="R655" s="253"/>
      <c r="S655" s="253"/>
      <c r="T655" s="253"/>
      <c r="U655" s="253"/>
      <c r="V655" s="253"/>
      <c r="W655" s="253"/>
      <c r="X655" s="253"/>
      <c r="Y655" s="253"/>
    </row>
    <row r="656" spans="12:25">
      <c r="L656" s="253"/>
      <c r="M656" s="253"/>
      <c r="N656" s="253"/>
      <c r="O656" s="253"/>
      <c r="P656" s="253"/>
      <c r="Q656" s="253"/>
      <c r="R656" s="253"/>
      <c r="S656" s="253"/>
      <c r="T656" s="253"/>
      <c r="U656" s="253"/>
      <c r="V656" s="253"/>
      <c r="W656" s="253"/>
      <c r="X656" s="253"/>
      <c r="Y656" s="253"/>
    </row>
    <row r="657" spans="12:25">
      <c r="L657" s="253"/>
      <c r="M657" s="253"/>
      <c r="N657" s="253"/>
      <c r="O657" s="253"/>
      <c r="P657" s="253"/>
      <c r="Q657" s="253"/>
      <c r="R657" s="253"/>
      <c r="S657" s="253"/>
      <c r="T657" s="253"/>
      <c r="U657" s="253"/>
      <c r="V657" s="253"/>
      <c r="W657" s="253"/>
      <c r="X657" s="253"/>
      <c r="Y657" s="253"/>
    </row>
    <row r="658" spans="12:25">
      <c r="L658" s="253"/>
      <c r="M658" s="253"/>
      <c r="N658" s="253"/>
      <c r="O658" s="253"/>
      <c r="P658" s="253"/>
      <c r="Q658" s="253"/>
      <c r="R658" s="253"/>
      <c r="S658" s="253"/>
      <c r="T658" s="253"/>
      <c r="U658" s="253"/>
      <c r="V658" s="253"/>
      <c r="W658" s="253"/>
      <c r="X658" s="253"/>
      <c r="Y658" s="253"/>
    </row>
    <row r="659" spans="12:25">
      <c r="L659" s="253"/>
      <c r="M659" s="253"/>
      <c r="N659" s="253"/>
      <c r="O659" s="253"/>
      <c r="P659" s="253"/>
      <c r="Q659" s="253"/>
      <c r="R659" s="253"/>
      <c r="S659" s="253"/>
      <c r="T659" s="253"/>
      <c r="U659" s="253"/>
      <c r="V659" s="253"/>
      <c r="W659" s="253"/>
      <c r="X659" s="253"/>
      <c r="Y659" s="253"/>
    </row>
    <row r="660" spans="12:25">
      <c r="L660" s="253"/>
      <c r="M660" s="253"/>
      <c r="N660" s="253"/>
      <c r="O660" s="253"/>
      <c r="P660" s="253"/>
      <c r="Q660" s="253"/>
      <c r="R660" s="253"/>
      <c r="S660" s="253"/>
      <c r="T660" s="253"/>
      <c r="U660" s="253"/>
      <c r="V660" s="253"/>
      <c r="W660" s="253"/>
      <c r="X660" s="253"/>
      <c r="Y660" s="253"/>
    </row>
    <row r="661" spans="12:25">
      <c r="L661" s="253"/>
      <c r="M661" s="253"/>
      <c r="N661" s="253"/>
      <c r="O661" s="253"/>
      <c r="P661" s="253"/>
      <c r="Q661" s="253"/>
      <c r="R661" s="253"/>
      <c r="S661" s="253"/>
      <c r="T661" s="253"/>
      <c r="U661" s="253"/>
      <c r="V661" s="253"/>
      <c r="W661" s="253"/>
      <c r="X661" s="253"/>
      <c r="Y661" s="253"/>
    </row>
    <row r="662" spans="12:25">
      <c r="L662" s="253"/>
      <c r="M662" s="253"/>
      <c r="N662" s="253"/>
      <c r="O662" s="253"/>
      <c r="P662" s="253"/>
      <c r="Q662" s="253"/>
      <c r="R662" s="253"/>
      <c r="S662" s="253"/>
      <c r="T662" s="253"/>
      <c r="U662" s="253"/>
      <c r="V662" s="253"/>
      <c r="W662" s="253"/>
      <c r="X662" s="253"/>
      <c r="Y662" s="253"/>
    </row>
    <row r="663" spans="12:25">
      <c r="L663" s="253"/>
      <c r="M663" s="253"/>
      <c r="N663" s="253"/>
      <c r="O663" s="253"/>
      <c r="P663" s="253"/>
      <c r="Q663" s="253"/>
      <c r="R663" s="253"/>
      <c r="S663" s="253"/>
      <c r="T663" s="253"/>
      <c r="U663" s="253"/>
      <c r="V663" s="253"/>
      <c r="W663" s="253"/>
      <c r="X663" s="253"/>
      <c r="Y663" s="253"/>
    </row>
    <row r="664" spans="12:25">
      <c r="L664" s="253"/>
      <c r="M664" s="253"/>
      <c r="N664" s="253"/>
      <c r="O664" s="253"/>
      <c r="P664" s="253"/>
      <c r="Q664" s="253"/>
      <c r="R664" s="253"/>
      <c r="S664" s="253"/>
      <c r="T664" s="253"/>
      <c r="U664" s="253"/>
      <c r="V664" s="253"/>
      <c r="W664" s="253"/>
      <c r="X664" s="253"/>
      <c r="Y664" s="253"/>
    </row>
    <row r="665" spans="12:25">
      <c r="L665" s="253"/>
      <c r="M665" s="253"/>
      <c r="N665" s="253"/>
      <c r="O665" s="253"/>
      <c r="P665" s="253"/>
      <c r="Q665" s="253"/>
      <c r="R665" s="253"/>
      <c r="S665" s="253"/>
      <c r="T665" s="253"/>
      <c r="U665" s="253"/>
      <c r="V665" s="253"/>
      <c r="W665" s="253"/>
      <c r="X665" s="253"/>
      <c r="Y665" s="253"/>
    </row>
    <row r="666" spans="12:25">
      <c r="L666" s="253"/>
      <c r="M666" s="253"/>
      <c r="N666" s="253"/>
      <c r="O666" s="253"/>
      <c r="P666" s="253"/>
      <c r="Q666" s="253"/>
      <c r="R666" s="253"/>
      <c r="S666" s="253"/>
      <c r="T666" s="253"/>
      <c r="U666" s="253"/>
      <c r="V666" s="253"/>
      <c r="W666" s="253"/>
      <c r="X666" s="253"/>
      <c r="Y666" s="253"/>
    </row>
    <row r="667" spans="12:25">
      <c r="L667" s="253"/>
      <c r="M667" s="253"/>
      <c r="N667" s="253"/>
      <c r="O667" s="253"/>
      <c r="P667" s="253"/>
      <c r="Q667" s="253"/>
      <c r="R667" s="253"/>
      <c r="S667" s="253"/>
      <c r="T667" s="253"/>
      <c r="U667" s="253"/>
      <c r="V667" s="253"/>
      <c r="W667" s="253"/>
      <c r="X667" s="253"/>
      <c r="Y667" s="253"/>
    </row>
    <row r="668" spans="12:25">
      <c r="L668" s="253"/>
      <c r="M668" s="253"/>
      <c r="N668" s="253"/>
      <c r="O668" s="253"/>
      <c r="P668" s="253"/>
      <c r="Q668" s="253"/>
      <c r="R668" s="253"/>
      <c r="S668" s="253"/>
      <c r="T668" s="253"/>
      <c r="U668" s="253"/>
      <c r="V668" s="253"/>
      <c r="W668" s="253"/>
      <c r="X668" s="253"/>
      <c r="Y668" s="253"/>
    </row>
    <row r="669" spans="12:25">
      <c r="L669" s="253"/>
      <c r="M669" s="253"/>
      <c r="N669" s="253"/>
      <c r="O669" s="253"/>
      <c r="P669" s="253"/>
      <c r="Q669" s="253"/>
      <c r="R669" s="253"/>
      <c r="S669" s="253"/>
      <c r="T669" s="253"/>
      <c r="U669" s="253"/>
      <c r="V669" s="253"/>
      <c r="W669" s="253"/>
      <c r="X669" s="253"/>
      <c r="Y669" s="253"/>
    </row>
    <row r="670" spans="12:25">
      <c r="L670" s="253"/>
      <c r="M670" s="253"/>
      <c r="N670" s="253"/>
      <c r="O670" s="253"/>
      <c r="P670" s="253"/>
      <c r="Q670" s="253"/>
      <c r="R670" s="253"/>
      <c r="S670" s="253"/>
      <c r="T670" s="253"/>
      <c r="U670" s="253"/>
      <c r="V670" s="253"/>
      <c r="W670" s="253"/>
      <c r="X670" s="253"/>
      <c r="Y670" s="253"/>
    </row>
    <row r="671" spans="12:25">
      <c r="L671" s="253"/>
      <c r="M671" s="253"/>
      <c r="N671" s="253"/>
      <c r="O671" s="253"/>
      <c r="P671" s="253"/>
      <c r="Q671" s="253"/>
      <c r="R671" s="253"/>
      <c r="S671" s="253"/>
      <c r="T671" s="253"/>
      <c r="U671" s="253"/>
      <c r="V671" s="253"/>
      <c r="W671" s="253"/>
      <c r="X671" s="253"/>
      <c r="Y671" s="253"/>
    </row>
    <row r="672" spans="12:25">
      <c r="L672" s="253"/>
      <c r="M672" s="253"/>
      <c r="N672" s="253"/>
      <c r="O672" s="253"/>
      <c r="P672" s="253"/>
      <c r="Q672" s="253"/>
      <c r="R672" s="253"/>
      <c r="S672" s="253"/>
      <c r="T672" s="253"/>
      <c r="U672" s="253"/>
      <c r="V672" s="253"/>
      <c r="W672" s="253"/>
      <c r="X672" s="253"/>
      <c r="Y672" s="253"/>
    </row>
    <row r="673" spans="12:25">
      <c r="L673" s="253"/>
      <c r="M673" s="253"/>
      <c r="N673" s="253"/>
      <c r="O673" s="253"/>
      <c r="P673" s="253"/>
      <c r="Q673" s="253"/>
      <c r="R673" s="253"/>
      <c r="S673" s="253"/>
      <c r="T673" s="253"/>
      <c r="U673" s="253"/>
      <c r="V673" s="253"/>
      <c r="W673" s="253"/>
      <c r="X673" s="253"/>
      <c r="Y673" s="253"/>
    </row>
    <row r="674" spans="12:25">
      <c r="L674" s="253"/>
      <c r="M674" s="253"/>
      <c r="N674" s="253"/>
      <c r="O674" s="253"/>
      <c r="P674" s="253"/>
      <c r="Q674" s="253"/>
      <c r="R674" s="253"/>
      <c r="S674" s="253"/>
      <c r="T674" s="253"/>
      <c r="U674" s="253"/>
      <c r="V674" s="253"/>
      <c r="W674" s="253"/>
      <c r="X674" s="253"/>
      <c r="Y674" s="253"/>
    </row>
    <row r="675" spans="12:25">
      <c r="L675" s="253"/>
      <c r="M675" s="253"/>
      <c r="N675" s="253"/>
      <c r="O675" s="253"/>
      <c r="P675" s="253"/>
      <c r="Q675" s="253"/>
      <c r="R675" s="253"/>
      <c r="S675" s="253"/>
      <c r="T675" s="253"/>
      <c r="U675" s="253"/>
      <c r="V675" s="253"/>
      <c r="W675" s="253"/>
      <c r="X675" s="253"/>
      <c r="Y675" s="253"/>
    </row>
    <row r="676" spans="12:25">
      <c r="L676" s="253"/>
      <c r="M676" s="253"/>
      <c r="N676" s="253"/>
      <c r="O676" s="253"/>
      <c r="P676" s="253"/>
      <c r="Q676" s="253"/>
      <c r="R676" s="253"/>
      <c r="S676" s="253"/>
      <c r="T676" s="253"/>
      <c r="U676" s="253"/>
      <c r="V676" s="253"/>
      <c r="W676" s="253"/>
      <c r="X676" s="253"/>
      <c r="Y676" s="253"/>
    </row>
    <row r="677" spans="12:25">
      <c r="L677" s="253"/>
      <c r="M677" s="253"/>
      <c r="N677" s="253"/>
      <c r="O677" s="253"/>
      <c r="P677" s="253"/>
      <c r="Q677" s="253"/>
      <c r="R677" s="253"/>
      <c r="S677" s="253"/>
      <c r="T677" s="253"/>
      <c r="U677" s="253"/>
      <c r="V677" s="253"/>
      <c r="W677" s="253"/>
      <c r="X677" s="253"/>
      <c r="Y677" s="253"/>
    </row>
    <row r="678" spans="12:25">
      <c r="L678" s="253"/>
      <c r="M678" s="253"/>
      <c r="N678" s="253"/>
      <c r="O678" s="253"/>
      <c r="P678" s="253"/>
      <c r="Q678" s="253"/>
      <c r="R678" s="253"/>
      <c r="S678" s="253"/>
      <c r="T678" s="253"/>
      <c r="U678" s="253"/>
      <c r="V678" s="253"/>
      <c r="W678" s="253"/>
      <c r="X678" s="253"/>
      <c r="Y678" s="253"/>
    </row>
    <row r="679" spans="12:25">
      <c r="L679" s="253"/>
      <c r="M679" s="253"/>
      <c r="N679" s="253"/>
      <c r="O679" s="253"/>
      <c r="P679" s="253"/>
      <c r="Q679" s="253"/>
      <c r="R679" s="253"/>
      <c r="S679" s="253"/>
      <c r="T679" s="253"/>
      <c r="U679" s="253"/>
      <c r="V679" s="253"/>
      <c r="W679" s="253"/>
      <c r="X679" s="253"/>
      <c r="Y679" s="253"/>
    </row>
    <row r="680" spans="12:25">
      <c r="L680" s="253"/>
      <c r="M680" s="253"/>
      <c r="N680" s="253"/>
      <c r="O680" s="253"/>
      <c r="P680" s="253"/>
      <c r="Q680" s="253"/>
      <c r="R680" s="253"/>
      <c r="S680" s="253"/>
      <c r="T680" s="253"/>
      <c r="U680" s="253"/>
      <c r="V680" s="253"/>
      <c r="W680" s="253"/>
      <c r="X680" s="253"/>
      <c r="Y680" s="253"/>
    </row>
    <row r="681" spans="12:25">
      <c r="L681" s="253"/>
      <c r="M681" s="253"/>
      <c r="N681" s="253"/>
      <c r="O681" s="253"/>
      <c r="P681" s="253"/>
      <c r="Q681" s="253"/>
      <c r="R681" s="253"/>
      <c r="S681" s="253"/>
      <c r="T681" s="253"/>
      <c r="U681" s="253"/>
      <c r="V681" s="253"/>
      <c r="W681" s="253"/>
      <c r="X681" s="253"/>
      <c r="Y681" s="253"/>
    </row>
    <row r="682" spans="12:25">
      <c r="L682" s="253"/>
      <c r="M682" s="253"/>
      <c r="N682" s="253"/>
      <c r="O682" s="253"/>
      <c r="P682" s="253"/>
      <c r="Q682" s="253"/>
      <c r="R682" s="253"/>
      <c r="S682" s="253"/>
      <c r="T682" s="253"/>
      <c r="U682" s="253"/>
      <c r="V682" s="253"/>
      <c r="W682" s="253"/>
      <c r="X682" s="253"/>
      <c r="Y682" s="253"/>
    </row>
    <row r="683" spans="12:25">
      <c r="L683" s="253"/>
      <c r="M683" s="253"/>
      <c r="N683" s="253"/>
      <c r="O683" s="253"/>
      <c r="P683" s="253"/>
      <c r="Q683" s="253"/>
      <c r="R683" s="253"/>
      <c r="S683" s="253"/>
      <c r="T683" s="253"/>
      <c r="U683" s="253"/>
      <c r="V683" s="253"/>
      <c r="W683" s="253"/>
      <c r="X683" s="253"/>
      <c r="Y683" s="253"/>
    </row>
    <row r="684" spans="12:25">
      <c r="L684" s="253"/>
      <c r="M684" s="253"/>
      <c r="N684" s="253"/>
      <c r="O684" s="253"/>
      <c r="P684" s="253"/>
      <c r="Q684" s="253"/>
      <c r="R684" s="253"/>
      <c r="S684" s="253"/>
      <c r="T684" s="253"/>
      <c r="U684" s="253"/>
      <c r="V684" s="253"/>
      <c r="W684" s="253"/>
      <c r="X684" s="253"/>
      <c r="Y684" s="253"/>
    </row>
    <row r="685" spans="12:25">
      <c r="L685" s="253"/>
      <c r="M685" s="253"/>
      <c r="N685" s="253"/>
      <c r="O685" s="253"/>
      <c r="P685" s="253"/>
      <c r="Q685" s="253"/>
      <c r="R685" s="253"/>
      <c r="S685" s="253"/>
      <c r="T685" s="253"/>
      <c r="U685" s="253"/>
      <c r="V685" s="253"/>
      <c r="W685" s="253"/>
      <c r="X685" s="253"/>
      <c r="Y685" s="253"/>
    </row>
    <row r="686" spans="12:25">
      <c r="L686" s="253"/>
      <c r="M686" s="253"/>
      <c r="N686" s="253"/>
      <c r="O686" s="253"/>
      <c r="P686" s="253"/>
      <c r="Q686" s="253"/>
      <c r="R686" s="253"/>
      <c r="S686" s="253"/>
      <c r="T686" s="253"/>
      <c r="U686" s="253"/>
      <c r="V686" s="253"/>
      <c r="W686" s="253"/>
      <c r="X686" s="253"/>
      <c r="Y686" s="253"/>
    </row>
    <row r="687" spans="12:25">
      <c r="L687" s="253"/>
      <c r="M687" s="253"/>
      <c r="N687" s="253"/>
      <c r="O687" s="253"/>
      <c r="P687" s="253"/>
      <c r="Q687" s="253"/>
      <c r="R687" s="253"/>
      <c r="S687" s="253"/>
      <c r="T687" s="253"/>
      <c r="U687" s="253"/>
      <c r="V687" s="253"/>
      <c r="W687" s="253"/>
      <c r="X687" s="253"/>
      <c r="Y687" s="253"/>
    </row>
    <row r="688" spans="12:25">
      <c r="L688" s="253"/>
      <c r="M688" s="253"/>
      <c r="N688" s="253"/>
      <c r="O688" s="253"/>
      <c r="P688" s="253"/>
      <c r="Q688" s="253"/>
      <c r="R688" s="253"/>
      <c r="S688" s="253"/>
      <c r="T688" s="253"/>
      <c r="U688" s="253"/>
      <c r="V688" s="253"/>
      <c r="W688" s="253"/>
      <c r="X688" s="253"/>
      <c r="Y688" s="253"/>
    </row>
    <row r="689" spans="12:25">
      <c r="L689" s="253"/>
      <c r="M689" s="253"/>
      <c r="N689" s="253"/>
      <c r="O689" s="253"/>
      <c r="P689" s="253"/>
      <c r="Q689" s="253"/>
      <c r="R689" s="253"/>
      <c r="S689" s="253"/>
      <c r="T689" s="253"/>
      <c r="U689" s="253"/>
      <c r="V689" s="253"/>
      <c r="W689" s="253"/>
      <c r="X689" s="253"/>
      <c r="Y689" s="253"/>
    </row>
    <row r="690" spans="12:25">
      <c r="L690" s="253"/>
      <c r="M690" s="253"/>
      <c r="N690" s="253"/>
      <c r="O690" s="253"/>
      <c r="P690" s="253"/>
      <c r="Q690" s="253"/>
      <c r="R690" s="253"/>
      <c r="S690" s="253"/>
      <c r="T690" s="253"/>
      <c r="U690" s="253"/>
      <c r="V690" s="253"/>
      <c r="W690" s="253"/>
      <c r="X690" s="253"/>
      <c r="Y690" s="253"/>
    </row>
    <row r="691" spans="12:25">
      <c r="L691" s="253"/>
      <c r="M691" s="253"/>
      <c r="N691" s="253"/>
      <c r="O691" s="253"/>
      <c r="P691" s="253"/>
      <c r="Q691" s="253"/>
      <c r="R691" s="253"/>
      <c r="S691" s="253"/>
      <c r="T691" s="253"/>
      <c r="U691" s="253"/>
      <c r="V691" s="253"/>
      <c r="W691" s="253"/>
      <c r="X691" s="253"/>
      <c r="Y691" s="253"/>
    </row>
    <row r="692" spans="12:25">
      <c r="L692" s="253"/>
      <c r="M692" s="253"/>
      <c r="N692" s="253"/>
      <c r="O692" s="253"/>
      <c r="P692" s="253"/>
      <c r="Q692" s="253"/>
      <c r="R692" s="253"/>
      <c r="S692" s="253"/>
      <c r="T692" s="253"/>
      <c r="U692" s="253"/>
      <c r="V692" s="253"/>
      <c r="W692" s="253"/>
      <c r="X692" s="253"/>
      <c r="Y692" s="253"/>
    </row>
    <row r="693" spans="12:25">
      <c r="L693" s="253"/>
      <c r="M693" s="253"/>
      <c r="N693" s="253"/>
      <c r="O693" s="253"/>
      <c r="P693" s="253"/>
      <c r="Q693" s="253"/>
      <c r="R693" s="253"/>
      <c r="S693" s="253"/>
      <c r="T693" s="253"/>
      <c r="U693" s="253"/>
      <c r="V693" s="253"/>
      <c r="W693" s="253"/>
      <c r="X693" s="253"/>
      <c r="Y693" s="253"/>
    </row>
    <row r="694" spans="12:25">
      <c r="L694" s="253"/>
      <c r="M694" s="253"/>
      <c r="N694" s="253"/>
      <c r="O694" s="253"/>
      <c r="P694" s="253"/>
      <c r="Q694" s="253"/>
      <c r="R694" s="253"/>
      <c r="S694" s="253"/>
      <c r="T694" s="253"/>
      <c r="U694" s="253"/>
      <c r="V694" s="253"/>
      <c r="W694" s="253"/>
      <c r="X694" s="253"/>
      <c r="Y694" s="253"/>
    </row>
    <row r="695" spans="12:25">
      <c r="L695" s="253"/>
      <c r="M695" s="253"/>
      <c r="N695" s="253"/>
      <c r="O695" s="253"/>
      <c r="P695" s="253"/>
      <c r="Q695" s="253"/>
      <c r="R695" s="253"/>
      <c r="S695" s="253"/>
      <c r="T695" s="253"/>
      <c r="U695" s="253"/>
      <c r="V695" s="253"/>
      <c r="W695" s="253"/>
      <c r="X695" s="253"/>
      <c r="Y695" s="253"/>
    </row>
    <row r="696" spans="12:25">
      <c r="L696" s="253"/>
      <c r="M696" s="253"/>
      <c r="N696" s="253"/>
      <c r="O696" s="253"/>
      <c r="P696" s="253"/>
      <c r="Q696" s="253"/>
      <c r="R696" s="253"/>
      <c r="S696" s="253"/>
      <c r="T696" s="253"/>
      <c r="U696" s="253"/>
      <c r="V696" s="253"/>
      <c r="W696" s="253"/>
      <c r="X696" s="253"/>
      <c r="Y696" s="253"/>
    </row>
    <row r="697" spans="12:25">
      <c r="L697" s="253"/>
      <c r="M697" s="253"/>
      <c r="N697" s="253"/>
      <c r="O697" s="253"/>
      <c r="P697" s="253"/>
      <c r="Q697" s="253"/>
      <c r="R697" s="253"/>
      <c r="S697" s="253"/>
      <c r="T697" s="253"/>
      <c r="U697" s="253"/>
      <c r="V697" s="253"/>
      <c r="W697" s="253"/>
      <c r="X697" s="253"/>
      <c r="Y697" s="253"/>
    </row>
    <row r="698" spans="12:25">
      <c r="L698" s="253"/>
      <c r="M698" s="253"/>
      <c r="N698" s="253"/>
      <c r="O698" s="253"/>
      <c r="P698" s="253"/>
      <c r="Q698" s="253"/>
      <c r="R698" s="253"/>
      <c r="S698" s="253"/>
      <c r="T698" s="253"/>
      <c r="U698" s="253"/>
      <c r="V698" s="253"/>
      <c r="W698" s="253"/>
      <c r="X698" s="253"/>
      <c r="Y698" s="253"/>
    </row>
    <row r="699" spans="12:25">
      <c r="L699" s="253"/>
      <c r="M699" s="253"/>
      <c r="N699" s="253"/>
      <c r="O699" s="253"/>
      <c r="P699" s="253"/>
      <c r="Q699" s="253"/>
      <c r="R699" s="253"/>
      <c r="S699" s="253"/>
      <c r="T699" s="253"/>
      <c r="U699" s="253"/>
      <c r="V699" s="253"/>
      <c r="W699" s="253"/>
      <c r="X699" s="253"/>
      <c r="Y699" s="253"/>
    </row>
    <row r="700" spans="12:25">
      <c r="L700" s="253"/>
      <c r="M700" s="253"/>
      <c r="N700" s="253"/>
      <c r="O700" s="253"/>
      <c r="P700" s="253"/>
      <c r="Q700" s="253"/>
      <c r="R700" s="253"/>
      <c r="S700" s="253"/>
      <c r="T700" s="253"/>
      <c r="U700" s="253"/>
      <c r="V700" s="253"/>
      <c r="W700" s="253"/>
      <c r="X700" s="253"/>
      <c r="Y700" s="253"/>
    </row>
    <row r="701" spans="12:25">
      <c r="L701" s="253"/>
      <c r="M701" s="253"/>
      <c r="N701" s="253"/>
      <c r="O701" s="253"/>
      <c r="P701" s="253"/>
      <c r="Q701" s="253"/>
      <c r="R701" s="253"/>
      <c r="S701" s="253"/>
      <c r="T701" s="253"/>
      <c r="U701" s="253"/>
      <c r="V701" s="253"/>
      <c r="W701" s="253"/>
      <c r="X701" s="253"/>
      <c r="Y701" s="253"/>
    </row>
    <row r="702" spans="12:25">
      <c r="L702" s="253"/>
      <c r="M702" s="253"/>
      <c r="N702" s="253"/>
      <c r="O702" s="253"/>
      <c r="P702" s="253"/>
      <c r="Q702" s="253"/>
      <c r="R702" s="253"/>
      <c r="S702" s="253"/>
      <c r="T702" s="253"/>
      <c r="U702" s="253"/>
      <c r="V702" s="253"/>
      <c r="W702" s="253"/>
      <c r="X702" s="253"/>
      <c r="Y702" s="253"/>
    </row>
    <row r="703" spans="12:25">
      <c r="L703" s="253"/>
      <c r="M703" s="253"/>
      <c r="N703" s="253"/>
      <c r="O703" s="253"/>
      <c r="P703" s="253"/>
      <c r="Q703" s="253"/>
      <c r="R703" s="253"/>
      <c r="S703" s="253"/>
      <c r="T703" s="253"/>
      <c r="U703" s="253"/>
      <c r="V703" s="253"/>
      <c r="W703" s="253"/>
      <c r="X703" s="253"/>
      <c r="Y703" s="253"/>
    </row>
    <row r="704" spans="12:25">
      <c r="L704" s="253"/>
      <c r="M704" s="253"/>
      <c r="N704" s="253"/>
      <c r="O704" s="253"/>
      <c r="P704" s="253"/>
      <c r="Q704" s="253"/>
      <c r="R704" s="253"/>
      <c r="S704" s="253"/>
      <c r="T704" s="253"/>
      <c r="U704" s="253"/>
      <c r="V704" s="253"/>
      <c r="W704" s="253"/>
      <c r="X704" s="253"/>
      <c r="Y704" s="253"/>
    </row>
    <row r="705" spans="12:25">
      <c r="L705" s="253"/>
      <c r="M705" s="253"/>
      <c r="N705" s="253"/>
      <c r="O705" s="253"/>
      <c r="P705" s="253"/>
      <c r="Q705" s="253"/>
      <c r="R705" s="253"/>
      <c r="S705" s="253"/>
      <c r="T705" s="253"/>
      <c r="U705" s="253"/>
      <c r="V705" s="253"/>
      <c r="W705" s="253"/>
      <c r="X705" s="253"/>
      <c r="Y705" s="253"/>
    </row>
    <row r="706" spans="12:25">
      <c r="L706" s="253"/>
      <c r="M706" s="253"/>
      <c r="N706" s="253"/>
      <c r="O706" s="253"/>
      <c r="P706" s="253"/>
      <c r="Q706" s="253"/>
      <c r="R706" s="253"/>
      <c r="S706" s="253"/>
      <c r="T706" s="253"/>
      <c r="U706" s="253"/>
      <c r="V706" s="253"/>
      <c r="W706" s="253"/>
      <c r="X706" s="253"/>
      <c r="Y706" s="253"/>
    </row>
    <row r="707" spans="12:25">
      <c r="L707" s="253"/>
      <c r="M707" s="253"/>
      <c r="N707" s="253"/>
      <c r="O707" s="253"/>
      <c r="P707" s="253"/>
      <c r="Q707" s="253"/>
      <c r="R707" s="253"/>
      <c r="S707" s="253"/>
      <c r="T707" s="253"/>
      <c r="U707" s="253"/>
      <c r="V707" s="253"/>
      <c r="W707" s="253"/>
      <c r="X707" s="253"/>
      <c r="Y707" s="253"/>
    </row>
    <row r="708" spans="12:25">
      <c r="L708" s="253"/>
      <c r="M708" s="253"/>
      <c r="N708" s="253"/>
      <c r="O708" s="253"/>
      <c r="P708" s="253"/>
      <c r="Q708" s="253"/>
      <c r="R708" s="253"/>
      <c r="S708" s="253"/>
      <c r="T708" s="253"/>
      <c r="U708" s="253"/>
      <c r="V708" s="253"/>
      <c r="W708" s="253"/>
      <c r="X708" s="253"/>
      <c r="Y708" s="253"/>
    </row>
    <row r="709" spans="12:25">
      <c r="L709" s="253"/>
      <c r="M709" s="253"/>
      <c r="N709" s="253"/>
      <c r="O709" s="253"/>
      <c r="P709" s="253"/>
      <c r="Q709" s="253"/>
      <c r="R709" s="253"/>
      <c r="S709" s="253"/>
      <c r="T709" s="253"/>
      <c r="U709" s="253"/>
      <c r="V709" s="253"/>
      <c r="W709" s="253"/>
      <c r="X709" s="253"/>
      <c r="Y709" s="253"/>
    </row>
    <row r="710" spans="12:25">
      <c r="L710" s="253"/>
      <c r="M710" s="253"/>
      <c r="N710" s="253"/>
      <c r="O710" s="253"/>
      <c r="P710" s="253"/>
      <c r="Q710" s="253"/>
      <c r="R710" s="253"/>
      <c r="S710" s="253"/>
      <c r="T710" s="253"/>
      <c r="U710" s="253"/>
      <c r="V710" s="253"/>
      <c r="W710" s="253"/>
      <c r="X710" s="253"/>
      <c r="Y710" s="253"/>
    </row>
    <row r="711" spans="12:25">
      <c r="L711" s="253"/>
      <c r="M711" s="253"/>
      <c r="N711" s="253"/>
      <c r="O711" s="253"/>
      <c r="P711" s="253"/>
      <c r="Q711" s="253"/>
      <c r="R711" s="253"/>
      <c r="S711" s="253"/>
      <c r="T711" s="253"/>
      <c r="U711" s="253"/>
      <c r="V711" s="253"/>
      <c r="W711" s="253"/>
      <c r="X711" s="253"/>
      <c r="Y711" s="253"/>
    </row>
    <row r="712" spans="12:25">
      <c r="L712" s="253"/>
      <c r="M712" s="253"/>
      <c r="N712" s="253"/>
      <c r="O712" s="253"/>
      <c r="P712" s="253"/>
      <c r="Q712" s="253"/>
      <c r="R712" s="253"/>
      <c r="S712" s="253"/>
      <c r="T712" s="253"/>
      <c r="U712" s="253"/>
      <c r="V712" s="253"/>
      <c r="W712" s="253"/>
      <c r="X712" s="253"/>
      <c r="Y712" s="253"/>
    </row>
    <row r="713" spans="12:25">
      <c r="L713" s="253"/>
      <c r="M713" s="253"/>
      <c r="N713" s="253"/>
      <c r="O713" s="253"/>
      <c r="P713" s="253"/>
      <c r="Q713" s="253"/>
      <c r="R713" s="253"/>
      <c r="S713" s="253"/>
      <c r="T713" s="253"/>
      <c r="U713" s="253"/>
      <c r="V713" s="253"/>
      <c r="W713" s="253"/>
      <c r="X713" s="253"/>
      <c r="Y713" s="253"/>
    </row>
    <row r="714" spans="12:25">
      <c r="L714" s="253"/>
      <c r="M714" s="253"/>
      <c r="N714" s="253"/>
      <c r="O714" s="253"/>
      <c r="P714" s="253"/>
      <c r="Q714" s="253"/>
      <c r="R714" s="253"/>
      <c r="S714" s="253"/>
      <c r="T714" s="253"/>
      <c r="U714" s="253"/>
      <c r="V714" s="253"/>
      <c r="W714" s="253"/>
      <c r="X714" s="253"/>
      <c r="Y714" s="253"/>
    </row>
    <row r="715" spans="12:25">
      <c r="L715" s="253"/>
      <c r="M715" s="253"/>
      <c r="N715" s="253"/>
      <c r="O715" s="253"/>
      <c r="P715" s="253"/>
      <c r="Q715" s="253"/>
      <c r="R715" s="253"/>
      <c r="S715" s="253"/>
      <c r="T715" s="253"/>
      <c r="U715" s="253"/>
      <c r="V715" s="253"/>
      <c r="W715" s="253"/>
      <c r="X715" s="253"/>
      <c r="Y715" s="253"/>
    </row>
    <row r="716" spans="12:25">
      <c r="L716" s="253"/>
      <c r="M716" s="253"/>
      <c r="N716" s="253"/>
      <c r="O716" s="253"/>
      <c r="P716" s="253"/>
      <c r="Q716" s="253"/>
      <c r="R716" s="253"/>
      <c r="S716" s="253"/>
      <c r="T716" s="253"/>
      <c r="U716" s="253"/>
      <c r="V716" s="253"/>
      <c r="W716" s="253"/>
      <c r="X716" s="253"/>
      <c r="Y716" s="253"/>
    </row>
    <row r="717" spans="12:25">
      <c r="L717" s="253"/>
      <c r="M717" s="253"/>
      <c r="N717" s="253"/>
      <c r="O717" s="253"/>
      <c r="P717" s="253"/>
      <c r="Q717" s="253"/>
      <c r="R717" s="253"/>
      <c r="S717" s="253"/>
      <c r="T717" s="253"/>
      <c r="U717" s="253"/>
      <c r="V717" s="253"/>
      <c r="W717" s="253"/>
      <c r="X717" s="253"/>
      <c r="Y717" s="253"/>
    </row>
    <row r="718" spans="12:25">
      <c r="L718" s="253"/>
      <c r="M718" s="253"/>
      <c r="N718" s="253"/>
      <c r="O718" s="253"/>
      <c r="P718" s="253"/>
      <c r="Q718" s="253"/>
      <c r="R718" s="253"/>
      <c r="S718" s="253"/>
      <c r="T718" s="253"/>
      <c r="U718" s="253"/>
      <c r="V718" s="253"/>
      <c r="W718" s="253"/>
      <c r="X718" s="253"/>
      <c r="Y718" s="253"/>
    </row>
    <row r="719" spans="12:25">
      <c r="L719" s="253"/>
      <c r="M719" s="253"/>
      <c r="N719" s="253"/>
      <c r="O719" s="253"/>
      <c r="P719" s="253"/>
      <c r="Q719" s="253"/>
      <c r="R719" s="253"/>
      <c r="S719" s="253"/>
      <c r="T719" s="253"/>
      <c r="U719" s="253"/>
      <c r="V719" s="253"/>
      <c r="W719" s="253"/>
      <c r="X719" s="253"/>
      <c r="Y719" s="253"/>
    </row>
    <row r="720" spans="12:25">
      <c r="L720" s="253"/>
      <c r="M720" s="253"/>
      <c r="N720" s="253"/>
      <c r="O720" s="253"/>
      <c r="P720" s="253"/>
      <c r="Q720" s="253"/>
      <c r="R720" s="253"/>
      <c r="S720" s="253"/>
      <c r="T720" s="253"/>
      <c r="U720" s="253"/>
      <c r="V720" s="253"/>
      <c r="W720" s="253"/>
      <c r="X720" s="253"/>
      <c r="Y720" s="253"/>
    </row>
    <row r="721" spans="12:25">
      <c r="L721" s="253"/>
      <c r="M721" s="253"/>
      <c r="N721" s="253"/>
      <c r="O721" s="253"/>
      <c r="P721" s="253"/>
      <c r="Q721" s="253"/>
      <c r="R721" s="253"/>
      <c r="S721" s="253"/>
      <c r="T721" s="253"/>
      <c r="U721" s="253"/>
      <c r="V721" s="253"/>
      <c r="W721" s="253"/>
      <c r="X721" s="253"/>
      <c r="Y721" s="253"/>
    </row>
    <row r="722" spans="12:25">
      <c r="L722" s="253"/>
      <c r="M722" s="253"/>
      <c r="N722" s="253"/>
      <c r="O722" s="253"/>
      <c r="P722" s="253"/>
      <c r="Q722" s="253"/>
      <c r="R722" s="253"/>
      <c r="S722" s="253"/>
      <c r="T722" s="253"/>
      <c r="U722" s="253"/>
      <c r="V722" s="253"/>
      <c r="W722" s="253"/>
      <c r="X722" s="253"/>
      <c r="Y722" s="253"/>
    </row>
    <row r="723" spans="12:25">
      <c r="L723" s="253"/>
      <c r="M723" s="253"/>
      <c r="N723" s="253"/>
      <c r="O723" s="253"/>
      <c r="P723" s="253"/>
      <c r="Q723" s="253"/>
      <c r="R723" s="253"/>
      <c r="S723" s="253"/>
      <c r="T723" s="253"/>
      <c r="U723" s="253"/>
      <c r="V723" s="253"/>
      <c r="W723" s="253"/>
      <c r="X723" s="253"/>
      <c r="Y723" s="253"/>
    </row>
    <row r="724" spans="12:25">
      <c r="L724" s="253"/>
      <c r="M724" s="253"/>
      <c r="N724" s="253"/>
      <c r="O724" s="253"/>
      <c r="P724" s="253"/>
      <c r="Q724" s="253"/>
      <c r="R724" s="253"/>
      <c r="S724" s="253"/>
      <c r="T724" s="253"/>
      <c r="U724" s="253"/>
      <c r="V724" s="253"/>
      <c r="W724" s="253"/>
      <c r="X724" s="253"/>
      <c r="Y724" s="253"/>
    </row>
    <row r="725" spans="12:25">
      <c r="L725" s="253"/>
      <c r="M725" s="253"/>
      <c r="N725" s="253"/>
      <c r="O725" s="253"/>
      <c r="P725" s="253"/>
      <c r="Q725" s="253"/>
      <c r="R725" s="253"/>
      <c r="S725" s="253"/>
      <c r="T725" s="253"/>
      <c r="U725" s="253"/>
      <c r="V725" s="253"/>
      <c r="W725" s="253"/>
      <c r="X725" s="253"/>
      <c r="Y725" s="253"/>
    </row>
    <row r="726" spans="12:25">
      <c r="L726" s="253"/>
      <c r="M726" s="253"/>
      <c r="N726" s="253"/>
      <c r="O726" s="253"/>
      <c r="P726" s="253"/>
      <c r="Q726" s="253"/>
      <c r="R726" s="253"/>
      <c r="S726" s="253"/>
      <c r="T726" s="253"/>
      <c r="U726" s="253"/>
      <c r="V726" s="253"/>
      <c r="W726" s="253"/>
      <c r="X726" s="253"/>
      <c r="Y726" s="253"/>
    </row>
    <row r="727" spans="12:25">
      <c r="L727" s="253"/>
      <c r="M727" s="253"/>
      <c r="N727" s="253"/>
      <c r="O727" s="253"/>
      <c r="P727" s="253"/>
      <c r="Q727" s="253"/>
      <c r="R727" s="253"/>
      <c r="S727" s="253"/>
      <c r="T727" s="253"/>
      <c r="U727" s="253"/>
      <c r="V727" s="253"/>
      <c r="W727" s="253"/>
      <c r="X727" s="253"/>
      <c r="Y727" s="253"/>
    </row>
    <row r="728" spans="12:25">
      <c r="L728" s="253"/>
      <c r="M728" s="253"/>
      <c r="N728" s="253"/>
      <c r="O728" s="253"/>
      <c r="P728" s="253"/>
      <c r="Q728" s="253"/>
      <c r="R728" s="253"/>
      <c r="S728" s="253"/>
      <c r="T728" s="253"/>
      <c r="U728" s="253"/>
      <c r="V728" s="253"/>
      <c r="W728" s="253"/>
      <c r="X728" s="253"/>
      <c r="Y728" s="253"/>
    </row>
    <row r="729" spans="12:25">
      <c r="L729" s="253"/>
      <c r="M729" s="253"/>
      <c r="N729" s="253"/>
      <c r="O729" s="253"/>
      <c r="P729" s="253"/>
      <c r="Q729" s="253"/>
      <c r="R729" s="253"/>
      <c r="S729" s="253"/>
      <c r="T729" s="253"/>
      <c r="U729" s="253"/>
      <c r="V729" s="253"/>
      <c r="W729" s="253"/>
      <c r="X729" s="253"/>
      <c r="Y729" s="253"/>
    </row>
    <row r="730" spans="12:25">
      <c r="L730" s="253"/>
      <c r="M730" s="253"/>
      <c r="N730" s="253"/>
      <c r="O730" s="253"/>
      <c r="P730" s="253"/>
      <c r="Q730" s="253"/>
      <c r="R730" s="253"/>
      <c r="S730" s="253"/>
      <c r="T730" s="253"/>
      <c r="U730" s="253"/>
      <c r="V730" s="253"/>
      <c r="W730" s="253"/>
      <c r="X730" s="253"/>
      <c r="Y730" s="253"/>
    </row>
    <row r="731" spans="12:25">
      <c r="L731" s="253"/>
      <c r="M731" s="253"/>
      <c r="N731" s="253"/>
      <c r="O731" s="253"/>
      <c r="P731" s="253"/>
      <c r="Q731" s="253"/>
      <c r="R731" s="253"/>
      <c r="S731" s="253"/>
      <c r="T731" s="253"/>
      <c r="U731" s="253"/>
      <c r="V731" s="253"/>
      <c r="W731" s="253"/>
      <c r="X731" s="253"/>
      <c r="Y731" s="253"/>
    </row>
    <row r="732" spans="12:25">
      <c r="L732" s="253"/>
      <c r="M732" s="253"/>
      <c r="N732" s="253"/>
      <c r="O732" s="253"/>
      <c r="P732" s="253"/>
      <c r="Q732" s="253"/>
      <c r="R732" s="253"/>
      <c r="S732" s="253"/>
      <c r="T732" s="253"/>
      <c r="U732" s="253"/>
      <c r="V732" s="253"/>
      <c r="W732" s="253"/>
      <c r="X732" s="253"/>
      <c r="Y732" s="253"/>
    </row>
    <row r="733" spans="12:25">
      <c r="L733" s="253"/>
      <c r="M733" s="253"/>
      <c r="N733" s="253"/>
      <c r="O733" s="253"/>
      <c r="P733" s="253"/>
      <c r="Q733" s="253"/>
      <c r="R733" s="253"/>
      <c r="S733" s="253"/>
      <c r="T733" s="253"/>
      <c r="U733" s="253"/>
      <c r="V733" s="253"/>
      <c r="W733" s="253"/>
      <c r="X733" s="253"/>
      <c r="Y733" s="253"/>
    </row>
    <row r="734" spans="12:25">
      <c r="L734" s="253"/>
      <c r="M734" s="253"/>
      <c r="N734" s="253"/>
      <c r="O734" s="253"/>
      <c r="P734" s="253"/>
      <c r="Q734" s="253"/>
      <c r="R734" s="253"/>
      <c r="S734" s="253"/>
      <c r="T734" s="253"/>
      <c r="U734" s="253"/>
      <c r="V734" s="253"/>
      <c r="W734" s="253"/>
      <c r="X734" s="253"/>
      <c r="Y734" s="253"/>
    </row>
    <row r="735" spans="12:25">
      <c r="L735" s="253"/>
      <c r="M735" s="253"/>
      <c r="N735" s="253"/>
      <c r="O735" s="253"/>
      <c r="P735" s="253"/>
      <c r="Q735" s="253"/>
      <c r="R735" s="253"/>
      <c r="S735" s="253"/>
      <c r="T735" s="253"/>
      <c r="U735" s="253"/>
      <c r="V735" s="253"/>
      <c r="W735" s="253"/>
      <c r="X735" s="253"/>
      <c r="Y735" s="253"/>
    </row>
    <row r="736" spans="12:25">
      <c r="L736" s="253"/>
      <c r="M736" s="253"/>
      <c r="N736" s="253"/>
      <c r="O736" s="253"/>
      <c r="P736" s="253"/>
      <c r="Q736" s="253"/>
      <c r="R736" s="253"/>
      <c r="S736" s="253"/>
      <c r="T736" s="253"/>
      <c r="U736" s="253"/>
      <c r="V736" s="253"/>
      <c r="W736" s="253"/>
      <c r="X736" s="253"/>
      <c r="Y736" s="253"/>
    </row>
    <row r="737" spans="12:25">
      <c r="L737" s="253"/>
      <c r="M737" s="253"/>
      <c r="N737" s="253"/>
      <c r="O737" s="253"/>
      <c r="P737" s="253"/>
      <c r="Q737" s="253"/>
      <c r="R737" s="253"/>
      <c r="S737" s="253"/>
      <c r="T737" s="253"/>
      <c r="U737" s="253"/>
      <c r="V737" s="253"/>
      <c r="W737" s="253"/>
      <c r="X737" s="253"/>
      <c r="Y737" s="253"/>
    </row>
    <row r="738" spans="12:25">
      <c r="L738" s="253"/>
      <c r="M738" s="253"/>
      <c r="N738" s="253"/>
      <c r="O738" s="253"/>
      <c r="P738" s="253"/>
      <c r="Q738" s="253"/>
      <c r="R738" s="253"/>
      <c r="S738" s="253"/>
      <c r="T738" s="253"/>
      <c r="U738" s="253"/>
      <c r="V738" s="253"/>
      <c r="W738" s="253"/>
      <c r="X738" s="253"/>
      <c r="Y738" s="253"/>
    </row>
    <row r="739" spans="12:25">
      <c r="L739" s="253"/>
      <c r="M739" s="253"/>
      <c r="N739" s="253"/>
      <c r="O739" s="253"/>
      <c r="P739" s="253"/>
      <c r="Q739" s="253"/>
      <c r="R739" s="253"/>
      <c r="S739" s="253"/>
      <c r="T739" s="253"/>
      <c r="U739" s="253"/>
      <c r="V739" s="253"/>
      <c r="W739" s="253"/>
      <c r="X739" s="253"/>
      <c r="Y739" s="253"/>
    </row>
    <row r="740" spans="12:25">
      <c r="L740" s="253"/>
      <c r="M740" s="253"/>
      <c r="N740" s="253"/>
      <c r="O740" s="253"/>
      <c r="P740" s="253"/>
      <c r="Q740" s="253"/>
      <c r="R740" s="253"/>
      <c r="S740" s="253"/>
      <c r="T740" s="253"/>
      <c r="U740" s="253"/>
      <c r="V740" s="253"/>
      <c r="W740" s="253"/>
      <c r="X740" s="253"/>
      <c r="Y740" s="253"/>
    </row>
    <row r="741" spans="12:25">
      <c r="L741" s="253"/>
      <c r="M741" s="253"/>
      <c r="N741" s="253"/>
      <c r="O741" s="253"/>
      <c r="P741" s="253"/>
      <c r="Q741" s="253"/>
      <c r="R741" s="253"/>
      <c r="S741" s="253"/>
      <c r="T741" s="253"/>
      <c r="U741" s="253"/>
      <c r="V741" s="253"/>
      <c r="W741" s="253"/>
      <c r="X741" s="253"/>
      <c r="Y741" s="253"/>
    </row>
    <row r="742" spans="12:25">
      <c r="L742" s="253"/>
      <c r="M742" s="253"/>
      <c r="N742" s="253"/>
      <c r="O742" s="253"/>
      <c r="P742" s="253"/>
      <c r="Q742" s="253"/>
      <c r="R742" s="253"/>
      <c r="S742" s="253"/>
      <c r="T742" s="253"/>
      <c r="U742" s="253"/>
      <c r="V742" s="253"/>
      <c r="W742" s="253"/>
      <c r="X742" s="253"/>
      <c r="Y742" s="253"/>
    </row>
    <row r="743" spans="12:25">
      <c r="L743" s="253"/>
      <c r="M743" s="253"/>
      <c r="N743" s="253"/>
      <c r="O743" s="253"/>
      <c r="P743" s="253"/>
      <c r="Q743" s="253"/>
      <c r="R743" s="253"/>
      <c r="S743" s="253"/>
      <c r="T743" s="253"/>
      <c r="U743" s="253"/>
      <c r="V743" s="253"/>
      <c r="W743" s="253"/>
      <c r="X743" s="253"/>
      <c r="Y743" s="253"/>
    </row>
    <row r="744" spans="12:25">
      <c r="L744" s="253"/>
      <c r="M744" s="253"/>
      <c r="N744" s="253"/>
      <c r="O744" s="253"/>
      <c r="P744" s="253"/>
      <c r="Q744" s="253"/>
      <c r="R744" s="253"/>
      <c r="S744" s="253"/>
      <c r="T744" s="253"/>
      <c r="U744" s="253"/>
      <c r="V744" s="253"/>
      <c r="W744" s="253"/>
      <c r="X744" s="253"/>
      <c r="Y744" s="253"/>
    </row>
    <row r="745" spans="12:25">
      <c r="L745" s="253"/>
      <c r="M745" s="253"/>
      <c r="N745" s="253"/>
      <c r="O745" s="253"/>
      <c r="P745" s="253"/>
      <c r="Q745" s="253"/>
      <c r="R745" s="253"/>
      <c r="S745" s="253"/>
      <c r="T745" s="253"/>
      <c r="U745" s="253"/>
      <c r="V745" s="253"/>
      <c r="W745" s="253"/>
      <c r="X745" s="253"/>
      <c r="Y745" s="253"/>
    </row>
    <row r="746" spans="12:25">
      <c r="L746" s="253"/>
      <c r="M746" s="253"/>
      <c r="N746" s="253"/>
      <c r="O746" s="253"/>
      <c r="P746" s="253"/>
      <c r="Q746" s="253"/>
      <c r="R746" s="253"/>
      <c r="S746" s="253"/>
      <c r="T746" s="253"/>
      <c r="U746" s="253"/>
      <c r="V746" s="253"/>
      <c r="W746" s="253"/>
      <c r="X746" s="253"/>
      <c r="Y746" s="253"/>
    </row>
    <row r="747" spans="12:25">
      <c r="L747" s="253"/>
      <c r="M747" s="253"/>
      <c r="N747" s="253"/>
      <c r="O747" s="253"/>
      <c r="P747" s="253"/>
      <c r="Q747" s="253"/>
      <c r="R747" s="253"/>
      <c r="S747" s="253"/>
      <c r="T747" s="253"/>
      <c r="U747" s="253"/>
      <c r="V747" s="253"/>
      <c r="W747" s="253"/>
      <c r="X747" s="253"/>
      <c r="Y747" s="253"/>
    </row>
    <row r="748" spans="12:25">
      <c r="L748" s="253"/>
      <c r="M748" s="253"/>
      <c r="N748" s="253"/>
      <c r="O748" s="253"/>
      <c r="P748" s="253"/>
      <c r="Q748" s="253"/>
      <c r="R748" s="253"/>
      <c r="S748" s="253"/>
      <c r="T748" s="253"/>
      <c r="U748" s="253"/>
      <c r="V748" s="253"/>
      <c r="W748" s="253"/>
      <c r="X748" s="253"/>
      <c r="Y748" s="253"/>
    </row>
    <row r="749" spans="12:25">
      <c r="L749" s="253"/>
      <c r="M749" s="253"/>
      <c r="N749" s="253"/>
      <c r="O749" s="253"/>
      <c r="P749" s="253"/>
      <c r="Q749" s="253"/>
      <c r="R749" s="253"/>
      <c r="S749" s="253"/>
      <c r="T749" s="253"/>
      <c r="U749" s="253"/>
      <c r="V749" s="253"/>
      <c r="W749" s="253"/>
      <c r="X749" s="253"/>
      <c r="Y749" s="253"/>
    </row>
    <row r="750" spans="12:25">
      <c r="L750" s="253"/>
      <c r="M750" s="253"/>
      <c r="N750" s="253"/>
      <c r="O750" s="253"/>
      <c r="P750" s="253"/>
      <c r="Q750" s="253"/>
      <c r="R750" s="253"/>
      <c r="S750" s="253"/>
      <c r="T750" s="253"/>
      <c r="U750" s="253"/>
      <c r="V750" s="253"/>
      <c r="W750" s="253"/>
      <c r="X750" s="253"/>
      <c r="Y750" s="253"/>
    </row>
    <row r="751" spans="12:25">
      <c r="L751" s="253"/>
      <c r="M751" s="253"/>
      <c r="N751" s="253"/>
      <c r="O751" s="253"/>
      <c r="P751" s="253"/>
      <c r="Q751" s="253"/>
      <c r="R751" s="253"/>
      <c r="S751" s="253"/>
      <c r="T751" s="253"/>
      <c r="U751" s="253"/>
      <c r="V751" s="253"/>
      <c r="W751" s="253"/>
      <c r="X751" s="253"/>
      <c r="Y751" s="253"/>
    </row>
    <row r="752" spans="12:25">
      <c r="L752" s="253"/>
      <c r="M752" s="253"/>
      <c r="N752" s="253"/>
      <c r="O752" s="253"/>
      <c r="P752" s="253"/>
      <c r="Q752" s="253"/>
      <c r="R752" s="253"/>
      <c r="S752" s="253"/>
      <c r="T752" s="253"/>
      <c r="U752" s="253"/>
      <c r="V752" s="253"/>
      <c r="W752" s="253"/>
      <c r="X752" s="253"/>
      <c r="Y752" s="253"/>
    </row>
    <row r="753" spans="12:25">
      <c r="L753" s="253"/>
      <c r="M753" s="253"/>
      <c r="N753" s="253"/>
      <c r="O753" s="253"/>
      <c r="P753" s="253"/>
      <c r="Q753" s="253"/>
      <c r="R753" s="253"/>
      <c r="S753" s="253"/>
      <c r="T753" s="253"/>
      <c r="U753" s="253"/>
      <c r="V753" s="253"/>
      <c r="W753" s="253"/>
      <c r="X753" s="253"/>
      <c r="Y753" s="253"/>
    </row>
    <row r="754" spans="12:25">
      <c r="L754" s="253"/>
      <c r="M754" s="253"/>
      <c r="N754" s="253"/>
      <c r="O754" s="253"/>
      <c r="P754" s="253"/>
      <c r="Q754" s="253"/>
      <c r="R754" s="253"/>
      <c r="S754" s="253"/>
      <c r="T754" s="253"/>
      <c r="U754" s="253"/>
      <c r="V754" s="253"/>
      <c r="W754" s="253"/>
      <c r="X754" s="253"/>
      <c r="Y754" s="253"/>
    </row>
    <row r="755" spans="12:25">
      <c r="L755" s="253"/>
      <c r="M755" s="253"/>
      <c r="N755" s="253"/>
      <c r="O755" s="253"/>
      <c r="P755" s="253"/>
      <c r="Q755" s="253"/>
      <c r="R755" s="253"/>
      <c r="S755" s="253"/>
      <c r="T755" s="253"/>
      <c r="U755" s="253"/>
      <c r="V755" s="253"/>
      <c r="W755" s="253"/>
      <c r="X755" s="253"/>
      <c r="Y755" s="253"/>
    </row>
    <row r="756" spans="12:25">
      <c r="L756" s="253"/>
      <c r="M756" s="253"/>
      <c r="N756" s="253"/>
      <c r="O756" s="253"/>
      <c r="P756" s="253"/>
      <c r="Q756" s="253"/>
      <c r="R756" s="253"/>
      <c r="S756" s="253"/>
      <c r="T756" s="253"/>
      <c r="U756" s="253"/>
      <c r="V756" s="253"/>
      <c r="W756" s="253"/>
      <c r="X756" s="253"/>
      <c r="Y756" s="253"/>
    </row>
    <row r="757" spans="12:25">
      <c r="L757" s="253"/>
      <c r="M757" s="253"/>
      <c r="N757" s="253"/>
      <c r="O757" s="253"/>
      <c r="P757" s="253"/>
      <c r="Q757" s="253"/>
      <c r="R757" s="253"/>
      <c r="S757" s="253"/>
      <c r="T757" s="253"/>
      <c r="U757" s="253"/>
      <c r="V757" s="253"/>
      <c r="W757" s="253"/>
      <c r="X757" s="253"/>
      <c r="Y757" s="253"/>
    </row>
    <row r="758" spans="12:25">
      <c r="L758" s="253"/>
      <c r="M758" s="253"/>
      <c r="N758" s="253"/>
      <c r="O758" s="253"/>
      <c r="P758" s="253"/>
      <c r="Q758" s="253"/>
      <c r="R758" s="253"/>
      <c r="S758" s="253"/>
      <c r="T758" s="253"/>
      <c r="U758" s="253"/>
      <c r="V758" s="253"/>
      <c r="W758" s="253"/>
      <c r="X758" s="253"/>
      <c r="Y758" s="253"/>
    </row>
    <row r="759" spans="12:25">
      <c r="L759" s="253"/>
      <c r="M759" s="253"/>
      <c r="N759" s="253"/>
      <c r="O759" s="253"/>
      <c r="P759" s="253"/>
      <c r="Q759" s="253"/>
      <c r="R759" s="253"/>
      <c r="S759" s="253"/>
      <c r="T759" s="253"/>
      <c r="U759" s="253"/>
      <c r="V759" s="253"/>
      <c r="W759" s="253"/>
      <c r="X759" s="253"/>
      <c r="Y759" s="253"/>
    </row>
    <row r="760" spans="12:25">
      <c r="L760" s="253"/>
      <c r="M760" s="253"/>
      <c r="N760" s="253"/>
      <c r="O760" s="253"/>
      <c r="P760" s="253"/>
      <c r="Q760" s="253"/>
      <c r="R760" s="253"/>
      <c r="S760" s="253"/>
      <c r="T760" s="253"/>
      <c r="U760" s="253"/>
      <c r="V760" s="253"/>
      <c r="W760" s="253"/>
      <c r="X760" s="253"/>
      <c r="Y760" s="253"/>
    </row>
    <row r="761" spans="12:25">
      <c r="L761" s="253"/>
      <c r="M761" s="253"/>
      <c r="N761" s="253"/>
      <c r="O761" s="253"/>
      <c r="P761" s="253"/>
      <c r="Q761" s="253"/>
      <c r="R761" s="253"/>
      <c r="S761" s="253"/>
      <c r="T761" s="253"/>
      <c r="U761" s="253"/>
      <c r="V761" s="253"/>
      <c r="W761" s="253"/>
      <c r="X761" s="253"/>
      <c r="Y761" s="253"/>
    </row>
    <row r="762" spans="12:25">
      <c r="L762" s="253"/>
      <c r="M762" s="253"/>
      <c r="N762" s="253"/>
      <c r="O762" s="253"/>
      <c r="P762" s="253"/>
      <c r="Q762" s="253"/>
      <c r="R762" s="253"/>
      <c r="S762" s="253"/>
      <c r="T762" s="253"/>
      <c r="U762" s="253"/>
      <c r="V762" s="253"/>
      <c r="W762" s="253"/>
      <c r="X762" s="253"/>
      <c r="Y762" s="253"/>
    </row>
    <row r="763" spans="12:25">
      <c r="L763" s="253"/>
      <c r="M763" s="253"/>
      <c r="N763" s="253"/>
      <c r="O763" s="253"/>
      <c r="P763" s="253"/>
      <c r="Q763" s="253"/>
      <c r="R763" s="253"/>
      <c r="S763" s="253"/>
      <c r="T763" s="253"/>
      <c r="U763" s="253"/>
      <c r="V763" s="253"/>
      <c r="W763" s="253"/>
      <c r="X763" s="253"/>
      <c r="Y763" s="253"/>
    </row>
    <row r="764" spans="12:25">
      <c r="L764" s="253"/>
      <c r="M764" s="253"/>
      <c r="N764" s="253"/>
      <c r="O764" s="253"/>
      <c r="P764" s="253"/>
      <c r="Q764" s="253"/>
      <c r="R764" s="253"/>
      <c r="S764" s="253"/>
      <c r="T764" s="253"/>
      <c r="U764" s="253"/>
      <c r="V764" s="253"/>
      <c r="W764" s="253"/>
      <c r="X764" s="253"/>
      <c r="Y764" s="253"/>
    </row>
    <row r="765" spans="12:25">
      <c r="L765" s="253"/>
      <c r="M765" s="253"/>
      <c r="N765" s="253"/>
      <c r="O765" s="253"/>
      <c r="P765" s="253"/>
      <c r="Q765" s="253"/>
      <c r="R765" s="253"/>
      <c r="S765" s="253"/>
      <c r="T765" s="253"/>
      <c r="U765" s="253"/>
      <c r="V765" s="253"/>
      <c r="W765" s="253"/>
      <c r="X765" s="253"/>
      <c r="Y765" s="253"/>
    </row>
    <row r="766" spans="12:25">
      <c r="L766" s="253"/>
      <c r="M766" s="253"/>
      <c r="N766" s="253"/>
      <c r="O766" s="253"/>
      <c r="P766" s="253"/>
      <c r="Q766" s="253"/>
      <c r="R766" s="253"/>
      <c r="S766" s="253"/>
      <c r="T766" s="253"/>
      <c r="U766" s="253"/>
      <c r="V766" s="253"/>
      <c r="W766" s="253"/>
      <c r="X766" s="253"/>
      <c r="Y766" s="253"/>
    </row>
    <row r="767" spans="12:25">
      <c r="L767" s="253"/>
      <c r="M767" s="253"/>
      <c r="N767" s="253"/>
      <c r="O767" s="253"/>
      <c r="P767" s="253"/>
      <c r="Q767" s="253"/>
      <c r="R767" s="253"/>
      <c r="S767" s="253"/>
      <c r="T767" s="253"/>
      <c r="U767" s="253"/>
      <c r="V767" s="253"/>
      <c r="W767" s="253"/>
      <c r="X767" s="253"/>
      <c r="Y767" s="253"/>
    </row>
    <row r="768" spans="12:25">
      <c r="L768" s="253"/>
      <c r="M768" s="253"/>
      <c r="N768" s="253"/>
      <c r="O768" s="253"/>
      <c r="P768" s="253"/>
      <c r="Q768" s="253"/>
      <c r="R768" s="253"/>
      <c r="S768" s="253"/>
      <c r="T768" s="253"/>
      <c r="U768" s="253"/>
      <c r="V768" s="253"/>
      <c r="W768" s="253"/>
      <c r="X768" s="253"/>
      <c r="Y768" s="253"/>
    </row>
    <row r="769" spans="12:25">
      <c r="L769" s="253"/>
      <c r="M769" s="253"/>
      <c r="N769" s="253"/>
      <c r="O769" s="253"/>
      <c r="P769" s="253"/>
      <c r="Q769" s="253"/>
      <c r="R769" s="253"/>
      <c r="S769" s="253"/>
      <c r="T769" s="253"/>
      <c r="U769" s="253"/>
      <c r="V769" s="253"/>
      <c r="W769" s="253"/>
      <c r="X769" s="253"/>
      <c r="Y769" s="253"/>
    </row>
    <row r="770" spans="12:25">
      <c r="L770" s="253"/>
      <c r="M770" s="253"/>
      <c r="N770" s="253"/>
      <c r="O770" s="253"/>
      <c r="P770" s="253"/>
      <c r="Q770" s="253"/>
      <c r="R770" s="253"/>
      <c r="S770" s="253"/>
      <c r="T770" s="253"/>
      <c r="U770" s="253"/>
      <c r="V770" s="253"/>
      <c r="W770" s="253"/>
      <c r="X770" s="253"/>
      <c r="Y770" s="253"/>
    </row>
    <row r="771" spans="12:25">
      <c r="L771" s="253"/>
      <c r="M771" s="253"/>
      <c r="N771" s="253"/>
      <c r="O771" s="253"/>
      <c r="P771" s="253"/>
      <c r="Q771" s="253"/>
      <c r="R771" s="253"/>
      <c r="S771" s="253"/>
      <c r="T771" s="253"/>
      <c r="U771" s="253"/>
      <c r="V771" s="253"/>
      <c r="W771" s="253"/>
      <c r="X771" s="253"/>
      <c r="Y771" s="253"/>
    </row>
    <row r="772" spans="12:25">
      <c r="L772" s="253"/>
      <c r="M772" s="253"/>
      <c r="N772" s="253"/>
      <c r="O772" s="253"/>
      <c r="P772" s="253"/>
      <c r="Q772" s="253"/>
      <c r="R772" s="253"/>
      <c r="S772" s="253"/>
      <c r="T772" s="253"/>
      <c r="U772" s="253"/>
      <c r="V772" s="253"/>
      <c r="W772" s="253"/>
      <c r="X772" s="253"/>
      <c r="Y772" s="253"/>
    </row>
    <row r="773" spans="12:25">
      <c r="L773" s="253"/>
      <c r="M773" s="253"/>
      <c r="N773" s="253"/>
      <c r="O773" s="253"/>
      <c r="P773" s="253"/>
      <c r="Q773" s="253"/>
      <c r="R773" s="253"/>
      <c r="S773" s="253"/>
      <c r="T773" s="253"/>
      <c r="U773" s="253"/>
      <c r="V773" s="253"/>
      <c r="W773" s="253"/>
      <c r="X773" s="253"/>
      <c r="Y773" s="253"/>
    </row>
    <row r="774" spans="12:25">
      <c r="L774" s="253"/>
      <c r="M774" s="253"/>
      <c r="N774" s="253"/>
      <c r="O774" s="253"/>
      <c r="P774" s="253"/>
      <c r="Q774" s="253"/>
      <c r="R774" s="253"/>
      <c r="S774" s="253"/>
      <c r="T774" s="253"/>
      <c r="U774" s="253"/>
      <c r="V774" s="253"/>
      <c r="W774" s="253"/>
      <c r="X774" s="253"/>
      <c r="Y774" s="253"/>
    </row>
    <row r="775" spans="12:25">
      <c r="L775" s="253"/>
      <c r="M775" s="253"/>
      <c r="N775" s="253"/>
      <c r="O775" s="253"/>
      <c r="P775" s="253"/>
      <c r="Q775" s="253"/>
      <c r="R775" s="253"/>
      <c r="S775" s="253"/>
      <c r="T775" s="253"/>
      <c r="U775" s="253"/>
      <c r="V775" s="253"/>
      <c r="W775" s="253"/>
      <c r="X775" s="253"/>
      <c r="Y775" s="253"/>
    </row>
    <row r="776" spans="12:25">
      <c r="L776" s="253"/>
      <c r="M776" s="253"/>
      <c r="N776" s="253"/>
      <c r="O776" s="253"/>
      <c r="P776" s="253"/>
      <c r="Q776" s="253"/>
      <c r="R776" s="253"/>
      <c r="S776" s="253"/>
      <c r="T776" s="253"/>
      <c r="U776" s="253"/>
      <c r="V776" s="253"/>
      <c r="W776" s="253"/>
      <c r="X776" s="253"/>
      <c r="Y776" s="253"/>
    </row>
    <row r="777" spans="12:25">
      <c r="L777" s="253"/>
      <c r="M777" s="253"/>
      <c r="N777" s="253"/>
      <c r="O777" s="253"/>
      <c r="P777" s="253"/>
      <c r="Q777" s="253"/>
      <c r="R777" s="253"/>
      <c r="S777" s="253"/>
      <c r="T777" s="253"/>
      <c r="U777" s="253"/>
      <c r="V777" s="253"/>
      <c r="W777" s="253"/>
      <c r="X777" s="253"/>
      <c r="Y777" s="253"/>
    </row>
    <row r="778" spans="12:25">
      <c r="L778" s="253"/>
      <c r="M778" s="253"/>
      <c r="N778" s="253"/>
      <c r="O778" s="253"/>
      <c r="P778" s="253"/>
      <c r="Q778" s="253"/>
      <c r="R778" s="253"/>
      <c r="S778" s="253"/>
      <c r="T778" s="253"/>
      <c r="U778" s="253"/>
      <c r="V778" s="253"/>
      <c r="W778" s="253"/>
      <c r="X778" s="253"/>
      <c r="Y778" s="253"/>
    </row>
    <row r="779" spans="12:25">
      <c r="L779" s="253"/>
      <c r="M779" s="253"/>
      <c r="N779" s="253"/>
      <c r="O779" s="253"/>
      <c r="P779" s="253"/>
      <c r="Q779" s="253"/>
      <c r="R779" s="253"/>
      <c r="S779" s="253"/>
      <c r="T779" s="253"/>
      <c r="U779" s="253"/>
      <c r="V779" s="253"/>
      <c r="W779" s="253"/>
      <c r="X779" s="253"/>
      <c r="Y779" s="253"/>
    </row>
    <row r="780" spans="12:25">
      <c r="L780" s="253"/>
      <c r="M780" s="253"/>
      <c r="N780" s="253"/>
      <c r="O780" s="253"/>
      <c r="P780" s="253"/>
      <c r="Q780" s="253"/>
      <c r="R780" s="253"/>
      <c r="S780" s="253"/>
      <c r="T780" s="253"/>
      <c r="U780" s="253"/>
      <c r="V780" s="253"/>
      <c r="W780" s="253"/>
      <c r="X780" s="253"/>
      <c r="Y780" s="253"/>
    </row>
    <row r="781" spans="12:25">
      <c r="L781" s="253"/>
      <c r="M781" s="253"/>
      <c r="N781" s="253"/>
      <c r="O781" s="253"/>
      <c r="P781" s="253"/>
      <c r="Q781" s="253"/>
      <c r="R781" s="253"/>
      <c r="S781" s="253"/>
      <c r="T781" s="253"/>
      <c r="U781" s="253"/>
      <c r="V781" s="253"/>
      <c r="W781" s="253"/>
      <c r="X781" s="253"/>
      <c r="Y781" s="253"/>
    </row>
    <row r="782" spans="12:25">
      <c r="L782" s="253"/>
      <c r="M782" s="253"/>
      <c r="N782" s="253"/>
      <c r="O782" s="253"/>
      <c r="P782" s="253"/>
      <c r="Q782" s="253"/>
      <c r="R782" s="253"/>
      <c r="S782" s="253"/>
      <c r="T782" s="253"/>
      <c r="U782" s="253"/>
      <c r="V782" s="253"/>
      <c r="W782" s="253"/>
      <c r="X782" s="253"/>
      <c r="Y782" s="253"/>
    </row>
    <row r="783" spans="12:25">
      <c r="L783" s="253"/>
      <c r="M783" s="253"/>
      <c r="N783" s="253"/>
      <c r="O783" s="253"/>
      <c r="P783" s="253"/>
      <c r="Q783" s="253"/>
      <c r="R783" s="253"/>
      <c r="S783" s="253"/>
      <c r="T783" s="253"/>
      <c r="U783" s="253"/>
      <c r="V783" s="253"/>
      <c r="W783" s="253"/>
      <c r="X783" s="253"/>
      <c r="Y783" s="253"/>
    </row>
    <row r="784" spans="12:25">
      <c r="L784" s="253"/>
      <c r="M784" s="253"/>
      <c r="N784" s="253"/>
      <c r="O784" s="253"/>
      <c r="P784" s="253"/>
      <c r="Q784" s="253"/>
      <c r="R784" s="253"/>
      <c r="S784" s="253"/>
      <c r="T784" s="253"/>
      <c r="U784" s="253"/>
      <c r="V784" s="253"/>
      <c r="W784" s="253"/>
      <c r="X784" s="253"/>
      <c r="Y784" s="253"/>
    </row>
    <row r="785" spans="12:25">
      <c r="L785" s="253"/>
      <c r="M785" s="253"/>
      <c r="N785" s="253"/>
      <c r="O785" s="253"/>
      <c r="P785" s="253"/>
      <c r="Q785" s="253"/>
      <c r="R785" s="253"/>
      <c r="S785" s="253"/>
      <c r="T785" s="253"/>
      <c r="U785" s="253"/>
      <c r="V785" s="253"/>
      <c r="W785" s="253"/>
      <c r="X785" s="253"/>
      <c r="Y785" s="253"/>
    </row>
    <row r="786" spans="12:25">
      <c r="L786" s="253"/>
      <c r="M786" s="253"/>
      <c r="N786" s="253"/>
      <c r="O786" s="253"/>
      <c r="P786" s="253"/>
      <c r="Q786" s="253"/>
      <c r="R786" s="253"/>
      <c r="S786" s="253"/>
      <c r="T786" s="253"/>
      <c r="U786" s="253"/>
      <c r="V786" s="253"/>
      <c r="W786" s="253"/>
      <c r="X786" s="253"/>
      <c r="Y786" s="253"/>
    </row>
    <row r="787" spans="12:25">
      <c r="L787" s="253"/>
      <c r="M787" s="253"/>
      <c r="N787" s="253"/>
      <c r="O787" s="253"/>
      <c r="P787" s="253"/>
      <c r="Q787" s="253"/>
      <c r="R787" s="253"/>
      <c r="S787" s="253"/>
      <c r="T787" s="253"/>
      <c r="U787" s="253"/>
      <c r="V787" s="253"/>
      <c r="W787" s="253"/>
      <c r="X787" s="253"/>
      <c r="Y787" s="253"/>
    </row>
    <row r="788" spans="12:25">
      <c r="L788" s="253"/>
      <c r="M788" s="253"/>
      <c r="N788" s="253"/>
      <c r="O788" s="253"/>
      <c r="P788" s="253"/>
      <c r="Q788" s="253"/>
      <c r="R788" s="253"/>
      <c r="S788" s="253"/>
      <c r="T788" s="253"/>
      <c r="U788" s="253"/>
      <c r="V788" s="253"/>
      <c r="W788" s="253"/>
      <c r="X788" s="253"/>
      <c r="Y788" s="253"/>
    </row>
    <row r="789" spans="12:25">
      <c r="L789" s="253"/>
      <c r="M789" s="253"/>
      <c r="N789" s="253"/>
      <c r="O789" s="253"/>
      <c r="P789" s="253"/>
      <c r="Q789" s="253"/>
      <c r="R789" s="253"/>
      <c r="S789" s="253"/>
      <c r="T789" s="253"/>
      <c r="U789" s="253"/>
      <c r="V789" s="253"/>
      <c r="W789" s="253"/>
      <c r="X789" s="253"/>
      <c r="Y789" s="253"/>
    </row>
    <row r="790" spans="12:25">
      <c r="L790" s="253"/>
      <c r="M790" s="253"/>
      <c r="N790" s="253"/>
      <c r="O790" s="253"/>
      <c r="P790" s="253"/>
      <c r="Q790" s="253"/>
      <c r="R790" s="253"/>
      <c r="S790" s="253"/>
      <c r="T790" s="253"/>
      <c r="U790" s="253"/>
      <c r="V790" s="253"/>
      <c r="W790" s="253"/>
      <c r="X790" s="253"/>
      <c r="Y790" s="253"/>
    </row>
    <row r="791" spans="12:25">
      <c r="L791" s="253"/>
      <c r="M791" s="253"/>
      <c r="N791" s="253"/>
      <c r="O791" s="253"/>
      <c r="P791" s="253"/>
      <c r="Q791" s="253"/>
      <c r="R791" s="253"/>
      <c r="S791" s="253"/>
      <c r="T791" s="253"/>
      <c r="U791" s="253"/>
      <c r="V791" s="253"/>
      <c r="W791" s="253"/>
      <c r="X791" s="253"/>
      <c r="Y791" s="253"/>
    </row>
    <row r="792" spans="12:25">
      <c r="L792" s="253"/>
      <c r="M792" s="253"/>
      <c r="N792" s="253"/>
      <c r="O792" s="253"/>
      <c r="P792" s="253"/>
      <c r="Q792" s="253"/>
      <c r="R792" s="253"/>
      <c r="S792" s="253"/>
      <c r="T792" s="253"/>
      <c r="U792" s="253"/>
      <c r="V792" s="253"/>
      <c r="W792" s="253"/>
      <c r="X792" s="253"/>
      <c r="Y792" s="253"/>
    </row>
    <row r="793" spans="12:25">
      <c r="L793" s="253"/>
      <c r="M793" s="253"/>
      <c r="N793" s="253"/>
      <c r="O793" s="253"/>
      <c r="P793" s="253"/>
      <c r="Q793" s="253"/>
      <c r="R793" s="253"/>
      <c r="S793" s="253"/>
      <c r="T793" s="253"/>
      <c r="U793" s="253"/>
      <c r="V793" s="253"/>
      <c r="W793" s="253"/>
      <c r="X793" s="253"/>
      <c r="Y793" s="253"/>
    </row>
    <row r="794" spans="12:25">
      <c r="L794" s="253"/>
      <c r="M794" s="253"/>
      <c r="N794" s="253"/>
      <c r="O794" s="253"/>
      <c r="P794" s="253"/>
      <c r="Q794" s="253"/>
      <c r="R794" s="253"/>
      <c r="S794" s="253"/>
      <c r="T794" s="253"/>
      <c r="U794" s="253"/>
      <c r="V794" s="253"/>
      <c r="W794" s="253"/>
      <c r="X794" s="253"/>
      <c r="Y794" s="253"/>
    </row>
    <row r="795" spans="12:25">
      <c r="L795" s="253"/>
      <c r="M795" s="253"/>
      <c r="N795" s="253"/>
      <c r="O795" s="253"/>
      <c r="P795" s="253"/>
      <c r="Q795" s="253"/>
      <c r="R795" s="253"/>
      <c r="S795" s="253"/>
      <c r="T795" s="253"/>
      <c r="U795" s="253"/>
      <c r="V795" s="253"/>
      <c r="W795" s="253"/>
      <c r="X795" s="253"/>
      <c r="Y795" s="253"/>
    </row>
    <row r="796" spans="12:25">
      <c r="L796" s="253"/>
      <c r="M796" s="253"/>
      <c r="N796" s="253"/>
      <c r="O796" s="253"/>
      <c r="P796" s="253"/>
      <c r="Q796" s="253"/>
      <c r="R796" s="253"/>
      <c r="S796" s="253"/>
      <c r="T796" s="253"/>
      <c r="U796" s="253"/>
      <c r="V796" s="253"/>
      <c r="W796" s="253"/>
      <c r="X796" s="253"/>
      <c r="Y796" s="253"/>
    </row>
    <row r="797" spans="12:25">
      <c r="L797" s="253"/>
      <c r="M797" s="253"/>
      <c r="N797" s="253"/>
      <c r="O797" s="253"/>
      <c r="P797" s="253"/>
      <c r="Q797" s="253"/>
      <c r="R797" s="253"/>
      <c r="S797" s="253"/>
      <c r="T797" s="253"/>
      <c r="U797" s="253"/>
      <c r="V797" s="253"/>
      <c r="W797" s="253"/>
      <c r="X797" s="253"/>
      <c r="Y797" s="253"/>
    </row>
    <row r="798" spans="12:25">
      <c r="L798" s="253"/>
      <c r="M798" s="253"/>
      <c r="N798" s="253"/>
      <c r="O798" s="253"/>
      <c r="P798" s="253"/>
      <c r="Q798" s="253"/>
      <c r="R798" s="253"/>
      <c r="S798" s="253"/>
      <c r="T798" s="253"/>
      <c r="U798" s="253"/>
      <c r="V798" s="253"/>
      <c r="W798" s="253"/>
      <c r="X798" s="253"/>
      <c r="Y798" s="253"/>
    </row>
    <row r="799" spans="12:25">
      <c r="L799" s="253"/>
      <c r="M799" s="253"/>
      <c r="N799" s="253"/>
      <c r="O799" s="253"/>
      <c r="P799" s="253"/>
      <c r="Q799" s="253"/>
      <c r="R799" s="253"/>
      <c r="S799" s="253"/>
      <c r="T799" s="253"/>
      <c r="U799" s="253"/>
      <c r="V799" s="253"/>
      <c r="W799" s="253"/>
      <c r="X799" s="253"/>
      <c r="Y799" s="253"/>
    </row>
    <row r="800" spans="12:25">
      <c r="L800" s="253"/>
      <c r="M800" s="253"/>
      <c r="N800" s="253"/>
      <c r="O800" s="253"/>
      <c r="P800" s="253"/>
      <c r="Q800" s="253"/>
      <c r="R800" s="253"/>
      <c r="S800" s="253"/>
      <c r="T800" s="253"/>
      <c r="U800" s="253"/>
      <c r="V800" s="253"/>
      <c r="W800" s="253"/>
      <c r="X800" s="253"/>
      <c r="Y800" s="253"/>
    </row>
    <row r="801" spans="12:25">
      <c r="L801" s="253"/>
      <c r="M801" s="253"/>
      <c r="N801" s="253"/>
      <c r="O801" s="253"/>
      <c r="P801" s="253"/>
      <c r="Q801" s="253"/>
      <c r="R801" s="253"/>
      <c r="S801" s="253"/>
      <c r="T801" s="253"/>
      <c r="U801" s="253"/>
      <c r="V801" s="253"/>
      <c r="W801" s="253"/>
      <c r="X801" s="253"/>
      <c r="Y801" s="253"/>
    </row>
    <row r="802" spans="12:25">
      <c r="L802" s="253"/>
      <c r="M802" s="253"/>
      <c r="N802" s="253"/>
      <c r="O802" s="253"/>
      <c r="P802" s="253"/>
      <c r="Q802" s="253"/>
      <c r="R802" s="253"/>
      <c r="S802" s="253"/>
      <c r="T802" s="253"/>
      <c r="U802" s="253"/>
      <c r="V802" s="253"/>
      <c r="W802" s="253"/>
      <c r="X802" s="253"/>
      <c r="Y802" s="253"/>
    </row>
    <row r="803" spans="12:25">
      <c r="L803" s="253"/>
      <c r="M803" s="253"/>
      <c r="N803" s="253"/>
      <c r="O803" s="253"/>
      <c r="P803" s="253"/>
      <c r="Q803" s="253"/>
      <c r="R803" s="253"/>
      <c r="S803" s="253"/>
      <c r="T803" s="253"/>
      <c r="U803" s="253"/>
      <c r="V803" s="253"/>
      <c r="W803" s="253"/>
      <c r="X803" s="253"/>
      <c r="Y803" s="253"/>
    </row>
    <row r="804" spans="12:25">
      <c r="L804" s="253"/>
      <c r="M804" s="253"/>
      <c r="N804" s="253"/>
      <c r="O804" s="253"/>
      <c r="P804" s="253"/>
      <c r="Q804" s="253"/>
      <c r="R804" s="253"/>
      <c r="S804" s="253"/>
      <c r="T804" s="253"/>
      <c r="U804" s="253"/>
      <c r="V804" s="253"/>
      <c r="W804" s="253"/>
      <c r="X804" s="253"/>
      <c r="Y804" s="253"/>
    </row>
    <row r="805" spans="12:25">
      <c r="L805" s="253"/>
      <c r="M805" s="253"/>
      <c r="N805" s="253"/>
      <c r="O805" s="253"/>
      <c r="P805" s="253"/>
      <c r="Q805" s="253"/>
      <c r="R805" s="253"/>
      <c r="S805" s="253"/>
      <c r="T805" s="253"/>
      <c r="U805" s="253"/>
      <c r="V805" s="253"/>
      <c r="W805" s="253"/>
      <c r="X805" s="253"/>
      <c r="Y805" s="253"/>
    </row>
    <row r="806" spans="12:25">
      <c r="L806" s="253"/>
      <c r="M806" s="253"/>
      <c r="N806" s="253"/>
      <c r="O806" s="253"/>
      <c r="P806" s="253"/>
      <c r="Q806" s="253"/>
      <c r="R806" s="253"/>
      <c r="S806" s="253"/>
      <c r="T806" s="253"/>
      <c r="U806" s="253"/>
      <c r="V806" s="253"/>
      <c r="W806" s="253"/>
      <c r="X806" s="253"/>
      <c r="Y806" s="253"/>
    </row>
    <row r="807" spans="12:25">
      <c r="L807" s="253"/>
      <c r="M807" s="253"/>
      <c r="N807" s="253"/>
      <c r="O807" s="253"/>
      <c r="P807" s="253"/>
      <c r="Q807" s="253"/>
      <c r="R807" s="253"/>
      <c r="S807" s="253"/>
      <c r="T807" s="253"/>
      <c r="U807" s="253"/>
      <c r="V807" s="253"/>
      <c r="W807" s="253"/>
      <c r="X807" s="253"/>
      <c r="Y807" s="253"/>
    </row>
    <row r="808" spans="12:25">
      <c r="L808" s="253"/>
      <c r="M808" s="253"/>
      <c r="N808" s="253"/>
      <c r="O808" s="253"/>
      <c r="P808" s="253"/>
      <c r="Q808" s="253"/>
      <c r="R808" s="253"/>
      <c r="S808" s="253"/>
      <c r="T808" s="253"/>
      <c r="U808" s="253"/>
      <c r="V808" s="253"/>
      <c r="W808" s="253"/>
      <c r="X808" s="253"/>
      <c r="Y808" s="253"/>
    </row>
    <row r="809" spans="12:25">
      <c r="L809" s="253"/>
      <c r="M809" s="253"/>
      <c r="N809" s="253"/>
      <c r="O809" s="253"/>
      <c r="P809" s="253"/>
      <c r="Q809" s="253"/>
      <c r="R809" s="253"/>
      <c r="S809" s="253"/>
      <c r="T809" s="253"/>
      <c r="U809" s="253"/>
      <c r="V809" s="253"/>
      <c r="W809" s="253"/>
      <c r="X809" s="253"/>
      <c r="Y809" s="253"/>
    </row>
    <row r="810" spans="12:25">
      <c r="L810" s="253"/>
      <c r="M810" s="253"/>
      <c r="N810" s="253"/>
      <c r="O810" s="253"/>
      <c r="P810" s="253"/>
      <c r="Q810" s="253"/>
      <c r="R810" s="253"/>
      <c r="S810" s="253"/>
      <c r="T810" s="253"/>
      <c r="U810" s="253"/>
      <c r="V810" s="253"/>
      <c r="W810" s="253"/>
      <c r="X810" s="253"/>
      <c r="Y810" s="253"/>
    </row>
    <row r="811" spans="12:25">
      <c r="L811" s="253"/>
      <c r="M811" s="253"/>
      <c r="N811" s="253"/>
      <c r="O811" s="253"/>
      <c r="P811" s="253"/>
      <c r="Q811" s="253"/>
      <c r="R811" s="253"/>
      <c r="S811" s="253"/>
      <c r="T811" s="253"/>
      <c r="U811" s="253"/>
      <c r="V811" s="253"/>
      <c r="W811" s="253"/>
      <c r="X811" s="253"/>
      <c r="Y811" s="253"/>
    </row>
    <row r="812" spans="12:25">
      <c r="L812" s="253"/>
      <c r="M812" s="253"/>
      <c r="N812" s="253"/>
      <c r="O812" s="253"/>
      <c r="P812" s="253"/>
      <c r="Q812" s="253"/>
      <c r="R812" s="253"/>
      <c r="S812" s="253"/>
      <c r="T812" s="253"/>
      <c r="U812" s="253"/>
      <c r="V812" s="253"/>
      <c r="W812" s="253"/>
      <c r="X812" s="253"/>
      <c r="Y812" s="253"/>
    </row>
    <row r="813" spans="12:25">
      <c r="L813" s="253"/>
      <c r="M813" s="253"/>
      <c r="N813" s="253"/>
      <c r="O813" s="253"/>
      <c r="P813" s="253"/>
      <c r="Q813" s="253"/>
      <c r="R813" s="253"/>
      <c r="S813" s="253"/>
      <c r="T813" s="253"/>
      <c r="U813" s="253"/>
      <c r="V813" s="253"/>
      <c r="W813" s="253"/>
      <c r="X813" s="253"/>
      <c r="Y813" s="253"/>
    </row>
    <row r="814" spans="12:25">
      <c r="L814" s="253"/>
      <c r="M814" s="253"/>
      <c r="N814" s="253"/>
      <c r="O814" s="253"/>
      <c r="P814" s="253"/>
      <c r="Q814" s="253"/>
      <c r="R814" s="253"/>
      <c r="S814" s="253"/>
      <c r="T814" s="253"/>
      <c r="U814" s="253"/>
      <c r="V814" s="253"/>
      <c r="W814" s="253"/>
      <c r="X814" s="253"/>
      <c r="Y814" s="253"/>
    </row>
    <row r="815" spans="12:25">
      <c r="L815" s="253"/>
      <c r="M815" s="253"/>
      <c r="N815" s="253"/>
      <c r="O815" s="253"/>
      <c r="P815" s="253"/>
      <c r="Q815" s="253"/>
      <c r="R815" s="253"/>
      <c r="S815" s="253"/>
      <c r="T815" s="253"/>
      <c r="U815" s="253"/>
      <c r="V815" s="253"/>
      <c r="W815" s="253"/>
      <c r="X815" s="253"/>
      <c r="Y815" s="253"/>
    </row>
    <row r="816" spans="12:25">
      <c r="L816" s="253"/>
      <c r="M816" s="253"/>
      <c r="N816" s="253"/>
      <c r="O816" s="253"/>
      <c r="P816" s="253"/>
      <c r="Q816" s="253"/>
      <c r="R816" s="253"/>
      <c r="S816" s="253"/>
      <c r="T816" s="253"/>
      <c r="U816" s="253"/>
      <c r="V816" s="253"/>
      <c r="W816" s="253"/>
      <c r="X816" s="253"/>
      <c r="Y816" s="253"/>
    </row>
    <row r="817" spans="12:25">
      <c r="L817" s="253"/>
      <c r="M817" s="253"/>
      <c r="N817" s="253"/>
      <c r="O817" s="253"/>
      <c r="P817" s="253"/>
      <c r="Q817" s="253"/>
      <c r="R817" s="253"/>
      <c r="S817" s="253"/>
      <c r="T817" s="253"/>
      <c r="U817" s="253"/>
      <c r="V817" s="253"/>
      <c r="W817" s="253"/>
      <c r="X817" s="253"/>
      <c r="Y817" s="253"/>
    </row>
    <row r="818" spans="12:25">
      <c r="L818" s="253"/>
      <c r="M818" s="253"/>
      <c r="N818" s="253"/>
      <c r="O818" s="253"/>
      <c r="P818" s="253"/>
      <c r="Q818" s="253"/>
      <c r="R818" s="253"/>
      <c r="S818" s="253"/>
      <c r="T818" s="253"/>
      <c r="U818" s="253"/>
      <c r="V818" s="253"/>
      <c r="W818" s="253"/>
      <c r="X818" s="253"/>
      <c r="Y818" s="253"/>
    </row>
    <row r="819" spans="12:25">
      <c r="L819" s="253"/>
      <c r="M819" s="253"/>
      <c r="N819" s="253"/>
      <c r="O819" s="253"/>
      <c r="P819" s="253"/>
      <c r="Q819" s="253"/>
      <c r="R819" s="253"/>
      <c r="S819" s="253"/>
      <c r="T819" s="253"/>
      <c r="U819" s="253"/>
      <c r="V819" s="253"/>
      <c r="W819" s="253"/>
      <c r="X819" s="253"/>
      <c r="Y819" s="253"/>
    </row>
    <row r="820" spans="12:25">
      <c r="L820" s="253"/>
      <c r="M820" s="253"/>
      <c r="N820" s="253"/>
      <c r="O820" s="253"/>
      <c r="P820" s="253"/>
      <c r="Q820" s="253"/>
      <c r="R820" s="253"/>
      <c r="S820" s="253"/>
      <c r="T820" s="253"/>
      <c r="U820" s="253"/>
      <c r="V820" s="253"/>
      <c r="W820" s="253"/>
      <c r="X820" s="253"/>
      <c r="Y820" s="253"/>
    </row>
    <row r="821" spans="12:25">
      <c r="L821" s="253"/>
      <c r="M821" s="253"/>
      <c r="N821" s="253"/>
      <c r="O821" s="253"/>
      <c r="P821" s="253"/>
      <c r="Q821" s="253"/>
      <c r="R821" s="253"/>
      <c r="S821" s="253"/>
      <c r="T821" s="253"/>
      <c r="U821" s="253"/>
      <c r="V821" s="253"/>
      <c r="W821" s="253"/>
      <c r="X821" s="253"/>
      <c r="Y821" s="253"/>
    </row>
    <row r="822" spans="12:25">
      <c r="L822" s="253"/>
      <c r="M822" s="253"/>
      <c r="N822" s="253"/>
      <c r="O822" s="253"/>
      <c r="P822" s="253"/>
      <c r="Q822" s="253"/>
      <c r="R822" s="253"/>
      <c r="S822" s="253"/>
      <c r="T822" s="253"/>
      <c r="U822" s="253"/>
      <c r="V822" s="253"/>
      <c r="W822" s="253"/>
      <c r="X822" s="253"/>
      <c r="Y822" s="253"/>
    </row>
    <row r="823" spans="12:25">
      <c r="L823" s="253"/>
      <c r="M823" s="253"/>
      <c r="N823" s="253"/>
      <c r="O823" s="253"/>
      <c r="P823" s="253"/>
      <c r="Q823" s="253"/>
      <c r="R823" s="253"/>
      <c r="S823" s="253"/>
      <c r="T823" s="253"/>
      <c r="U823" s="253"/>
      <c r="V823" s="253"/>
      <c r="W823" s="253"/>
      <c r="X823" s="253"/>
      <c r="Y823" s="253"/>
    </row>
    <row r="824" spans="12:25">
      <c r="L824" s="253"/>
      <c r="M824" s="253"/>
      <c r="N824" s="253"/>
      <c r="O824" s="253"/>
      <c r="P824" s="253"/>
      <c r="Q824" s="253"/>
      <c r="R824" s="253"/>
      <c r="S824" s="253"/>
      <c r="T824" s="253"/>
      <c r="U824" s="253"/>
      <c r="V824" s="253"/>
      <c r="W824" s="253"/>
      <c r="X824" s="253"/>
      <c r="Y824" s="253"/>
    </row>
    <row r="825" spans="12:25">
      <c r="L825" s="253"/>
      <c r="M825" s="253"/>
      <c r="N825" s="253"/>
      <c r="O825" s="253"/>
      <c r="P825" s="253"/>
      <c r="Q825" s="253"/>
      <c r="R825" s="253"/>
      <c r="S825" s="253"/>
      <c r="T825" s="253"/>
      <c r="U825" s="253"/>
      <c r="V825" s="253"/>
      <c r="W825" s="253"/>
      <c r="X825" s="253"/>
      <c r="Y825" s="253"/>
    </row>
    <row r="826" spans="12:25">
      <c r="L826" s="253"/>
      <c r="M826" s="253"/>
      <c r="N826" s="253"/>
      <c r="O826" s="253"/>
      <c r="P826" s="253"/>
      <c r="Q826" s="253"/>
      <c r="R826" s="253"/>
      <c r="S826" s="253"/>
      <c r="T826" s="253"/>
      <c r="U826" s="253"/>
      <c r="V826" s="253"/>
      <c r="W826" s="253"/>
      <c r="X826" s="253"/>
      <c r="Y826" s="253"/>
    </row>
    <row r="827" spans="12:25">
      <c r="L827" s="253"/>
      <c r="M827" s="253"/>
      <c r="N827" s="253"/>
      <c r="O827" s="253"/>
      <c r="P827" s="253"/>
      <c r="Q827" s="253"/>
      <c r="R827" s="253"/>
      <c r="S827" s="253"/>
      <c r="T827" s="253"/>
      <c r="U827" s="253"/>
      <c r="V827" s="253"/>
      <c r="W827" s="253"/>
      <c r="X827" s="253"/>
      <c r="Y827" s="253"/>
    </row>
    <row r="828" spans="12:25">
      <c r="L828" s="253"/>
      <c r="M828" s="253"/>
      <c r="N828" s="253"/>
      <c r="O828" s="253"/>
      <c r="P828" s="253"/>
      <c r="Q828" s="253"/>
      <c r="R828" s="253"/>
      <c r="S828" s="253"/>
      <c r="T828" s="253"/>
      <c r="U828" s="253"/>
      <c r="V828" s="253"/>
      <c r="W828" s="253"/>
      <c r="X828" s="253"/>
      <c r="Y828" s="253"/>
    </row>
    <row r="829" spans="12:25">
      <c r="L829" s="253"/>
      <c r="M829" s="253"/>
      <c r="N829" s="253"/>
      <c r="O829" s="253"/>
      <c r="P829" s="253"/>
      <c r="Q829" s="253"/>
      <c r="R829" s="253"/>
      <c r="S829" s="253"/>
      <c r="T829" s="253"/>
      <c r="U829" s="253"/>
      <c r="V829" s="253"/>
      <c r="W829" s="253"/>
      <c r="X829" s="253"/>
      <c r="Y829" s="253"/>
    </row>
    <row r="830" spans="12:25">
      <c r="L830" s="253"/>
      <c r="M830" s="253"/>
      <c r="N830" s="253"/>
      <c r="O830" s="253"/>
      <c r="P830" s="253"/>
      <c r="Q830" s="253"/>
      <c r="R830" s="253"/>
      <c r="S830" s="253"/>
      <c r="T830" s="253"/>
      <c r="U830" s="253"/>
      <c r="V830" s="253"/>
      <c r="W830" s="253"/>
      <c r="X830" s="253"/>
      <c r="Y830" s="253"/>
    </row>
    <row r="831" spans="12:25">
      <c r="L831" s="253"/>
      <c r="M831" s="253"/>
      <c r="N831" s="253"/>
      <c r="O831" s="253"/>
      <c r="P831" s="253"/>
      <c r="Q831" s="253"/>
      <c r="R831" s="253"/>
      <c r="S831" s="253"/>
      <c r="T831" s="253"/>
      <c r="U831" s="253"/>
      <c r="V831" s="253"/>
      <c r="W831" s="253"/>
      <c r="X831" s="253"/>
      <c r="Y831" s="253"/>
    </row>
    <row r="832" spans="12:25">
      <c r="L832" s="253"/>
      <c r="M832" s="253"/>
      <c r="N832" s="253"/>
      <c r="O832" s="253"/>
      <c r="P832" s="253"/>
      <c r="Q832" s="253"/>
      <c r="R832" s="253"/>
      <c r="S832" s="253"/>
      <c r="T832" s="253"/>
      <c r="U832" s="253"/>
      <c r="V832" s="253"/>
      <c r="W832" s="253"/>
      <c r="X832" s="253"/>
      <c r="Y832" s="253"/>
    </row>
    <row r="833" spans="12:25">
      <c r="L833" s="253"/>
      <c r="M833" s="253"/>
      <c r="N833" s="253"/>
      <c r="O833" s="253"/>
      <c r="P833" s="253"/>
      <c r="Q833" s="253"/>
      <c r="R833" s="253"/>
      <c r="S833" s="253"/>
      <c r="T833" s="253"/>
      <c r="U833" s="253"/>
      <c r="V833" s="253"/>
      <c r="W833" s="253"/>
      <c r="X833" s="253"/>
      <c r="Y833" s="253"/>
    </row>
    <row r="834" spans="12:25">
      <c r="L834" s="253"/>
      <c r="M834" s="253"/>
      <c r="N834" s="253"/>
      <c r="O834" s="253"/>
      <c r="P834" s="253"/>
      <c r="Q834" s="253"/>
      <c r="R834" s="253"/>
      <c r="S834" s="253"/>
      <c r="T834" s="253"/>
      <c r="U834" s="253"/>
      <c r="V834" s="253"/>
      <c r="W834" s="253"/>
      <c r="X834" s="253"/>
      <c r="Y834" s="253"/>
    </row>
    <row r="835" spans="12:25">
      <c r="L835" s="253"/>
      <c r="M835" s="253"/>
      <c r="N835" s="253"/>
      <c r="O835" s="253"/>
      <c r="P835" s="253"/>
      <c r="Q835" s="253"/>
      <c r="R835" s="253"/>
      <c r="S835" s="253"/>
      <c r="T835" s="253"/>
      <c r="U835" s="253"/>
      <c r="V835" s="253"/>
      <c r="W835" s="253"/>
      <c r="X835" s="253"/>
      <c r="Y835" s="253"/>
    </row>
    <row r="836" spans="12:25">
      <c r="L836" s="253"/>
      <c r="M836" s="253"/>
      <c r="N836" s="253"/>
      <c r="O836" s="253"/>
      <c r="P836" s="253"/>
      <c r="Q836" s="253"/>
      <c r="R836" s="253"/>
      <c r="S836" s="253"/>
      <c r="T836" s="253"/>
      <c r="U836" s="253"/>
      <c r="V836" s="253"/>
      <c r="W836" s="253"/>
      <c r="X836" s="253"/>
      <c r="Y836" s="253"/>
    </row>
    <row r="837" spans="12:25">
      <c r="L837" s="253"/>
      <c r="M837" s="253"/>
      <c r="N837" s="253"/>
      <c r="O837" s="253"/>
      <c r="P837" s="253"/>
      <c r="Q837" s="253"/>
      <c r="R837" s="253"/>
      <c r="S837" s="253"/>
      <c r="T837" s="253"/>
      <c r="U837" s="253"/>
      <c r="V837" s="253"/>
      <c r="W837" s="253"/>
      <c r="X837" s="253"/>
      <c r="Y837" s="253"/>
    </row>
    <row r="838" spans="12:25">
      <c r="L838" s="253"/>
      <c r="M838" s="253"/>
      <c r="N838" s="253"/>
      <c r="O838" s="253"/>
      <c r="P838" s="253"/>
      <c r="Q838" s="253"/>
      <c r="R838" s="253"/>
      <c r="S838" s="253"/>
      <c r="T838" s="253"/>
      <c r="U838" s="253"/>
      <c r="V838" s="253"/>
      <c r="W838" s="253"/>
      <c r="X838" s="253"/>
      <c r="Y838" s="253"/>
    </row>
    <row r="839" spans="12:25">
      <c r="L839" s="253"/>
      <c r="M839" s="253"/>
      <c r="N839" s="253"/>
      <c r="O839" s="253"/>
      <c r="P839" s="253"/>
      <c r="Q839" s="253"/>
      <c r="R839" s="253"/>
      <c r="S839" s="253"/>
      <c r="T839" s="253"/>
      <c r="U839" s="253"/>
      <c r="V839" s="253"/>
      <c r="W839" s="253"/>
      <c r="X839" s="253"/>
      <c r="Y839" s="253"/>
    </row>
    <row r="840" spans="12:25">
      <c r="L840" s="253"/>
      <c r="M840" s="253"/>
      <c r="N840" s="253"/>
      <c r="O840" s="253"/>
      <c r="P840" s="253"/>
      <c r="Q840" s="253"/>
      <c r="R840" s="253"/>
      <c r="S840" s="253"/>
      <c r="T840" s="253"/>
      <c r="U840" s="253"/>
      <c r="V840" s="253"/>
      <c r="W840" s="253"/>
      <c r="X840" s="253"/>
      <c r="Y840" s="253"/>
    </row>
    <row r="841" spans="12:25">
      <c r="L841" s="253"/>
      <c r="M841" s="253"/>
      <c r="N841" s="253"/>
      <c r="O841" s="253"/>
      <c r="P841" s="253"/>
      <c r="Q841" s="253"/>
      <c r="R841" s="253"/>
      <c r="S841" s="253"/>
      <c r="T841" s="253"/>
      <c r="U841" s="253"/>
      <c r="V841" s="253"/>
      <c r="W841" s="253"/>
      <c r="X841" s="253"/>
      <c r="Y841" s="253"/>
    </row>
    <row r="842" spans="12:25">
      <c r="L842" s="253"/>
      <c r="M842" s="253"/>
      <c r="N842" s="253"/>
      <c r="O842" s="253"/>
      <c r="P842" s="253"/>
      <c r="Q842" s="253"/>
      <c r="R842" s="253"/>
      <c r="S842" s="253"/>
      <c r="T842" s="253"/>
      <c r="U842" s="253"/>
      <c r="V842" s="253"/>
      <c r="W842" s="253"/>
      <c r="X842" s="253"/>
      <c r="Y842" s="253"/>
    </row>
    <row r="843" spans="12:25">
      <c r="L843" s="253"/>
      <c r="M843" s="253"/>
      <c r="N843" s="253"/>
      <c r="O843" s="253"/>
      <c r="P843" s="253"/>
      <c r="Q843" s="253"/>
      <c r="R843" s="253"/>
      <c r="S843" s="253"/>
      <c r="T843" s="253"/>
      <c r="U843" s="253"/>
      <c r="V843" s="253"/>
      <c r="W843" s="253"/>
      <c r="X843" s="253"/>
      <c r="Y843" s="253"/>
    </row>
    <row r="844" spans="12:25">
      <c r="L844" s="253"/>
      <c r="M844" s="253"/>
      <c r="N844" s="253"/>
      <c r="O844" s="253"/>
      <c r="P844" s="253"/>
      <c r="Q844" s="253"/>
      <c r="R844" s="253"/>
      <c r="S844" s="253"/>
      <c r="T844" s="253"/>
      <c r="U844" s="253"/>
      <c r="V844" s="253"/>
      <c r="W844" s="253"/>
      <c r="X844" s="253"/>
      <c r="Y844" s="253"/>
    </row>
    <row r="845" spans="12:25">
      <c r="L845" s="253"/>
      <c r="M845" s="253"/>
      <c r="N845" s="253"/>
      <c r="O845" s="253"/>
      <c r="P845" s="253"/>
      <c r="Q845" s="253"/>
      <c r="R845" s="253"/>
      <c r="S845" s="253"/>
      <c r="T845" s="253"/>
      <c r="U845" s="253"/>
      <c r="V845" s="253"/>
      <c r="W845" s="253"/>
      <c r="X845" s="253"/>
      <c r="Y845" s="253"/>
    </row>
    <row r="846" spans="12:25">
      <c r="L846" s="253"/>
      <c r="M846" s="253"/>
      <c r="N846" s="253"/>
      <c r="O846" s="253"/>
      <c r="P846" s="253"/>
      <c r="Q846" s="253"/>
      <c r="R846" s="253"/>
      <c r="S846" s="253"/>
      <c r="T846" s="253"/>
      <c r="U846" s="253"/>
      <c r="V846" s="253"/>
      <c r="W846" s="253"/>
      <c r="X846" s="253"/>
      <c r="Y846" s="253"/>
    </row>
    <row r="847" spans="12:25">
      <c r="L847" s="253"/>
      <c r="M847" s="253"/>
      <c r="N847" s="253"/>
      <c r="O847" s="253"/>
      <c r="P847" s="253"/>
      <c r="Q847" s="253"/>
      <c r="R847" s="253"/>
      <c r="S847" s="253"/>
      <c r="T847" s="253"/>
      <c r="U847" s="253"/>
      <c r="V847" s="253"/>
      <c r="W847" s="253"/>
      <c r="X847" s="253"/>
      <c r="Y847" s="253"/>
    </row>
    <row r="848" spans="12:25">
      <c r="L848" s="253"/>
      <c r="M848" s="253"/>
      <c r="N848" s="253"/>
      <c r="O848" s="253"/>
      <c r="P848" s="253"/>
      <c r="Q848" s="253"/>
      <c r="R848" s="253"/>
      <c r="S848" s="253"/>
      <c r="T848" s="253"/>
      <c r="U848" s="253"/>
      <c r="V848" s="253"/>
      <c r="W848" s="253"/>
      <c r="X848" s="253"/>
      <c r="Y848" s="253"/>
    </row>
    <row r="849" spans="12:25">
      <c r="L849" s="253"/>
      <c r="M849" s="253"/>
      <c r="N849" s="253"/>
      <c r="O849" s="253"/>
      <c r="P849" s="253"/>
      <c r="Q849" s="253"/>
      <c r="R849" s="253"/>
      <c r="S849" s="253"/>
      <c r="T849" s="253"/>
      <c r="U849" s="253"/>
      <c r="V849" s="253"/>
      <c r="W849" s="253"/>
      <c r="X849" s="253"/>
      <c r="Y849" s="253"/>
    </row>
    <row r="850" spans="12:25">
      <c r="L850" s="253"/>
      <c r="M850" s="253"/>
      <c r="N850" s="253"/>
      <c r="O850" s="253"/>
      <c r="P850" s="253"/>
      <c r="Q850" s="253"/>
      <c r="R850" s="253"/>
      <c r="S850" s="253"/>
      <c r="T850" s="253"/>
      <c r="U850" s="253"/>
      <c r="V850" s="253"/>
      <c r="W850" s="253"/>
      <c r="X850" s="253"/>
      <c r="Y850" s="253"/>
    </row>
    <row r="851" spans="12:25">
      <c r="L851" s="253"/>
      <c r="M851" s="253"/>
      <c r="N851" s="253"/>
      <c r="O851" s="253"/>
      <c r="P851" s="253"/>
      <c r="Q851" s="253"/>
      <c r="R851" s="253"/>
      <c r="S851" s="253"/>
      <c r="T851" s="253"/>
      <c r="U851" s="253"/>
      <c r="V851" s="253"/>
      <c r="W851" s="253"/>
      <c r="X851" s="253"/>
      <c r="Y851" s="253"/>
    </row>
    <row r="852" spans="12:25">
      <c r="L852" s="253"/>
      <c r="M852" s="253"/>
      <c r="N852" s="253"/>
      <c r="O852" s="253"/>
      <c r="P852" s="253"/>
      <c r="Q852" s="253"/>
      <c r="R852" s="253"/>
      <c r="S852" s="253"/>
      <c r="T852" s="253"/>
      <c r="U852" s="253"/>
      <c r="V852" s="253"/>
      <c r="W852" s="253"/>
      <c r="X852" s="253"/>
      <c r="Y852" s="253"/>
    </row>
    <row r="853" spans="12:25">
      <c r="L853" s="253"/>
      <c r="M853" s="253"/>
      <c r="N853" s="253"/>
      <c r="O853" s="253"/>
      <c r="P853" s="253"/>
      <c r="Q853" s="253"/>
      <c r="R853" s="253"/>
      <c r="S853" s="253"/>
      <c r="T853" s="253"/>
      <c r="U853" s="253"/>
      <c r="V853" s="253"/>
      <c r="W853" s="253"/>
      <c r="X853" s="253"/>
      <c r="Y853" s="253"/>
    </row>
    <row r="854" spans="12:25">
      <c r="L854" s="253"/>
      <c r="M854" s="253"/>
      <c r="N854" s="253"/>
      <c r="O854" s="253"/>
      <c r="P854" s="253"/>
      <c r="Q854" s="253"/>
      <c r="R854" s="253"/>
      <c r="S854" s="253"/>
      <c r="T854" s="253"/>
      <c r="U854" s="253"/>
      <c r="V854" s="253"/>
      <c r="W854" s="253"/>
      <c r="X854" s="253"/>
      <c r="Y854" s="253"/>
    </row>
    <row r="855" spans="12:25">
      <c r="L855" s="253"/>
      <c r="M855" s="253"/>
      <c r="N855" s="253"/>
      <c r="O855" s="253"/>
      <c r="P855" s="253"/>
      <c r="Q855" s="253"/>
      <c r="R855" s="253"/>
      <c r="S855" s="253"/>
      <c r="T855" s="253"/>
      <c r="U855" s="253"/>
      <c r="V855" s="253"/>
      <c r="W855" s="253"/>
      <c r="X855" s="253"/>
      <c r="Y855" s="253"/>
    </row>
    <row r="856" spans="12:25">
      <c r="L856" s="253"/>
      <c r="M856" s="253"/>
      <c r="N856" s="253"/>
      <c r="O856" s="253"/>
      <c r="P856" s="253"/>
      <c r="Q856" s="253"/>
      <c r="R856" s="253"/>
      <c r="S856" s="253"/>
      <c r="T856" s="253"/>
      <c r="U856" s="253"/>
      <c r="V856" s="253"/>
      <c r="W856" s="253"/>
      <c r="X856" s="253"/>
      <c r="Y856" s="253"/>
    </row>
    <row r="857" spans="12:25">
      <c r="L857" s="253"/>
      <c r="M857" s="253"/>
      <c r="N857" s="253"/>
      <c r="O857" s="253"/>
      <c r="P857" s="253"/>
      <c r="Q857" s="253"/>
      <c r="R857" s="253"/>
      <c r="S857" s="253"/>
      <c r="T857" s="253"/>
      <c r="U857" s="253"/>
      <c r="V857" s="253"/>
      <c r="W857" s="253"/>
      <c r="X857" s="253"/>
      <c r="Y857" s="253"/>
    </row>
    <row r="858" spans="12:25">
      <c r="L858" s="253"/>
      <c r="M858" s="253"/>
      <c r="N858" s="253"/>
      <c r="O858" s="253"/>
      <c r="P858" s="253"/>
      <c r="Q858" s="253"/>
      <c r="R858" s="253"/>
      <c r="S858" s="253"/>
      <c r="T858" s="253"/>
      <c r="U858" s="253"/>
      <c r="V858" s="253"/>
      <c r="W858" s="253"/>
      <c r="X858" s="253"/>
      <c r="Y858" s="253"/>
    </row>
    <row r="859" spans="12:25">
      <c r="L859" s="253"/>
      <c r="M859" s="253"/>
      <c r="N859" s="253"/>
      <c r="O859" s="253"/>
      <c r="P859" s="253"/>
      <c r="Q859" s="253"/>
      <c r="R859" s="253"/>
      <c r="S859" s="253"/>
      <c r="T859" s="253"/>
      <c r="U859" s="253"/>
      <c r="V859" s="253"/>
      <c r="W859" s="253"/>
      <c r="X859" s="253"/>
      <c r="Y859" s="253"/>
    </row>
    <row r="860" spans="12:25">
      <c r="L860" s="253"/>
      <c r="M860" s="253"/>
      <c r="N860" s="253"/>
      <c r="O860" s="253"/>
      <c r="P860" s="253"/>
      <c r="Q860" s="253"/>
      <c r="R860" s="253"/>
      <c r="S860" s="253"/>
      <c r="T860" s="253"/>
      <c r="U860" s="253"/>
      <c r="V860" s="253"/>
      <c r="W860" s="253"/>
      <c r="X860" s="253"/>
      <c r="Y860" s="253"/>
    </row>
    <row r="861" spans="12:25">
      <c r="L861" s="253"/>
      <c r="M861" s="253"/>
      <c r="N861" s="253"/>
      <c r="O861" s="253"/>
      <c r="P861" s="253"/>
      <c r="Q861" s="253"/>
      <c r="R861" s="253"/>
      <c r="S861" s="253"/>
      <c r="T861" s="253"/>
      <c r="U861" s="253"/>
      <c r="V861" s="253"/>
      <c r="W861" s="253"/>
      <c r="X861" s="253"/>
      <c r="Y861" s="253"/>
    </row>
    <row r="862" spans="12:25">
      <c r="L862" s="253"/>
      <c r="M862" s="253"/>
      <c r="N862" s="253"/>
      <c r="O862" s="253"/>
      <c r="P862" s="253"/>
      <c r="Q862" s="253"/>
      <c r="R862" s="253"/>
      <c r="S862" s="253"/>
      <c r="T862" s="253"/>
      <c r="U862" s="253"/>
      <c r="V862" s="253"/>
      <c r="W862" s="253"/>
      <c r="X862" s="253"/>
      <c r="Y862" s="253"/>
    </row>
    <row r="863" spans="12:25">
      <c r="L863" s="253"/>
      <c r="M863" s="253"/>
      <c r="N863" s="253"/>
      <c r="O863" s="253"/>
      <c r="P863" s="253"/>
      <c r="Q863" s="253"/>
      <c r="R863" s="253"/>
      <c r="S863" s="253"/>
      <c r="T863" s="253"/>
      <c r="U863" s="253"/>
      <c r="V863" s="253"/>
      <c r="W863" s="253"/>
      <c r="X863" s="253"/>
      <c r="Y863" s="253"/>
    </row>
    <row r="864" spans="12:25">
      <c r="L864" s="253"/>
      <c r="M864" s="253"/>
      <c r="N864" s="253"/>
      <c r="O864" s="253"/>
      <c r="P864" s="253"/>
      <c r="Q864" s="253"/>
      <c r="R864" s="253"/>
      <c r="S864" s="253"/>
      <c r="T864" s="253"/>
      <c r="U864" s="253"/>
      <c r="V864" s="253"/>
      <c r="W864" s="253"/>
      <c r="X864" s="253"/>
      <c r="Y864" s="253"/>
    </row>
    <row r="865" spans="12:25">
      <c r="L865" s="253"/>
      <c r="M865" s="253"/>
      <c r="N865" s="253"/>
      <c r="O865" s="253"/>
      <c r="P865" s="253"/>
      <c r="Q865" s="253"/>
      <c r="R865" s="253"/>
      <c r="S865" s="253"/>
      <c r="T865" s="253"/>
      <c r="U865" s="253"/>
      <c r="V865" s="253"/>
      <c r="W865" s="253"/>
      <c r="X865" s="253"/>
      <c r="Y865" s="253"/>
    </row>
    <row r="866" spans="12:25">
      <c r="L866" s="253"/>
      <c r="M866" s="253"/>
      <c r="N866" s="253"/>
      <c r="O866" s="253"/>
      <c r="P866" s="253"/>
      <c r="Q866" s="253"/>
      <c r="R866" s="253"/>
      <c r="S866" s="253"/>
      <c r="T866" s="253"/>
      <c r="U866" s="253"/>
      <c r="V866" s="253"/>
      <c r="W866" s="253"/>
      <c r="X866" s="253"/>
      <c r="Y866" s="253"/>
    </row>
    <row r="867" spans="12:25">
      <c r="L867" s="253"/>
      <c r="M867" s="253"/>
      <c r="N867" s="253"/>
      <c r="O867" s="253"/>
      <c r="P867" s="253"/>
      <c r="Q867" s="253"/>
      <c r="R867" s="253"/>
      <c r="S867" s="253"/>
      <c r="T867" s="253"/>
      <c r="U867" s="253"/>
      <c r="V867" s="253"/>
      <c r="W867" s="253"/>
      <c r="X867" s="253"/>
      <c r="Y867" s="253"/>
    </row>
    <row r="868" spans="12:25">
      <c r="L868" s="253"/>
      <c r="M868" s="253"/>
      <c r="N868" s="253"/>
      <c r="O868" s="253"/>
      <c r="P868" s="253"/>
      <c r="Q868" s="253"/>
      <c r="R868" s="253"/>
      <c r="S868" s="253"/>
      <c r="T868" s="253"/>
      <c r="U868" s="253"/>
      <c r="V868" s="253"/>
      <c r="W868" s="253"/>
      <c r="X868" s="253"/>
      <c r="Y868" s="253"/>
    </row>
    <row r="869" spans="12:25">
      <c r="L869" s="253"/>
      <c r="M869" s="253"/>
      <c r="N869" s="253"/>
      <c r="O869" s="253"/>
      <c r="P869" s="253"/>
      <c r="Q869" s="253"/>
      <c r="R869" s="253"/>
      <c r="S869" s="253"/>
      <c r="T869" s="253"/>
      <c r="U869" s="253"/>
      <c r="V869" s="253"/>
      <c r="W869" s="253"/>
      <c r="X869" s="253"/>
      <c r="Y869" s="253"/>
    </row>
    <row r="870" spans="12:25">
      <c r="L870" s="253"/>
      <c r="M870" s="253"/>
      <c r="N870" s="253"/>
      <c r="O870" s="253"/>
      <c r="P870" s="253"/>
      <c r="Q870" s="253"/>
      <c r="R870" s="253"/>
      <c r="S870" s="253"/>
      <c r="T870" s="253"/>
      <c r="U870" s="253"/>
      <c r="V870" s="253"/>
      <c r="W870" s="253"/>
      <c r="X870" s="253"/>
      <c r="Y870" s="253"/>
    </row>
    <row r="871" spans="12:25">
      <c r="L871" s="253"/>
      <c r="M871" s="253"/>
      <c r="N871" s="253"/>
      <c r="O871" s="253"/>
      <c r="P871" s="253"/>
      <c r="Q871" s="253"/>
      <c r="R871" s="253"/>
      <c r="S871" s="253"/>
      <c r="T871" s="253"/>
      <c r="U871" s="253"/>
      <c r="V871" s="253"/>
      <c r="W871" s="253"/>
      <c r="X871" s="253"/>
      <c r="Y871" s="253"/>
    </row>
    <row r="872" spans="12:25">
      <c r="L872" s="253"/>
      <c r="M872" s="253"/>
      <c r="N872" s="253"/>
      <c r="O872" s="253"/>
      <c r="P872" s="253"/>
      <c r="Q872" s="253"/>
      <c r="R872" s="253"/>
      <c r="S872" s="253"/>
      <c r="T872" s="253"/>
      <c r="U872" s="253"/>
      <c r="V872" s="253"/>
      <c r="W872" s="253"/>
      <c r="X872" s="253"/>
      <c r="Y872" s="253"/>
    </row>
    <row r="873" spans="12:25">
      <c r="L873" s="253"/>
      <c r="M873" s="253"/>
      <c r="N873" s="253"/>
      <c r="O873" s="253"/>
      <c r="P873" s="253"/>
      <c r="Q873" s="253"/>
      <c r="R873" s="253"/>
      <c r="S873" s="253"/>
      <c r="T873" s="253"/>
      <c r="U873" s="253"/>
      <c r="V873" s="253"/>
      <c r="W873" s="253"/>
      <c r="X873" s="253"/>
      <c r="Y873" s="253"/>
    </row>
    <row r="874" spans="12:25">
      <c r="L874" s="253"/>
      <c r="M874" s="253"/>
      <c r="N874" s="253"/>
      <c r="O874" s="253"/>
      <c r="P874" s="253"/>
      <c r="Q874" s="253"/>
      <c r="R874" s="253"/>
      <c r="S874" s="253"/>
      <c r="T874" s="253"/>
      <c r="U874" s="253"/>
      <c r="V874" s="253"/>
      <c r="W874" s="253"/>
      <c r="X874" s="253"/>
      <c r="Y874" s="253"/>
    </row>
    <row r="875" spans="12:25">
      <c r="L875" s="253"/>
      <c r="M875" s="253"/>
      <c r="N875" s="253"/>
      <c r="O875" s="253"/>
      <c r="P875" s="253"/>
      <c r="Q875" s="253"/>
      <c r="R875" s="253"/>
      <c r="S875" s="253"/>
      <c r="T875" s="253"/>
      <c r="U875" s="253"/>
      <c r="V875" s="253"/>
      <c r="W875" s="253"/>
      <c r="X875" s="253"/>
      <c r="Y875" s="253"/>
    </row>
    <row r="876" spans="12:25">
      <c r="L876" s="253"/>
      <c r="M876" s="253"/>
      <c r="N876" s="253"/>
      <c r="O876" s="253"/>
      <c r="P876" s="253"/>
      <c r="Q876" s="253"/>
      <c r="R876" s="253"/>
      <c r="S876" s="253"/>
      <c r="T876" s="253"/>
      <c r="U876" s="253"/>
      <c r="V876" s="253"/>
      <c r="W876" s="253"/>
      <c r="X876" s="253"/>
      <c r="Y876" s="253"/>
    </row>
    <row r="877" spans="12:25">
      <c r="L877" s="253"/>
      <c r="M877" s="253"/>
      <c r="N877" s="253"/>
      <c r="O877" s="253"/>
      <c r="P877" s="253"/>
      <c r="Q877" s="253"/>
      <c r="R877" s="253"/>
      <c r="S877" s="253"/>
      <c r="T877" s="253"/>
      <c r="U877" s="253"/>
      <c r="V877" s="253"/>
      <c r="W877" s="253"/>
      <c r="X877" s="253"/>
      <c r="Y877" s="253"/>
    </row>
    <row r="878" spans="12:25">
      <c r="L878" s="253"/>
      <c r="M878" s="253"/>
      <c r="N878" s="253"/>
      <c r="O878" s="253"/>
      <c r="P878" s="253"/>
      <c r="Q878" s="253"/>
      <c r="R878" s="253"/>
      <c r="S878" s="253"/>
      <c r="T878" s="253"/>
      <c r="U878" s="253"/>
      <c r="V878" s="253"/>
      <c r="W878" s="253"/>
      <c r="X878" s="253"/>
      <c r="Y878" s="253"/>
    </row>
    <row r="879" spans="12:25">
      <c r="L879" s="253"/>
      <c r="M879" s="253"/>
      <c r="N879" s="253"/>
      <c r="O879" s="253"/>
      <c r="P879" s="253"/>
      <c r="Q879" s="253"/>
      <c r="R879" s="253"/>
      <c r="S879" s="253"/>
      <c r="T879" s="253"/>
      <c r="U879" s="253"/>
      <c r="V879" s="253"/>
      <c r="W879" s="253"/>
      <c r="X879" s="253"/>
      <c r="Y879" s="253"/>
    </row>
    <row r="880" spans="12:25">
      <c r="L880" s="253"/>
      <c r="M880" s="253"/>
      <c r="N880" s="253"/>
      <c r="O880" s="253"/>
      <c r="P880" s="253"/>
      <c r="Q880" s="253"/>
      <c r="R880" s="253"/>
      <c r="S880" s="253"/>
      <c r="T880" s="253"/>
      <c r="U880" s="253"/>
      <c r="V880" s="253"/>
      <c r="W880" s="253"/>
      <c r="X880" s="253"/>
      <c r="Y880" s="253"/>
    </row>
    <row r="881" spans="12:25">
      <c r="L881" s="253"/>
      <c r="M881" s="253"/>
      <c r="N881" s="253"/>
      <c r="O881" s="253"/>
      <c r="P881" s="253"/>
      <c r="Q881" s="253"/>
      <c r="R881" s="253"/>
      <c r="S881" s="253"/>
      <c r="T881" s="253"/>
      <c r="U881" s="253"/>
      <c r="V881" s="253"/>
      <c r="W881" s="253"/>
      <c r="X881" s="253"/>
      <c r="Y881" s="253"/>
    </row>
    <row r="882" spans="12:25">
      <c r="L882" s="253"/>
      <c r="M882" s="253"/>
      <c r="N882" s="253"/>
      <c r="O882" s="253"/>
      <c r="P882" s="253"/>
      <c r="Q882" s="253"/>
      <c r="R882" s="253"/>
      <c r="S882" s="253"/>
      <c r="T882" s="253"/>
      <c r="U882" s="253"/>
      <c r="V882" s="253"/>
      <c r="W882" s="253"/>
      <c r="X882" s="253"/>
      <c r="Y882" s="253"/>
    </row>
    <row r="883" spans="12:25">
      <c r="L883" s="253"/>
      <c r="M883" s="253"/>
      <c r="N883" s="253"/>
      <c r="O883" s="253"/>
      <c r="P883" s="253"/>
      <c r="Q883" s="253"/>
      <c r="R883" s="253"/>
      <c r="S883" s="253"/>
      <c r="T883" s="253"/>
      <c r="U883" s="253"/>
      <c r="V883" s="253"/>
      <c r="W883" s="253"/>
      <c r="X883" s="253"/>
      <c r="Y883" s="253"/>
    </row>
    <row r="884" spans="12:25">
      <c r="L884" s="253"/>
      <c r="M884" s="253"/>
      <c r="N884" s="253"/>
      <c r="O884" s="253"/>
      <c r="P884" s="253"/>
      <c r="Q884" s="253"/>
      <c r="R884" s="253"/>
      <c r="S884" s="253"/>
      <c r="T884" s="253"/>
      <c r="U884" s="253"/>
      <c r="V884" s="253"/>
      <c r="W884" s="253"/>
      <c r="X884" s="253"/>
      <c r="Y884" s="253"/>
    </row>
    <row r="885" spans="12:25">
      <c r="L885" s="253"/>
      <c r="M885" s="253"/>
      <c r="N885" s="253"/>
      <c r="O885" s="253"/>
      <c r="P885" s="253"/>
      <c r="Q885" s="253"/>
      <c r="R885" s="253"/>
      <c r="S885" s="253"/>
      <c r="T885" s="253"/>
      <c r="U885" s="253"/>
      <c r="V885" s="253"/>
      <c r="W885" s="253"/>
      <c r="X885" s="253"/>
      <c r="Y885" s="253"/>
    </row>
    <row r="886" spans="12:25">
      <c r="L886" s="253"/>
      <c r="M886" s="253"/>
      <c r="N886" s="253"/>
      <c r="O886" s="253"/>
      <c r="P886" s="253"/>
      <c r="Q886" s="253"/>
      <c r="R886" s="253"/>
      <c r="S886" s="253"/>
      <c r="T886" s="253"/>
      <c r="U886" s="253"/>
      <c r="V886" s="253"/>
      <c r="W886" s="253"/>
      <c r="X886" s="253"/>
      <c r="Y886" s="253"/>
    </row>
    <row r="887" spans="12:25">
      <c r="L887" s="253"/>
      <c r="M887" s="253"/>
      <c r="N887" s="253"/>
      <c r="O887" s="253"/>
      <c r="P887" s="253"/>
      <c r="Q887" s="253"/>
      <c r="R887" s="253"/>
      <c r="S887" s="253"/>
      <c r="T887" s="253"/>
      <c r="U887" s="253"/>
      <c r="V887" s="253"/>
      <c r="W887" s="253"/>
      <c r="X887" s="253"/>
      <c r="Y887" s="253"/>
    </row>
    <row r="888" spans="12:25">
      <c r="L888" s="253"/>
      <c r="M888" s="253"/>
      <c r="N888" s="253"/>
      <c r="O888" s="253"/>
      <c r="P888" s="253"/>
      <c r="Q888" s="253"/>
      <c r="R888" s="253"/>
      <c r="S888" s="253"/>
      <c r="T888" s="253"/>
      <c r="U888" s="253"/>
      <c r="V888" s="253"/>
      <c r="W888" s="253"/>
      <c r="X888" s="253"/>
      <c r="Y888" s="253"/>
    </row>
    <row r="889" spans="12:25">
      <c r="L889" s="253"/>
      <c r="M889" s="253"/>
      <c r="N889" s="253"/>
      <c r="O889" s="253"/>
      <c r="P889" s="253"/>
      <c r="Q889" s="253"/>
      <c r="R889" s="253"/>
      <c r="S889" s="253"/>
      <c r="T889" s="253"/>
      <c r="U889" s="253"/>
      <c r="V889" s="253"/>
      <c r="W889" s="253"/>
      <c r="X889" s="253"/>
      <c r="Y889" s="253"/>
    </row>
    <row r="890" spans="12:25">
      <c r="L890" s="253"/>
      <c r="M890" s="253"/>
      <c r="N890" s="253"/>
      <c r="O890" s="253"/>
      <c r="P890" s="253"/>
      <c r="Q890" s="253"/>
      <c r="R890" s="253"/>
      <c r="S890" s="253"/>
      <c r="T890" s="253"/>
      <c r="U890" s="253"/>
      <c r="V890" s="253"/>
      <c r="W890" s="253"/>
      <c r="X890" s="253"/>
      <c r="Y890" s="253"/>
    </row>
    <row r="891" spans="12:25">
      <c r="L891" s="253"/>
      <c r="M891" s="253"/>
      <c r="N891" s="253"/>
      <c r="O891" s="253"/>
      <c r="P891" s="253"/>
      <c r="Q891" s="253"/>
      <c r="R891" s="253"/>
      <c r="S891" s="253"/>
      <c r="T891" s="253"/>
      <c r="U891" s="253"/>
      <c r="V891" s="253"/>
      <c r="W891" s="253"/>
      <c r="X891" s="253"/>
      <c r="Y891" s="253"/>
    </row>
    <row r="892" spans="12:25">
      <c r="L892" s="253"/>
      <c r="M892" s="253"/>
      <c r="N892" s="253"/>
      <c r="O892" s="253"/>
      <c r="P892" s="253"/>
      <c r="Q892" s="253"/>
      <c r="R892" s="253"/>
      <c r="S892" s="253"/>
      <c r="T892" s="253"/>
      <c r="U892" s="253"/>
      <c r="V892" s="253"/>
      <c r="W892" s="253"/>
      <c r="X892" s="253"/>
      <c r="Y892" s="253"/>
    </row>
    <row r="893" spans="12:25">
      <c r="L893" s="253"/>
      <c r="M893" s="253"/>
      <c r="N893" s="253"/>
      <c r="O893" s="253"/>
      <c r="P893" s="253"/>
      <c r="Q893" s="253"/>
      <c r="R893" s="253"/>
      <c r="S893" s="253"/>
      <c r="T893" s="253"/>
      <c r="U893" s="253"/>
      <c r="V893" s="253"/>
      <c r="W893" s="253"/>
      <c r="X893" s="253"/>
      <c r="Y893" s="253"/>
    </row>
    <row r="894" spans="12:25">
      <c r="L894" s="253"/>
      <c r="M894" s="253"/>
      <c r="N894" s="253"/>
      <c r="O894" s="253"/>
      <c r="P894" s="253"/>
      <c r="Q894" s="253"/>
      <c r="R894" s="253"/>
      <c r="S894" s="253"/>
      <c r="T894" s="253"/>
      <c r="U894" s="253"/>
      <c r="V894" s="253"/>
      <c r="W894" s="253"/>
      <c r="X894" s="253"/>
      <c r="Y894" s="253"/>
    </row>
    <row r="895" spans="12:25">
      <c r="L895" s="253"/>
      <c r="M895" s="253"/>
      <c r="N895" s="253"/>
      <c r="O895" s="253"/>
      <c r="P895" s="253"/>
      <c r="Q895" s="253"/>
      <c r="R895" s="253"/>
      <c r="S895" s="253"/>
      <c r="T895" s="253"/>
      <c r="U895" s="253"/>
      <c r="V895" s="253"/>
      <c r="W895" s="253"/>
      <c r="X895" s="253"/>
      <c r="Y895" s="253"/>
    </row>
    <row r="896" spans="12:25">
      <c r="L896" s="253"/>
      <c r="M896" s="253"/>
      <c r="N896" s="253"/>
      <c r="O896" s="253"/>
      <c r="P896" s="253"/>
      <c r="Q896" s="253"/>
      <c r="R896" s="253"/>
      <c r="S896" s="253"/>
      <c r="T896" s="253"/>
      <c r="U896" s="253"/>
      <c r="V896" s="253"/>
      <c r="W896" s="253"/>
      <c r="X896" s="253"/>
      <c r="Y896" s="253"/>
    </row>
    <row r="897" spans="12:25">
      <c r="L897" s="253"/>
      <c r="M897" s="253"/>
      <c r="N897" s="253"/>
      <c r="O897" s="253"/>
      <c r="P897" s="253"/>
      <c r="Q897" s="253"/>
      <c r="R897" s="253"/>
      <c r="S897" s="253"/>
      <c r="T897" s="253"/>
      <c r="U897" s="253"/>
      <c r="V897" s="253"/>
      <c r="W897" s="253"/>
      <c r="X897" s="253"/>
      <c r="Y897" s="253"/>
    </row>
    <row r="898" spans="12:25">
      <c r="L898" s="253"/>
      <c r="M898" s="253"/>
      <c r="N898" s="253"/>
      <c r="O898" s="253"/>
      <c r="P898" s="253"/>
      <c r="Q898" s="253"/>
      <c r="R898" s="253"/>
      <c r="S898" s="253"/>
      <c r="T898" s="253"/>
      <c r="U898" s="253"/>
      <c r="V898" s="253"/>
      <c r="W898" s="253"/>
      <c r="X898" s="253"/>
      <c r="Y898" s="253"/>
    </row>
    <row r="899" spans="12:25">
      <c r="L899" s="253"/>
      <c r="M899" s="253"/>
      <c r="N899" s="253"/>
      <c r="O899" s="253"/>
      <c r="P899" s="253"/>
      <c r="Q899" s="253"/>
      <c r="R899" s="253"/>
      <c r="S899" s="253"/>
      <c r="T899" s="253"/>
      <c r="U899" s="253"/>
      <c r="V899" s="253"/>
      <c r="W899" s="253"/>
      <c r="X899" s="253"/>
      <c r="Y899" s="253"/>
    </row>
    <row r="900" spans="12:25">
      <c r="L900" s="253"/>
      <c r="M900" s="253"/>
      <c r="N900" s="253"/>
      <c r="O900" s="253"/>
      <c r="P900" s="253"/>
      <c r="Q900" s="253"/>
      <c r="R900" s="253"/>
      <c r="S900" s="253"/>
      <c r="T900" s="253"/>
      <c r="U900" s="253"/>
      <c r="V900" s="253"/>
      <c r="W900" s="253"/>
      <c r="X900" s="253"/>
      <c r="Y900" s="253"/>
    </row>
    <row r="901" spans="12:25">
      <c r="L901" s="253"/>
      <c r="M901" s="253"/>
      <c r="N901" s="253"/>
      <c r="O901" s="253"/>
      <c r="P901" s="253"/>
      <c r="Q901" s="253"/>
      <c r="R901" s="253"/>
      <c r="S901" s="253"/>
      <c r="T901" s="253"/>
      <c r="U901" s="253"/>
      <c r="V901" s="253"/>
      <c r="W901" s="253"/>
      <c r="X901" s="253"/>
      <c r="Y901" s="253"/>
    </row>
    <row r="902" spans="12:25">
      <c r="L902" s="253"/>
      <c r="M902" s="253"/>
      <c r="N902" s="253"/>
      <c r="O902" s="253"/>
      <c r="P902" s="253"/>
      <c r="Q902" s="253"/>
      <c r="R902" s="253"/>
      <c r="S902" s="253"/>
      <c r="T902" s="253"/>
      <c r="U902" s="253"/>
      <c r="V902" s="253"/>
      <c r="W902" s="253"/>
      <c r="X902" s="253"/>
      <c r="Y902" s="253"/>
    </row>
    <row r="903" spans="12:25">
      <c r="L903" s="253"/>
      <c r="M903" s="253"/>
      <c r="N903" s="253"/>
      <c r="O903" s="253"/>
      <c r="P903" s="253"/>
      <c r="Q903" s="253"/>
      <c r="R903" s="253"/>
      <c r="S903" s="253"/>
      <c r="T903" s="253"/>
      <c r="U903" s="253"/>
      <c r="V903" s="253"/>
      <c r="W903" s="253"/>
      <c r="X903" s="253"/>
      <c r="Y903" s="253"/>
    </row>
    <row r="904" spans="12:25">
      <c r="L904" s="253"/>
      <c r="M904" s="253"/>
      <c r="N904" s="253"/>
      <c r="O904" s="253"/>
      <c r="P904" s="253"/>
      <c r="Q904" s="253"/>
      <c r="R904" s="253"/>
      <c r="S904" s="253"/>
      <c r="T904" s="253"/>
      <c r="U904" s="253"/>
      <c r="V904" s="253"/>
      <c r="W904" s="253"/>
      <c r="X904" s="253"/>
      <c r="Y904" s="253"/>
    </row>
    <row r="905" spans="12:25">
      <c r="L905" s="253"/>
      <c r="M905" s="253"/>
      <c r="N905" s="253"/>
      <c r="O905" s="253"/>
      <c r="P905" s="253"/>
      <c r="Q905" s="253"/>
      <c r="R905" s="253"/>
      <c r="S905" s="253"/>
      <c r="T905" s="253"/>
      <c r="U905" s="253"/>
      <c r="V905" s="253"/>
      <c r="W905" s="253"/>
      <c r="X905" s="253"/>
      <c r="Y905" s="253"/>
    </row>
    <row r="906" spans="12:25">
      <c r="L906" s="253"/>
      <c r="M906" s="253"/>
      <c r="N906" s="253"/>
      <c r="O906" s="253"/>
      <c r="P906" s="253"/>
      <c r="Q906" s="253"/>
      <c r="R906" s="253"/>
      <c r="S906" s="253"/>
      <c r="T906" s="253"/>
      <c r="U906" s="253"/>
      <c r="V906" s="253"/>
      <c r="W906" s="253"/>
      <c r="X906" s="253"/>
      <c r="Y906" s="253"/>
    </row>
    <row r="907" spans="12:25">
      <c r="L907" s="253"/>
      <c r="M907" s="253"/>
      <c r="N907" s="253"/>
      <c r="O907" s="253"/>
      <c r="P907" s="253"/>
      <c r="Q907" s="253"/>
      <c r="R907" s="253"/>
      <c r="S907" s="253"/>
      <c r="T907" s="253"/>
      <c r="U907" s="253"/>
      <c r="V907" s="253"/>
      <c r="W907" s="253"/>
      <c r="X907" s="253"/>
      <c r="Y907" s="253"/>
    </row>
    <row r="908" spans="12:25">
      <c r="L908" s="253"/>
      <c r="M908" s="253"/>
      <c r="N908" s="253"/>
      <c r="O908" s="253"/>
      <c r="P908" s="253"/>
      <c r="Q908" s="253"/>
      <c r="R908" s="253"/>
      <c r="S908" s="253"/>
      <c r="T908" s="253"/>
      <c r="U908" s="253"/>
      <c r="V908" s="253"/>
      <c r="W908" s="253"/>
      <c r="X908" s="253"/>
      <c r="Y908" s="253"/>
    </row>
    <row r="909" spans="12:25">
      <c r="L909" s="253"/>
      <c r="M909" s="253"/>
      <c r="N909" s="253"/>
      <c r="O909" s="253"/>
      <c r="P909" s="253"/>
      <c r="Q909" s="253"/>
      <c r="R909" s="253"/>
      <c r="S909" s="253"/>
      <c r="T909" s="253"/>
      <c r="U909" s="253"/>
      <c r="V909" s="253"/>
      <c r="W909" s="253"/>
      <c r="X909" s="253"/>
      <c r="Y909" s="253"/>
    </row>
    <row r="910" spans="12:25">
      <c r="L910" s="253"/>
      <c r="M910" s="253"/>
      <c r="N910" s="253"/>
      <c r="O910" s="253"/>
      <c r="P910" s="253"/>
      <c r="Q910" s="253"/>
      <c r="R910" s="253"/>
      <c r="S910" s="253"/>
      <c r="T910" s="253"/>
      <c r="U910" s="253"/>
      <c r="V910" s="253"/>
      <c r="W910" s="253"/>
      <c r="X910" s="253"/>
      <c r="Y910" s="253"/>
    </row>
    <row r="911" spans="12:25">
      <c r="L911" s="253"/>
      <c r="M911" s="253"/>
      <c r="N911" s="253"/>
      <c r="O911" s="253"/>
      <c r="P911" s="253"/>
      <c r="Q911" s="253"/>
      <c r="R911" s="253"/>
      <c r="S911" s="253"/>
      <c r="T911" s="253"/>
      <c r="U911" s="253"/>
      <c r="V911" s="253"/>
      <c r="W911" s="253"/>
      <c r="X911" s="253"/>
      <c r="Y911" s="253"/>
    </row>
    <row r="912" spans="12:25">
      <c r="L912" s="253"/>
      <c r="M912" s="253"/>
      <c r="N912" s="253"/>
      <c r="O912" s="253"/>
      <c r="P912" s="253"/>
      <c r="Q912" s="253"/>
      <c r="R912" s="253"/>
      <c r="S912" s="253"/>
      <c r="T912" s="253"/>
      <c r="U912" s="253"/>
      <c r="V912" s="253"/>
      <c r="W912" s="253"/>
      <c r="X912" s="253"/>
      <c r="Y912" s="253"/>
    </row>
    <row r="913" spans="12:25">
      <c r="L913" s="253"/>
      <c r="M913" s="253"/>
      <c r="N913" s="253"/>
      <c r="O913" s="253"/>
      <c r="P913" s="253"/>
      <c r="Q913" s="253"/>
      <c r="R913" s="253"/>
      <c r="S913" s="253"/>
      <c r="T913" s="253"/>
      <c r="U913" s="253"/>
      <c r="V913" s="253"/>
      <c r="W913" s="253"/>
      <c r="X913" s="253"/>
      <c r="Y913" s="253"/>
    </row>
    <row r="914" spans="12:25">
      <c r="L914" s="253"/>
      <c r="M914" s="253"/>
      <c r="N914" s="253"/>
      <c r="O914" s="253"/>
      <c r="P914" s="253"/>
      <c r="Q914" s="253"/>
      <c r="R914" s="253"/>
      <c r="S914" s="253"/>
      <c r="T914" s="253"/>
      <c r="U914" s="253"/>
      <c r="V914" s="253"/>
      <c r="W914" s="253"/>
      <c r="X914" s="253"/>
      <c r="Y914" s="253"/>
    </row>
    <row r="915" spans="12:25">
      <c r="L915" s="253"/>
      <c r="M915" s="253"/>
      <c r="N915" s="253"/>
      <c r="O915" s="253"/>
      <c r="P915" s="253"/>
      <c r="Q915" s="253"/>
      <c r="R915" s="253"/>
      <c r="S915" s="253"/>
      <c r="T915" s="253"/>
      <c r="U915" s="253"/>
      <c r="V915" s="253"/>
      <c r="W915" s="253"/>
      <c r="X915" s="253"/>
      <c r="Y915" s="253"/>
    </row>
    <row r="916" spans="12:25">
      <c r="L916" s="253"/>
      <c r="M916" s="253"/>
      <c r="N916" s="253"/>
      <c r="O916" s="253"/>
      <c r="P916" s="253"/>
      <c r="Q916" s="253"/>
      <c r="R916" s="253"/>
      <c r="S916" s="253"/>
      <c r="T916" s="253"/>
      <c r="U916" s="253"/>
      <c r="V916" s="253"/>
      <c r="W916" s="253"/>
      <c r="X916" s="253"/>
      <c r="Y916" s="253"/>
    </row>
    <row r="917" spans="12:25">
      <c r="L917" s="253"/>
      <c r="M917" s="253"/>
      <c r="N917" s="253"/>
      <c r="O917" s="253"/>
      <c r="P917" s="253"/>
      <c r="Q917" s="253"/>
      <c r="R917" s="253"/>
      <c r="S917" s="253"/>
      <c r="T917" s="253"/>
      <c r="U917" s="253"/>
      <c r="V917" s="253"/>
      <c r="W917" s="253"/>
      <c r="X917" s="253"/>
      <c r="Y917" s="253"/>
    </row>
    <row r="918" spans="12:25">
      <c r="L918" s="253"/>
      <c r="M918" s="253"/>
      <c r="N918" s="253"/>
      <c r="O918" s="253"/>
      <c r="P918" s="253"/>
      <c r="Q918" s="253"/>
      <c r="R918" s="253"/>
      <c r="S918" s="253"/>
      <c r="T918" s="253"/>
      <c r="U918" s="253"/>
      <c r="V918" s="253"/>
      <c r="W918" s="253"/>
      <c r="X918" s="253"/>
      <c r="Y918" s="253"/>
    </row>
    <row r="919" spans="12:25">
      <c r="L919" s="253"/>
      <c r="M919" s="253"/>
      <c r="N919" s="253"/>
      <c r="O919" s="253"/>
      <c r="P919" s="253"/>
      <c r="Q919" s="253"/>
      <c r="R919" s="253"/>
      <c r="S919" s="253"/>
      <c r="T919" s="253"/>
      <c r="U919" s="253"/>
      <c r="V919" s="253"/>
      <c r="W919" s="253"/>
      <c r="X919" s="253"/>
      <c r="Y919" s="253"/>
    </row>
    <row r="920" spans="12:25">
      <c r="L920" s="253"/>
      <c r="M920" s="253"/>
      <c r="N920" s="253"/>
      <c r="O920" s="253"/>
      <c r="P920" s="253"/>
      <c r="Q920" s="253"/>
      <c r="R920" s="253"/>
      <c r="S920" s="253"/>
      <c r="T920" s="253"/>
      <c r="U920" s="253"/>
      <c r="V920" s="253"/>
      <c r="W920" s="253"/>
      <c r="X920" s="253"/>
      <c r="Y920" s="253"/>
    </row>
    <row r="921" spans="12:25">
      <c r="L921" s="253"/>
      <c r="M921" s="253"/>
      <c r="N921" s="253"/>
      <c r="O921" s="253"/>
      <c r="P921" s="253"/>
      <c r="Q921" s="253"/>
      <c r="R921" s="253"/>
      <c r="S921" s="253"/>
      <c r="T921" s="253"/>
      <c r="U921" s="253"/>
      <c r="V921" s="253"/>
      <c r="W921" s="253"/>
      <c r="X921" s="253"/>
      <c r="Y921" s="253"/>
    </row>
    <row r="922" spans="12:25">
      <c r="L922" s="253"/>
      <c r="M922" s="253"/>
      <c r="N922" s="253"/>
      <c r="O922" s="253"/>
      <c r="P922" s="253"/>
      <c r="Q922" s="253"/>
      <c r="R922" s="253"/>
      <c r="S922" s="253"/>
      <c r="T922" s="253"/>
      <c r="U922" s="253"/>
      <c r="V922" s="253"/>
      <c r="W922" s="253"/>
      <c r="X922" s="253"/>
      <c r="Y922" s="253"/>
    </row>
    <row r="923" spans="12:25">
      <c r="L923" s="253"/>
      <c r="M923" s="253"/>
      <c r="N923" s="253"/>
      <c r="O923" s="253"/>
      <c r="P923" s="253"/>
      <c r="Q923" s="253"/>
      <c r="R923" s="253"/>
      <c r="S923" s="253"/>
      <c r="T923" s="253"/>
      <c r="U923" s="253"/>
      <c r="V923" s="253"/>
      <c r="W923" s="253"/>
      <c r="X923" s="253"/>
      <c r="Y923" s="253"/>
    </row>
    <row r="924" spans="12:25">
      <c r="L924" s="253"/>
      <c r="M924" s="253"/>
      <c r="N924" s="253"/>
      <c r="O924" s="253"/>
      <c r="P924" s="253"/>
      <c r="Q924" s="253"/>
      <c r="R924" s="253"/>
      <c r="S924" s="253"/>
      <c r="T924" s="253"/>
      <c r="U924" s="253"/>
      <c r="V924" s="253"/>
      <c r="W924" s="253"/>
      <c r="X924" s="253"/>
      <c r="Y924" s="253"/>
    </row>
    <row r="925" spans="12:25">
      <c r="L925" s="253"/>
      <c r="M925" s="253"/>
      <c r="N925" s="253"/>
      <c r="O925" s="253"/>
      <c r="P925" s="253"/>
      <c r="Q925" s="253"/>
      <c r="R925" s="253"/>
      <c r="S925" s="253"/>
      <c r="T925" s="253"/>
      <c r="U925" s="253"/>
      <c r="V925" s="253"/>
      <c r="W925" s="253"/>
      <c r="X925" s="253"/>
      <c r="Y925" s="253"/>
    </row>
    <row r="926" spans="12:25">
      <c r="L926" s="253"/>
      <c r="M926" s="253"/>
      <c r="N926" s="253"/>
      <c r="O926" s="253"/>
      <c r="P926" s="253"/>
      <c r="Q926" s="253"/>
      <c r="R926" s="253"/>
      <c r="S926" s="253"/>
      <c r="T926" s="253"/>
      <c r="U926" s="253"/>
      <c r="V926" s="253"/>
      <c r="W926" s="253"/>
      <c r="X926" s="253"/>
      <c r="Y926" s="253"/>
    </row>
    <row r="927" spans="12:25">
      <c r="L927" s="253"/>
      <c r="M927" s="253"/>
      <c r="N927" s="253"/>
      <c r="O927" s="253"/>
      <c r="P927" s="253"/>
      <c r="Q927" s="253"/>
      <c r="R927" s="253"/>
      <c r="S927" s="253"/>
      <c r="T927" s="253"/>
      <c r="U927" s="253"/>
      <c r="V927" s="253"/>
      <c r="W927" s="253"/>
      <c r="X927" s="253"/>
      <c r="Y927" s="253"/>
    </row>
    <row r="928" spans="12:25">
      <c r="L928" s="253"/>
      <c r="M928" s="253"/>
      <c r="N928" s="253"/>
      <c r="O928" s="253"/>
      <c r="P928" s="253"/>
      <c r="Q928" s="253"/>
      <c r="R928" s="253"/>
      <c r="S928" s="253"/>
      <c r="T928" s="253"/>
      <c r="U928" s="253"/>
      <c r="V928" s="253"/>
      <c r="W928" s="253"/>
      <c r="X928" s="253"/>
      <c r="Y928" s="253"/>
    </row>
    <row r="929" spans="12:25">
      <c r="L929" s="253"/>
      <c r="M929" s="253"/>
      <c r="N929" s="253"/>
      <c r="O929" s="253"/>
      <c r="P929" s="253"/>
      <c r="Q929" s="253"/>
      <c r="R929" s="253"/>
      <c r="S929" s="253"/>
      <c r="T929" s="253"/>
      <c r="U929" s="253"/>
      <c r="V929" s="253"/>
      <c r="W929" s="253"/>
      <c r="X929" s="253"/>
      <c r="Y929" s="253"/>
    </row>
    <row r="930" spans="12:25">
      <c r="L930" s="253"/>
      <c r="M930" s="253"/>
      <c r="N930" s="253"/>
      <c r="O930" s="253"/>
      <c r="P930" s="253"/>
      <c r="Q930" s="253"/>
      <c r="R930" s="253"/>
      <c r="S930" s="253"/>
      <c r="T930" s="253"/>
      <c r="U930" s="253"/>
      <c r="V930" s="253"/>
      <c r="W930" s="253"/>
      <c r="X930" s="253"/>
      <c r="Y930" s="253"/>
    </row>
    <row r="931" spans="12:25">
      <c r="L931" s="253"/>
      <c r="M931" s="253"/>
      <c r="N931" s="253"/>
      <c r="O931" s="253"/>
      <c r="P931" s="253"/>
      <c r="Q931" s="253"/>
      <c r="R931" s="253"/>
      <c r="S931" s="253"/>
      <c r="T931" s="253"/>
      <c r="U931" s="253"/>
      <c r="V931" s="253"/>
      <c r="W931" s="253"/>
      <c r="X931" s="253"/>
      <c r="Y931" s="253"/>
    </row>
    <row r="932" spans="12:25">
      <c r="L932" s="253"/>
      <c r="M932" s="253"/>
      <c r="N932" s="253"/>
      <c r="O932" s="253"/>
      <c r="P932" s="253"/>
      <c r="Q932" s="253"/>
      <c r="R932" s="253"/>
      <c r="S932" s="253"/>
      <c r="T932" s="253"/>
      <c r="U932" s="253"/>
      <c r="V932" s="253"/>
      <c r="W932" s="253"/>
      <c r="X932" s="253"/>
      <c r="Y932" s="253"/>
    </row>
    <row r="933" spans="12:25">
      <c r="L933" s="253"/>
      <c r="M933" s="253"/>
      <c r="N933" s="253"/>
      <c r="O933" s="253"/>
      <c r="P933" s="253"/>
      <c r="Q933" s="253"/>
      <c r="R933" s="253"/>
      <c r="S933" s="253"/>
      <c r="T933" s="253"/>
      <c r="U933" s="253"/>
      <c r="V933" s="253"/>
      <c r="W933" s="253"/>
      <c r="X933" s="253"/>
      <c r="Y933" s="253"/>
    </row>
    <row r="934" spans="12:25">
      <c r="L934" s="253"/>
      <c r="M934" s="253"/>
      <c r="N934" s="253"/>
      <c r="O934" s="253"/>
      <c r="P934" s="253"/>
      <c r="Q934" s="253"/>
      <c r="R934" s="253"/>
      <c r="S934" s="253"/>
      <c r="T934" s="253"/>
      <c r="U934" s="253"/>
      <c r="V934" s="253"/>
      <c r="W934" s="253"/>
      <c r="X934" s="253"/>
      <c r="Y934" s="253"/>
    </row>
    <row r="935" spans="12:25">
      <c r="L935" s="253"/>
      <c r="M935" s="253"/>
      <c r="N935" s="253"/>
      <c r="O935" s="253"/>
      <c r="P935" s="253"/>
      <c r="Q935" s="253"/>
      <c r="R935" s="253"/>
      <c r="S935" s="253"/>
      <c r="T935" s="253"/>
      <c r="U935" s="253"/>
      <c r="V935" s="253"/>
      <c r="W935" s="253"/>
      <c r="X935" s="253"/>
      <c r="Y935" s="253"/>
    </row>
    <row r="936" spans="12:25">
      <c r="L936" s="253"/>
      <c r="M936" s="253"/>
      <c r="N936" s="253"/>
      <c r="O936" s="253"/>
      <c r="P936" s="253"/>
      <c r="Q936" s="253"/>
      <c r="R936" s="253"/>
      <c r="S936" s="253"/>
      <c r="T936" s="253"/>
      <c r="U936" s="253"/>
      <c r="V936" s="253"/>
      <c r="W936" s="253"/>
      <c r="X936" s="253"/>
      <c r="Y936" s="253"/>
    </row>
    <row r="937" spans="12:25">
      <c r="L937" s="253"/>
      <c r="M937" s="253"/>
      <c r="N937" s="253"/>
      <c r="O937" s="253"/>
      <c r="P937" s="253"/>
      <c r="Q937" s="253"/>
      <c r="R937" s="253"/>
      <c r="S937" s="253"/>
      <c r="T937" s="253"/>
      <c r="U937" s="253"/>
      <c r="V937" s="253"/>
      <c r="W937" s="253"/>
      <c r="X937" s="253"/>
      <c r="Y937" s="253"/>
    </row>
    <row r="938" spans="12:25">
      <c r="L938" s="253"/>
      <c r="M938" s="253"/>
      <c r="N938" s="253"/>
      <c r="O938" s="253"/>
      <c r="P938" s="253"/>
      <c r="Q938" s="253"/>
      <c r="R938" s="253"/>
      <c r="S938" s="253"/>
      <c r="T938" s="253"/>
      <c r="U938" s="253"/>
      <c r="V938" s="253"/>
      <c r="W938" s="253"/>
      <c r="X938" s="253"/>
      <c r="Y938" s="253"/>
    </row>
    <row r="939" spans="12:25">
      <c r="L939" s="253"/>
      <c r="M939" s="253"/>
      <c r="N939" s="253"/>
      <c r="O939" s="253"/>
      <c r="P939" s="253"/>
      <c r="Q939" s="253"/>
      <c r="R939" s="253"/>
      <c r="S939" s="253"/>
      <c r="T939" s="253"/>
      <c r="U939" s="253"/>
      <c r="V939" s="253"/>
      <c r="W939" s="253"/>
      <c r="X939" s="253"/>
      <c r="Y939" s="253"/>
    </row>
    <row r="940" spans="12:25">
      <c r="L940" s="253"/>
      <c r="M940" s="253"/>
      <c r="N940" s="253"/>
      <c r="O940" s="253"/>
      <c r="P940" s="253"/>
      <c r="Q940" s="253"/>
      <c r="R940" s="253"/>
      <c r="S940" s="253"/>
      <c r="T940" s="253"/>
      <c r="U940" s="253"/>
      <c r="V940" s="253"/>
      <c r="W940" s="253"/>
      <c r="X940" s="253"/>
      <c r="Y940" s="253"/>
    </row>
    <row r="941" spans="12:25">
      <c r="L941" s="253"/>
      <c r="M941" s="253"/>
      <c r="N941" s="253"/>
      <c r="O941" s="253"/>
      <c r="P941" s="253"/>
      <c r="Q941" s="253"/>
      <c r="R941" s="253"/>
      <c r="S941" s="253"/>
      <c r="T941" s="253"/>
      <c r="U941" s="253"/>
      <c r="V941" s="253"/>
      <c r="W941" s="253"/>
      <c r="X941" s="253"/>
      <c r="Y941" s="253"/>
    </row>
    <row r="942" spans="12:25">
      <c r="L942" s="253"/>
      <c r="M942" s="253"/>
      <c r="N942" s="253"/>
      <c r="O942" s="253"/>
      <c r="P942" s="253"/>
      <c r="Q942" s="253"/>
      <c r="R942" s="253"/>
      <c r="S942" s="253"/>
      <c r="T942" s="253"/>
      <c r="U942" s="253"/>
      <c r="V942" s="253"/>
      <c r="W942" s="253"/>
      <c r="X942" s="253"/>
      <c r="Y942" s="253"/>
    </row>
    <row r="943" spans="12:25">
      <c r="L943" s="253"/>
      <c r="M943" s="253"/>
      <c r="N943" s="253"/>
      <c r="O943" s="253"/>
      <c r="P943" s="253"/>
      <c r="Q943" s="253"/>
      <c r="R943" s="253"/>
      <c r="S943" s="253"/>
      <c r="T943" s="253"/>
      <c r="U943" s="253"/>
      <c r="V943" s="253"/>
      <c r="W943" s="253"/>
      <c r="X943" s="253"/>
      <c r="Y943" s="253"/>
    </row>
    <row r="944" spans="12:25">
      <c r="L944" s="253"/>
      <c r="M944" s="253"/>
      <c r="N944" s="253"/>
      <c r="O944" s="253"/>
      <c r="P944" s="253"/>
      <c r="Q944" s="253"/>
      <c r="R944" s="253"/>
      <c r="S944" s="253"/>
      <c r="T944" s="253"/>
      <c r="U944" s="253"/>
      <c r="V944" s="253"/>
      <c r="W944" s="253"/>
      <c r="X944" s="253"/>
      <c r="Y944" s="253"/>
    </row>
    <row r="945" spans="12:25">
      <c r="L945" s="253"/>
      <c r="M945" s="253"/>
      <c r="N945" s="253"/>
      <c r="O945" s="253"/>
      <c r="P945" s="253"/>
      <c r="Q945" s="253"/>
      <c r="R945" s="253"/>
      <c r="S945" s="253"/>
      <c r="T945" s="253"/>
      <c r="U945" s="253"/>
      <c r="V945" s="253"/>
      <c r="W945" s="253"/>
      <c r="X945" s="253"/>
      <c r="Y945" s="253"/>
    </row>
    <row r="946" spans="12:25">
      <c r="L946" s="253"/>
      <c r="M946" s="253"/>
      <c r="N946" s="253"/>
      <c r="O946" s="253"/>
      <c r="P946" s="253"/>
      <c r="Q946" s="253"/>
      <c r="R946" s="253"/>
      <c r="S946" s="253"/>
      <c r="T946" s="253"/>
      <c r="U946" s="253"/>
      <c r="V946" s="253"/>
      <c r="W946" s="253"/>
      <c r="X946" s="253"/>
      <c r="Y946" s="253"/>
    </row>
    <row r="947" spans="12:25">
      <c r="L947" s="253"/>
      <c r="M947" s="253"/>
      <c r="N947" s="253"/>
      <c r="O947" s="253"/>
      <c r="P947" s="253"/>
      <c r="Q947" s="253"/>
      <c r="R947" s="253"/>
      <c r="S947" s="253"/>
      <c r="T947" s="253"/>
      <c r="U947" s="253"/>
      <c r="V947" s="253"/>
      <c r="W947" s="253"/>
      <c r="X947" s="253"/>
      <c r="Y947" s="253"/>
    </row>
    <row r="948" spans="12:25">
      <c r="L948" s="253"/>
      <c r="M948" s="253"/>
      <c r="N948" s="253"/>
      <c r="O948" s="253"/>
      <c r="P948" s="253"/>
      <c r="Q948" s="253"/>
      <c r="R948" s="253"/>
      <c r="S948" s="253"/>
      <c r="T948" s="253"/>
      <c r="U948" s="253"/>
      <c r="V948" s="253"/>
      <c r="W948" s="253"/>
      <c r="X948" s="253"/>
      <c r="Y948" s="253"/>
    </row>
    <row r="949" spans="12:25">
      <c r="L949" s="253"/>
      <c r="M949" s="253"/>
      <c r="N949" s="253"/>
      <c r="O949" s="253"/>
      <c r="P949" s="253"/>
      <c r="Q949" s="253"/>
      <c r="R949" s="253"/>
      <c r="S949" s="253"/>
      <c r="T949" s="253"/>
      <c r="U949" s="253"/>
      <c r="V949" s="253"/>
      <c r="W949" s="253"/>
      <c r="X949" s="253"/>
      <c r="Y949" s="253"/>
    </row>
    <row r="950" spans="12:25">
      <c r="L950" s="253"/>
      <c r="M950" s="253"/>
      <c r="N950" s="253"/>
      <c r="O950" s="253"/>
      <c r="P950" s="253"/>
      <c r="Q950" s="253"/>
      <c r="R950" s="253"/>
      <c r="S950" s="253"/>
      <c r="T950" s="253"/>
      <c r="U950" s="253"/>
      <c r="V950" s="253"/>
      <c r="W950" s="253"/>
      <c r="X950" s="253"/>
      <c r="Y950" s="253"/>
    </row>
    <row r="951" spans="12:25">
      <c r="L951" s="253"/>
      <c r="M951" s="253"/>
      <c r="N951" s="253"/>
      <c r="O951" s="253"/>
      <c r="P951" s="253"/>
      <c r="Q951" s="253"/>
      <c r="R951" s="253"/>
      <c r="S951" s="253"/>
      <c r="T951" s="253"/>
      <c r="U951" s="253"/>
      <c r="V951" s="253"/>
      <c r="W951" s="253"/>
      <c r="X951" s="253"/>
      <c r="Y951" s="253"/>
    </row>
    <row r="952" spans="12:25">
      <c r="L952" s="253"/>
      <c r="M952" s="253"/>
      <c r="N952" s="253"/>
      <c r="O952" s="253"/>
      <c r="P952" s="253"/>
      <c r="Q952" s="253"/>
      <c r="R952" s="253"/>
      <c r="S952" s="253"/>
      <c r="T952" s="253"/>
      <c r="U952" s="253"/>
      <c r="V952" s="253"/>
      <c r="W952" s="253"/>
      <c r="X952" s="253"/>
      <c r="Y952" s="253"/>
    </row>
    <row r="953" spans="12:25">
      <c r="L953" s="253"/>
      <c r="M953" s="253"/>
      <c r="N953" s="253"/>
      <c r="O953" s="253"/>
      <c r="P953" s="253"/>
      <c r="Q953" s="253"/>
      <c r="R953" s="253"/>
      <c r="S953" s="253"/>
      <c r="T953" s="253"/>
      <c r="U953" s="253"/>
      <c r="V953" s="253"/>
      <c r="W953" s="253"/>
      <c r="X953" s="253"/>
      <c r="Y953" s="253"/>
    </row>
    <row r="954" spans="12:25">
      <c r="L954" s="253"/>
      <c r="M954" s="253"/>
      <c r="N954" s="253"/>
      <c r="O954" s="253"/>
      <c r="P954" s="253"/>
      <c r="Q954" s="253"/>
      <c r="R954" s="253"/>
      <c r="S954" s="253"/>
      <c r="T954" s="253"/>
      <c r="U954" s="253"/>
      <c r="V954" s="253"/>
      <c r="W954" s="253"/>
      <c r="X954" s="253"/>
      <c r="Y954" s="253"/>
    </row>
    <row r="955" spans="12:25">
      <c r="L955" s="253"/>
      <c r="M955" s="253"/>
      <c r="N955" s="253"/>
      <c r="O955" s="253"/>
      <c r="P955" s="253"/>
      <c r="Q955" s="253"/>
      <c r="R955" s="253"/>
      <c r="S955" s="253"/>
      <c r="T955" s="253"/>
      <c r="U955" s="253"/>
      <c r="V955" s="253"/>
      <c r="W955" s="253"/>
      <c r="X955" s="253"/>
      <c r="Y955" s="253"/>
    </row>
    <row r="956" spans="12:25">
      <c r="L956" s="253"/>
      <c r="M956" s="253"/>
      <c r="N956" s="253"/>
      <c r="O956" s="253"/>
      <c r="P956" s="253"/>
      <c r="Q956" s="253"/>
      <c r="R956" s="253"/>
      <c r="S956" s="253"/>
      <c r="T956" s="253"/>
      <c r="U956" s="253"/>
      <c r="V956" s="253"/>
      <c r="W956" s="253"/>
      <c r="X956" s="253"/>
      <c r="Y956" s="253"/>
    </row>
    <row r="957" spans="12:25">
      <c r="L957" s="253"/>
      <c r="M957" s="253"/>
      <c r="N957" s="253"/>
      <c r="O957" s="253"/>
      <c r="P957" s="253"/>
      <c r="Q957" s="253"/>
      <c r="R957" s="253"/>
      <c r="S957" s="253"/>
      <c r="T957" s="253"/>
      <c r="U957" s="253"/>
      <c r="V957" s="253"/>
      <c r="W957" s="253"/>
      <c r="X957" s="253"/>
      <c r="Y957" s="253"/>
    </row>
    <row r="958" spans="12:25">
      <c r="L958" s="253"/>
      <c r="M958" s="253"/>
      <c r="N958" s="253"/>
      <c r="O958" s="253"/>
      <c r="P958" s="253"/>
      <c r="Q958" s="253"/>
      <c r="R958" s="253"/>
      <c r="S958" s="253"/>
      <c r="T958" s="253"/>
      <c r="U958" s="253"/>
      <c r="V958" s="253"/>
      <c r="W958" s="253"/>
      <c r="X958" s="253"/>
      <c r="Y958" s="253"/>
    </row>
    <row r="959" spans="12:25">
      <c r="L959" s="253"/>
      <c r="M959" s="253"/>
      <c r="N959" s="253"/>
      <c r="O959" s="253"/>
      <c r="P959" s="253"/>
      <c r="Q959" s="253"/>
      <c r="R959" s="253"/>
      <c r="S959" s="253"/>
      <c r="T959" s="253"/>
      <c r="U959" s="253"/>
      <c r="V959" s="253"/>
      <c r="W959" s="253"/>
      <c r="X959" s="253"/>
      <c r="Y959" s="253"/>
    </row>
    <row r="960" spans="12:25">
      <c r="L960" s="253"/>
      <c r="M960" s="253"/>
      <c r="N960" s="253"/>
      <c r="O960" s="253"/>
      <c r="P960" s="253"/>
      <c r="Q960" s="253"/>
      <c r="R960" s="253"/>
      <c r="S960" s="253"/>
      <c r="T960" s="253"/>
      <c r="U960" s="253"/>
      <c r="V960" s="253"/>
      <c r="W960" s="253"/>
      <c r="X960" s="253"/>
      <c r="Y960" s="253"/>
    </row>
    <row r="961" spans="12:25">
      <c r="L961" s="253"/>
      <c r="M961" s="253"/>
      <c r="N961" s="253"/>
      <c r="O961" s="253"/>
      <c r="P961" s="253"/>
      <c r="Q961" s="253"/>
      <c r="R961" s="253"/>
      <c r="S961" s="253"/>
      <c r="T961" s="253"/>
      <c r="U961" s="253"/>
      <c r="V961" s="253"/>
      <c r="W961" s="253"/>
      <c r="X961" s="253"/>
      <c r="Y961" s="253"/>
    </row>
    <row r="962" spans="12:25">
      <c r="L962" s="253"/>
      <c r="M962" s="253"/>
      <c r="N962" s="253"/>
      <c r="O962" s="253"/>
      <c r="P962" s="253"/>
      <c r="Q962" s="253"/>
      <c r="R962" s="253"/>
      <c r="S962" s="253"/>
      <c r="T962" s="253"/>
      <c r="U962" s="253"/>
      <c r="V962" s="253"/>
      <c r="W962" s="253"/>
      <c r="X962" s="253"/>
      <c r="Y962" s="253"/>
    </row>
    <row r="963" spans="12:25">
      <c r="L963" s="253"/>
      <c r="M963" s="253"/>
      <c r="N963" s="253"/>
      <c r="O963" s="253"/>
      <c r="P963" s="253"/>
      <c r="Q963" s="253"/>
      <c r="R963" s="253"/>
      <c r="S963" s="253"/>
      <c r="T963" s="253"/>
      <c r="U963" s="253"/>
      <c r="V963" s="253"/>
      <c r="W963" s="253"/>
      <c r="X963" s="253"/>
      <c r="Y963" s="253"/>
    </row>
    <row r="964" spans="12:25">
      <c r="L964" s="253"/>
      <c r="M964" s="253"/>
      <c r="N964" s="253"/>
      <c r="O964" s="253"/>
      <c r="P964" s="253"/>
      <c r="Q964" s="253"/>
      <c r="R964" s="253"/>
      <c r="S964" s="253"/>
      <c r="T964" s="253"/>
      <c r="U964" s="253"/>
      <c r="V964" s="253"/>
      <c r="W964" s="253"/>
      <c r="X964" s="253"/>
      <c r="Y964" s="253"/>
    </row>
    <row r="965" spans="12:25">
      <c r="L965" s="253"/>
      <c r="M965" s="253"/>
      <c r="N965" s="253"/>
      <c r="O965" s="253"/>
      <c r="P965" s="253"/>
      <c r="Q965" s="253"/>
      <c r="R965" s="253"/>
      <c r="S965" s="253"/>
      <c r="T965" s="253"/>
      <c r="U965" s="253"/>
      <c r="V965" s="253"/>
      <c r="W965" s="253"/>
      <c r="X965" s="253"/>
      <c r="Y965" s="253"/>
    </row>
    <row r="966" spans="12:25">
      <c r="L966" s="253"/>
      <c r="M966" s="253"/>
      <c r="N966" s="253"/>
      <c r="O966" s="253"/>
      <c r="P966" s="253"/>
      <c r="Q966" s="253"/>
      <c r="R966" s="253"/>
      <c r="S966" s="253"/>
      <c r="T966" s="253"/>
      <c r="U966" s="253"/>
      <c r="V966" s="253"/>
      <c r="W966" s="253"/>
      <c r="X966" s="253"/>
      <c r="Y966" s="253"/>
    </row>
    <row r="967" spans="12:25">
      <c r="L967" s="253"/>
      <c r="M967" s="253"/>
      <c r="N967" s="253"/>
      <c r="O967" s="253"/>
      <c r="P967" s="253"/>
      <c r="Q967" s="253"/>
      <c r="R967" s="253"/>
      <c r="S967" s="253"/>
      <c r="T967" s="253"/>
      <c r="U967" s="253"/>
      <c r="V967" s="253"/>
      <c r="W967" s="253"/>
      <c r="X967" s="253"/>
      <c r="Y967" s="253"/>
    </row>
    <row r="968" spans="12:25">
      <c r="L968" s="253"/>
      <c r="M968" s="253"/>
      <c r="N968" s="253"/>
      <c r="O968" s="253"/>
      <c r="P968" s="253"/>
      <c r="Q968" s="253"/>
      <c r="R968" s="253"/>
      <c r="S968" s="253"/>
      <c r="T968" s="253"/>
      <c r="U968" s="253"/>
      <c r="V968" s="253"/>
      <c r="W968" s="253"/>
      <c r="X968" s="253"/>
      <c r="Y968" s="253"/>
    </row>
    <row r="969" spans="12:25">
      <c r="L969" s="253"/>
      <c r="M969" s="253"/>
      <c r="N969" s="253"/>
      <c r="O969" s="253"/>
      <c r="P969" s="253"/>
      <c r="Q969" s="253"/>
      <c r="R969" s="253"/>
      <c r="S969" s="253"/>
      <c r="T969" s="253"/>
      <c r="U969" s="253"/>
      <c r="V969" s="253"/>
      <c r="W969" s="253"/>
      <c r="X969" s="253"/>
      <c r="Y969" s="253"/>
    </row>
    <row r="970" spans="12:25">
      <c r="L970" s="253"/>
      <c r="M970" s="253"/>
      <c r="N970" s="253"/>
      <c r="O970" s="253"/>
      <c r="P970" s="253"/>
      <c r="Q970" s="253"/>
      <c r="R970" s="253"/>
      <c r="S970" s="253"/>
      <c r="T970" s="253"/>
      <c r="U970" s="253"/>
      <c r="V970" s="253"/>
      <c r="W970" s="253"/>
      <c r="X970" s="253"/>
      <c r="Y970" s="253"/>
    </row>
    <row r="971" spans="12:25">
      <c r="L971" s="253"/>
      <c r="M971" s="253"/>
      <c r="N971" s="253"/>
      <c r="O971" s="253"/>
      <c r="P971" s="253"/>
      <c r="Q971" s="253"/>
      <c r="R971" s="253"/>
      <c r="S971" s="253"/>
      <c r="T971" s="253"/>
      <c r="U971" s="253"/>
      <c r="V971" s="253"/>
      <c r="W971" s="253"/>
      <c r="X971" s="253"/>
      <c r="Y971" s="253"/>
    </row>
    <row r="972" spans="12:25">
      <c r="L972" s="253"/>
      <c r="M972" s="253"/>
      <c r="N972" s="253"/>
      <c r="O972" s="253"/>
      <c r="P972" s="253"/>
      <c r="Q972" s="253"/>
      <c r="R972" s="253"/>
      <c r="S972" s="253"/>
      <c r="T972" s="253"/>
      <c r="U972" s="253"/>
      <c r="V972" s="253"/>
      <c r="W972" s="253"/>
      <c r="X972" s="253"/>
      <c r="Y972" s="253"/>
    </row>
    <row r="973" spans="12:25">
      <c r="L973" s="253"/>
      <c r="M973" s="253"/>
      <c r="N973" s="253"/>
      <c r="O973" s="253"/>
      <c r="P973" s="253"/>
      <c r="Q973" s="253"/>
      <c r="R973" s="253"/>
      <c r="S973" s="253"/>
      <c r="T973" s="253"/>
      <c r="U973" s="253"/>
      <c r="V973" s="253"/>
      <c r="W973" s="253"/>
      <c r="X973" s="253"/>
      <c r="Y973" s="253"/>
    </row>
    <row r="974" spans="12:25">
      <c r="L974" s="253"/>
      <c r="M974" s="253"/>
      <c r="N974" s="253"/>
      <c r="O974" s="253"/>
      <c r="P974" s="253"/>
      <c r="Q974" s="253"/>
      <c r="R974" s="253"/>
      <c r="S974" s="253"/>
      <c r="T974" s="253"/>
      <c r="U974" s="253"/>
      <c r="V974" s="253"/>
      <c r="W974" s="253"/>
      <c r="X974" s="253"/>
      <c r="Y974" s="253"/>
    </row>
    <row r="975" spans="12:25">
      <c r="L975" s="253"/>
      <c r="M975" s="253"/>
      <c r="N975" s="253"/>
      <c r="O975" s="253"/>
      <c r="P975" s="253"/>
      <c r="Q975" s="253"/>
      <c r="R975" s="253"/>
      <c r="S975" s="253"/>
      <c r="T975" s="253"/>
      <c r="U975" s="253"/>
      <c r="V975" s="253"/>
      <c r="W975" s="253"/>
      <c r="X975" s="253"/>
      <c r="Y975" s="253"/>
    </row>
    <row r="976" spans="12:25">
      <c r="L976" s="253"/>
      <c r="M976" s="253"/>
      <c r="N976" s="253"/>
      <c r="O976" s="253"/>
      <c r="P976" s="253"/>
      <c r="Q976" s="253"/>
      <c r="R976" s="253"/>
      <c r="S976" s="253"/>
      <c r="T976" s="253"/>
      <c r="U976" s="253"/>
      <c r="V976" s="253"/>
      <c r="W976" s="253"/>
      <c r="X976" s="253"/>
      <c r="Y976" s="253"/>
    </row>
    <row r="977" spans="12:25">
      <c r="L977" s="253"/>
      <c r="M977" s="253"/>
      <c r="N977" s="253"/>
      <c r="O977" s="253"/>
      <c r="P977" s="253"/>
      <c r="Q977" s="253"/>
      <c r="R977" s="253"/>
      <c r="S977" s="253"/>
      <c r="T977" s="253"/>
      <c r="U977" s="253"/>
      <c r="V977" s="253"/>
      <c r="W977" s="253"/>
      <c r="X977" s="253"/>
      <c r="Y977" s="253"/>
    </row>
    <row r="978" spans="12:25">
      <c r="L978" s="253"/>
      <c r="M978" s="253"/>
      <c r="N978" s="253"/>
      <c r="O978" s="253"/>
      <c r="P978" s="253"/>
      <c r="Q978" s="253"/>
      <c r="R978" s="253"/>
      <c r="S978" s="253"/>
      <c r="T978" s="253"/>
      <c r="U978" s="253"/>
      <c r="V978" s="253"/>
      <c r="W978" s="253"/>
      <c r="X978" s="253"/>
      <c r="Y978" s="253"/>
    </row>
    <row r="979" spans="12:25">
      <c r="L979" s="253"/>
      <c r="M979" s="253"/>
      <c r="N979" s="253"/>
      <c r="O979" s="253"/>
      <c r="P979" s="253"/>
      <c r="Q979" s="253"/>
      <c r="R979" s="253"/>
      <c r="S979" s="253"/>
      <c r="T979" s="253"/>
      <c r="U979" s="253"/>
      <c r="V979" s="253"/>
      <c r="W979" s="253"/>
      <c r="X979" s="253"/>
      <c r="Y979" s="253"/>
    </row>
    <row r="980" spans="12:25">
      <c r="L980" s="253"/>
      <c r="M980" s="253"/>
      <c r="N980" s="253"/>
      <c r="O980" s="253"/>
      <c r="P980" s="253"/>
      <c r="Q980" s="253"/>
      <c r="R980" s="253"/>
      <c r="S980" s="253"/>
      <c r="T980" s="253"/>
      <c r="U980" s="253"/>
      <c r="V980" s="253"/>
      <c r="W980" s="253"/>
      <c r="X980" s="253"/>
      <c r="Y980" s="253"/>
    </row>
    <row r="981" spans="12:25">
      <c r="L981" s="253"/>
      <c r="M981" s="253"/>
      <c r="N981" s="253"/>
      <c r="O981" s="253"/>
      <c r="P981" s="253"/>
      <c r="Q981" s="253"/>
      <c r="R981" s="253"/>
      <c r="S981" s="253"/>
      <c r="T981" s="253"/>
      <c r="U981" s="253"/>
      <c r="V981" s="253"/>
      <c r="W981" s="253"/>
      <c r="X981" s="253"/>
      <c r="Y981" s="253"/>
    </row>
    <row r="982" spans="12:25">
      <c r="L982" s="253"/>
      <c r="M982" s="253"/>
      <c r="N982" s="253"/>
      <c r="O982" s="253"/>
      <c r="P982" s="253"/>
      <c r="Q982" s="253"/>
      <c r="R982" s="253"/>
      <c r="S982" s="253"/>
      <c r="T982" s="253"/>
      <c r="U982" s="253"/>
      <c r="V982" s="253"/>
      <c r="W982" s="253"/>
      <c r="X982" s="253"/>
      <c r="Y982" s="253"/>
    </row>
    <row r="983" spans="12:25">
      <c r="L983" s="253"/>
      <c r="M983" s="253"/>
      <c r="N983" s="253"/>
      <c r="O983" s="253"/>
      <c r="P983" s="253"/>
      <c r="Q983" s="253"/>
      <c r="R983" s="253"/>
      <c r="S983" s="253"/>
      <c r="T983" s="253"/>
      <c r="U983" s="253"/>
      <c r="V983" s="253"/>
      <c r="W983" s="253"/>
      <c r="X983" s="253"/>
      <c r="Y983" s="253"/>
    </row>
    <row r="984" spans="12:25">
      <c r="L984" s="253"/>
      <c r="M984" s="253"/>
      <c r="N984" s="253"/>
      <c r="O984" s="253"/>
      <c r="P984" s="253"/>
      <c r="Q984" s="253"/>
      <c r="R984" s="253"/>
      <c r="S984" s="253"/>
      <c r="T984" s="253"/>
      <c r="U984" s="253"/>
      <c r="V984" s="253"/>
      <c r="W984" s="253"/>
      <c r="X984" s="253"/>
      <c r="Y984" s="253"/>
    </row>
    <row r="985" spans="12:25">
      <c r="L985" s="253"/>
      <c r="M985" s="253"/>
      <c r="N985" s="253"/>
      <c r="O985" s="253"/>
      <c r="P985" s="253"/>
      <c r="Q985" s="253"/>
      <c r="R985" s="253"/>
      <c r="S985" s="253"/>
      <c r="T985" s="253"/>
      <c r="U985" s="253"/>
      <c r="V985" s="253"/>
      <c r="W985" s="253"/>
      <c r="X985" s="253"/>
      <c r="Y985" s="253"/>
    </row>
    <row r="986" spans="12:25">
      <c r="L986" s="253"/>
      <c r="M986" s="253"/>
      <c r="N986" s="253"/>
      <c r="O986" s="253"/>
      <c r="P986" s="253"/>
      <c r="Q986" s="253"/>
      <c r="R986" s="253"/>
      <c r="S986" s="253"/>
      <c r="T986" s="253"/>
      <c r="U986" s="253"/>
      <c r="V986" s="253"/>
      <c r="W986" s="253"/>
      <c r="X986" s="253"/>
      <c r="Y986" s="253"/>
    </row>
    <row r="987" spans="12:25">
      <c r="L987" s="253"/>
      <c r="M987" s="253"/>
      <c r="N987" s="253"/>
      <c r="O987" s="253"/>
      <c r="P987" s="253"/>
      <c r="Q987" s="253"/>
      <c r="R987" s="253"/>
      <c r="S987" s="253"/>
      <c r="T987" s="253"/>
      <c r="U987" s="253"/>
      <c r="V987" s="253"/>
      <c r="W987" s="253"/>
      <c r="X987" s="253"/>
      <c r="Y987" s="253"/>
    </row>
    <row r="988" spans="12:25">
      <c r="L988" s="253"/>
      <c r="M988" s="253"/>
      <c r="N988" s="253"/>
      <c r="O988" s="253"/>
      <c r="P988" s="253"/>
      <c r="Q988" s="253"/>
      <c r="R988" s="253"/>
      <c r="S988" s="253"/>
      <c r="T988" s="253"/>
      <c r="U988" s="253"/>
      <c r="V988" s="253"/>
      <c r="W988" s="253"/>
      <c r="X988" s="253"/>
      <c r="Y988" s="253"/>
    </row>
    <row r="989" spans="12:25">
      <c r="L989" s="253"/>
      <c r="M989" s="253"/>
      <c r="N989" s="253"/>
      <c r="O989" s="253"/>
      <c r="P989" s="253"/>
      <c r="Q989" s="253"/>
      <c r="R989" s="253"/>
      <c r="S989" s="253"/>
      <c r="T989" s="253"/>
      <c r="U989" s="253"/>
      <c r="V989" s="253"/>
      <c r="W989" s="253"/>
      <c r="X989" s="253"/>
      <c r="Y989" s="253"/>
    </row>
    <row r="990" spans="12:25">
      <c r="L990" s="253"/>
      <c r="M990" s="253"/>
      <c r="N990" s="253"/>
      <c r="O990" s="253"/>
      <c r="P990" s="253"/>
      <c r="Q990" s="253"/>
      <c r="R990" s="253"/>
      <c r="S990" s="253"/>
      <c r="T990" s="253"/>
      <c r="U990" s="253"/>
      <c r="V990" s="253"/>
      <c r="W990" s="253"/>
      <c r="X990" s="253"/>
      <c r="Y990" s="253"/>
    </row>
    <row r="991" spans="12:25">
      <c r="L991" s="253"/>
      <c r="M991" s="253"/>
      <c r="N991" s="253"/>
      <c r="O991" s="253"/>
      <c r="P991" s="253"/>
      <c r="Q991" s="253"/>
      <c r="R991" s="253"/>
      <c r="S991" s="253"/>
      <c r="T991" s="253"/>
      <c r="U991" s="253"/>
      <c r="V991" s="253"/>
      <c r="W991" s="253"/>
      <c r="X991" s="253"/>
      <c r="Y991" s="253"/>
    </row>
    <row r="992" spans="12:25">
      <c r="L992" s="253"/>
      <c r="M992" s="253"/>
      <c r="N992" s="253"/>
      <c r="O992" s="253"/>
      <c r="P992" s="253"/>
      <c r="Q992" s="253"/>
      <c r="R992" s="253"/>
      <c r="S992" s="253"/>
      <c r="T992" s="253"/>
      <c r="U992" s="253"/>
      <c r="V992" s="253"/>
      <c r="W992" s="253"/>
      <c r="X992" s="253"/>
      <c r="Y992" s="253"/>
    </row>
    <row r="993" spans="12:25">
      <c r="L993" s="253"/>
      <c r="M993" s="253"/>
      <c r="N993" s="253"/>
      <c r="O993" s="253"/>
      <c r="P993" s="253"/>
      <c r="Q993" s="253"/>
      <c r="R993" s="253"/>
      <c r="S993" s="253"/>
      <c r="T993" s="253"/>
      <c r="U993" s="253"/>
      <c r="V993" s="253"/>
      <c r="W993" s="253"/>
      <c r="X993" s="253"/>
      <c r="Y993" s="253"/>
    </row>
    <row r="994" spans="12:25">
      <c r="L994" s="253"/>
      <c r="M994" s="253"/>
      <c r="N994" s="253"/>
      <c r="O994" s="253"/>
      <c r="P994" s="253"/>
      <c r="Q994" s="253"/>
      <c r="R994" s="253"/>
      <c r="S994" s="253"/>
      <c r="T994" s="253"/>
      <c r="U994" s="253"/>
      <c r="V994" s="253"/>
      <c r="W994" s="253"/>
      <c r="X994" s="253"/>
      <c r="Y994" s="253"/>
    </row>
    <row r="995" spans="12:25">
      <c r="L995" s="253"/>
      <c r="M995" s="253"/>
      <c r="N995" s="253"/>
      <c r="O995" s="253"/>
      <c r="P995" s="253"/>
      <c r="Q995" s="253"/>
      <c r="R995" s="253"/>
      <c r="S995" s="253"/>
      <c r="T995" s="253"/>
      <c r="U995" s="253"/>
      <c r="V995" s="253"/>
      <c r="W995" s="253"/>
      <c r="X995" s="253"/>
      <c r="Y995" s="253"/>
    </row>
    <row r="996" spans="12:25">
      <c r="L996" s="253"/>
      <c r="M996" s="253"/>
      <c r="N996" s="253"/>
      <c r="O996" s="253"/>
      <c r="P996" s="253"/>
      <c r="Q996" s="253"/>
      <c r="R996" s="253"/>
      <c r="S996" s="253"/>
      <c r="T996" s="253"/>
      <c r="U996" s="253"/>
      <c r="V996" s="253"/>
      <c r="W996" s="253"/>
      <c r="X996" s="253"/>
      <c r="Y996" s="253"/>
    </row>
    <row r="997" spans="12:25">
      <c r="L997" s="253"/>
      <c r="M997" s="253"/>
      <c r="N997" s="253"/>
      <c r="O997" s="253"/>
      <c r="P997" s="253"/>
      <c r="Q997" s="253"/>
      <c r="R997" s="253"/>
      <c r="S997" s="253"/>
      <c r="T997" s="253"/>
      <c r="U997" s="253"/>
      <c r="V997" s="253"/>
      <c r="W997" s="253"/>
      <c r="X997" s="253"/>
      <c r="Y997" s="253"/>
    </row>
    <row r="998" spans="12:25">
      <c r="L998" s="253"/>
      <c r="M998" s="253"/>
      <c r="N998" s="253"/>
      <c r="O998" s="253"/>
      <c r="P998" s="253"/>
      <c r="Q998" s="253"/>
      <c r="R998" s="253"/>
      <c r="S998" s="253"/>
      <c r="T998" s="253"/>
      <c r="U998" s="253"/>
      <c r="V998" s="253"/>
      <c r="W998" s="253"/>
      <c r="X998" s="253"/>
      <c r="Y998" s="253"/>
    </row>
    <row r="999" spans="12:25">
      <c r="L999" s="253"/>
      <c r="M999" s="253"/>
      <c r="N999" s="253"/>
      <c r="O999" s="253"/>
      <c r="P999" s="253"/>
      <c r="Q999" s="253"/>
      <c r="R999" s="253"/>
      <c r="S999" s="253"/>
      <c r="T999" s="253"/>
      <c r="U999" s="253"/>
      <c r="V999" s="253"/>
      <c r="W999" s="253"/>
      <c r="X999" s="253"/>
      <c r="Y999" s="253"/>
    </row>
    <row r="1000" spans="12:25">
      <c r="L1000" s="253"/>
      <c r="M1000" s="253"/>
      <c r="N1000" s="253"/>
      <c r="O1000" s="253"/>
      <c r="P1000" s="253"/>
      <c r="Q1000" s="253"/>
      <c r="R1000" s="253"/>
      <c r="S1000" s="253"/>
      <c r="T1000" s="253"/>
      <c r="U1000" s="253"/>
      <c r="V1000" s="253"/>
      <c r="W1000" s="253"/>
      <c r="X1000" s="253"/>
      <c r="Y1000" s="253"/>
    </row>
    <row r="1001" spans="12:25">
      <c r="L1001" s="253"/>
      <c r="M1001" s="253"/>
      <c r="N1001" s="253"/>
      <c r="O1001" s="253"/>
      <c r="P1001" s="253"/>
      <c r="Q1001" s="253"/>
      <c r="R1001" s="253"/>
      <c r="S1001" s="253"/>
      <c r="T1001" s="253"/>
      <c r="U1001" s="253"/>
      <c r="V1001" s="253"/>
      <c r="W1001" s="253"/>
      <c r="X1001" s="253"/>
      <c r="Y1001" s="253"/>
    </row>
    <row r="1002" spans="12:25">
      <c r="L1002" s="253"/>
      <c r="M1002" s="253"/>
      <c r="N1002" s="253"/>
      <c r="O1002" s="253"/>
      <c r="P1002" s="253"/>
      <c r="Q1002" s="253"/>
      <c r="R1002" s="253"/>
      <c r="S1002" s="253"/>
      <c r="T1002" s="253"/>
      <c r="U1002" s="253"/>
      <c r="V1002" s="253"/>
      <c r="W1002" s="253"/>
      <c r="X1002" s="253"/>
      <c r="Y1002" s="253"/>
    </row>
    <row r="1003" spans="12:25">
      <c r="L1003" s="253"/>
      <c r="M1003" s="253"/>
      <c r="N1003" s="253"/>
      <c r="O1003" s="253"/>
      <c r="P1003" s="253"/>
      <c r="Q1003" s="253"/>
      <c r="R1003" s="253"/>
      <c r="S1003" s="253"/>
      <c r="T1003" s="253"/>
      <c r="U1003" s="253"/>
      <c r="V1003" s="253"/>
      <c r="W1003" s="253"/>
      <c r="X1003" s="253"/>
      <c r="Y1003" s="253"/>
    </row>
    <row r="1004" spans="12:25">
      <c r="L1004" s="253"/>
      <c r="M1004" s="253"/>
      <c r="N1004" s="253"/>
      <c r="O1004" s="253"/>
      <c r="P1004" s="253"/>
      <c r="Q1004" s="253"/>
      <c r="R1004" s="253"/>
      <c r="S1004" s="253"/>
      <c r="T1004" s="253"/>
      <c r="U1004" s="253"/>
      <c r="V1004" s="253"/>
      <c r="W1004" s="253"/>
      <c r="X1004" s="253"/>
      <c r="Y1004" s="253"/>
    </row>
    <row r="1005" spans="12:25">
      <c r="L1005" s="253"/>
      <c r="M1005" s="253"/>
      <c r="N1005" s="253"/>
      <c r="O1005" s="253"/>
      <c r="P1005" s="253"/>
      <c r="Q1005" s="253"/>
      <c r="R1005" s="253"/>
      <c r="S1005" s="253"/>
      <c r="T1005" s="253"/>
      <c r="U1005" s="253"/>
      <c r="V1005" s="253"/>
      <c r="W1005" s="253"/>
      <c r="X1005" s="253"/>
      <c r="Y1005" s="253"/>
    </row>
    <row r="1006" spans="12:25">
      <c r="L1006" s="253"/>
      <c r="M1006" s="253"/>
      <c r="N1006" s="253"/>
      <c r="O1006" s="253"/>
      <c r="P1006" s="253"/>
      <c r="Q1006" s="253"/>
      <c r="R1006" s="253"/>
      <c r="S1006" s="253"/>
      <c r="T1006" s="253"/>
      <c r="U1006" s="253"/>
      <c r="V1006" s="253"/>
      <c r="W1006" s="253"/>
      <c r="X1006" s="253"/>
      <c r="Y1006" s="253"/>
    </row>
    <row r="1007" spans="12:25">
      <c r="L1007" s="253"/>
      <c r="M1007" s="253"/>
      <c r="N1007" s="253"/>
      <c r="O1007" s="253"/>
      <c r="P1007" s="253"/>
      <c r="Q1007" s="253"/>
      <c r="R1007" s="253"/>
      <c r="S1007" s="253"/>
      <c r="T1007" s="253"/>
      <c r="U1007" s="253"/>
      <c r="V1007" s="253"/>
      <c r="W1007" s="253"/>
      <c r="X1007" s="253"/>
      <c r="Y1007" s="253"/>
    </row>
    <row r="1008" spans="12:25">
      <c r="L1008" s="253"/>
      <c r="M1008" s="253"/>
      <c r="N1008" s="253"/>
      <c r="O1008" s="253"/>
      <c r="P1008" s="253"/>
      <c r="Q1008" s="253"/>
      <c r="R1008" s="253"/>
      <c r="S1008" s="253"/>
      <c r="T1008" s="253"/>
      <c r="U1008" s="253"/>
      <c r="V1008" s="253"/>
      <c r="W1008" s="253"/>
      <c r="X1008" s="253"/>
      <c r="Y1008" s="253"/>
    </row>
    <row r="1009" spans="12:25">
      <c r="L1009" s="253"/>
      <c r="M1009" s="253"/>
      <c r="N1009" s="253"/>
      <c r="O1009" s="253"/>
      <c r="P1009" s="253"/>
      <c r="Q1009" s="253"/>
      <c r="R1009" s="253"/>
      <c r="S1009" s="253"/>
      <c r="T1009" s="253"/>
      <c r="U1009" s="253"/>
      <c r="V1009" s="253"/>
      <c r="W1009" s="253"/>
      <c r="X1009" s="253"/>
      <c r="Y1009" s="253"/>
    </row>
    <row r="1010" spans="12:25">
      <c r="L1010" s="253"/>
      <c r="M1010" s="253"/>
      <c r="N1010" s="253"/>
      <c r="O1010" s="253"/>
      <c r="P1010" s="253"/>
      <c r="Q1010" s="253"/>
      <c r="R1010" s="253"/>
      <c r="S1010" s="253"/>
      <c r="T1010" s="253"/>
      <c r="U1010" s="253"/>
      <c r="V1010" s="253"/>
      <c r="W1010" s="253"/>
      <c r="X1010" s="253"/>
      <c r="Y1010" s="253"/>
    </row>
    <row r="1011" spans="12:25">
      <c r="L1011" s="253"/>
      <c r="M1011" s="253"/>
      <c r="N1011" s="253"/>
      <c r="O1011" s="253"/>
      <c r="P1011" s="253"/>
      <c r="Q1011" s="253"/>
      <c r="R1011" s="253"/>
      <c r="S1011" s="253"/>
      <c r="T1011" s="253"/>
      <c r="U1011" s="253"/>
      <c r="V1011" s="253"/>
      <c r="W1011" s="253"/>
      <c r="X1011" s="253"/>
      <c r="Y1011" s="253"/>
    </row>
    <row r="1012" spans="12:25">
      <c r="L1012" s="253"/>
      <c r="M1012" s="253"/>
      <c r="N1012" s="253"/>
      <c r="O1012" s="253"/>
      <c r="P1012" s="253"/>
      <c r="Q1012" s="253"/>
      <c r="R1012" s="253"/>
      <c r="S1012" s="253"/>
      <c r="T1012" s="253"/>
      <c r="U1012" s="253"/>
      <c r="V1012" s="253"/>
      <c r="W1012" s="253"/>
      <c r="X1012" s="253"/>
      <c r="Y1012" s="253"/>
    </row>
    <row r="1013" spans="12:25">
      <c r="L1013" s="253"/>
      <c r="M1013" s="253"/>
      <c r="N1013" s="253"/>
      <c r="O1013" s="253"/>
      <c r="P1013" s="253"/>
      <c r="Q1013" s="253"/>
      <c r="R1013" s="253"/>
      <c r="S1013" s="253"/>
      <c r="T1013" s="253"/>
      <c r="U1013" s="253"/>
      <c r="V1013" s="253"/>
      <c r="W1013" s="253"/>
      <c r="X1013" s="253"/>
      <c r="Y1013" s="253"/>
    </row>
    <row r="1014" spans="12:25">
      <c r="L1014" s="253"/>
      <c r="M1014" s="253"/>
      <c r="N1014" s="253"/>
      <c r="O1014" s="253"/>
      <c r="P1014" s="253"/>
      <c r="Q1014" s="253"/>
      <c r="R1014" s="253"/>
      <c r="S1014" s="253"/>
      <c r="T1014" s="253"/>
      <c r="U1014" s="253"/>
      <c r="V1014" s="253"/>
      <c r="W1014" s="253"/>
      <c r="X1014" s="253"/>
      <c r="Y1014" s="253"/>
    </row>
    <row r="1015" spans="12:25">
      <c r="L1015" s="253"/>
      <c r="M1015" s="253"/>
      <c r="N1015" s="253"/>
      <c r="O1015" s="253"/>
      <c r="P1015" s="253"/>
      <c r="Q1015" s="253"/>
      <c r="R1015" s="253"/>
      <c r="S1015" s="253"/>
      <c r="T1015" s="253"/>
      <c r="U1015" s="253"/>
      <c r="V1015" s="253"/>
      <c r="W1015" s="253"/>
      <c r="X1015" s="253"/>
      <c r="Y1015" s="253"/>
    </row>
    <row r="1016" spans="12:25">
      <c r="L1016" s="253"/>
      <c r="M1016" s="253"/>
      <c r="N1016" s="253"/>
      <c r="O1016" s="253"/>
      <c r="P1016" s="253"/>
      <c r="Q1016" s="253"/>
      <c r="R1016" s="253"/>
      <c r="S1016" s="253"/>
      <c r="T1016" s="253"/>
      <c r="U1016" s="253"/>
      <c r="V1016" s="253"/>
      <c r="W1016" s="253"/>
      <c r="X1016" s="253"/>
      <c r="Y1016" s="253"/>
    </row>
    <row r="1017" spans="12:25">
      <c r="L1017" s="253"/>
      <c r="M1017" s="253"/>
      <c r="N1017" s="253"/>
      <c r="O1017" s="253"/>
      <c r="P1017" s="253"/>
      <c r="Q1017" s="253"/>
      <c r="R1017" s="253"/>
      <c r="S1017" s="253"/>
      <c r="T1017" s="253"/>
      <c r="U1017" s="253"/>
      <c r="V1017" s="253"/>
      <c r="W1017" s="253"/>
      <c r="X1017" s="253"/>
      <c r="Y1017" s="253"/>
    </row>
    <row r="1018" spans="12:25">
      <c r="L1018" s="253"/>
      <c r="M1018" s="253"/>
      <c r="N1018" s="253"/>
      <c r="O1018" s="253"/>
      <c r="P1018" s="253"/>
      <c r="Q1018" s="253"/>
      <c r="R1018" s="253"/>
      <c r="S1018" s="253"/>
      <c r="T1018" s="253"/>
      <c r="U1018" s="253"/>
      <c r="V1018" s="253"/>
      <c r="W1018" s="253"/>
      <c r="X1018" s="253"/>
      <c r="Y1018" s="253"/>
    </row>
    <row r="1019" spans="12:25">
      <c r="L1019" s="253"/>
      <c r="M1019" s="253"/>
      <c r="N1019" s="253"/>
      <c r="O1019" s="253"/>
      <c r="P1019" s="253"/>
      <c r="Q1019" s="253"/>
      <c r="R1019" s="253"/>
      <c r="S1019" s="253"/>
      <c r="T1019" s="253"/>
      <c r="U1019" s="253"/>
      <c r="V1019" s="253"/>
      <c r="W1019" s="253"/>
      <c r="X1019" s="253"/>
      <c r="Y1019" s="253"/>
    </row>
    <row r="1020" spans="12:25">
      <c r="L1020" s="253"/>
      <c r="M1020" s="253"/>
      <c r="N1020" s="253"/>
      <c r="O1020" s="253"/>
      <c r="P1020" s="253"/>
      <c r="Q1020" s="253"/>
      <c r="R1020" s="253"/>
      <c r="S1020" s="253"/>
      <c r="T1020" s="253"/>
      <c r="U1020" s="253"/>
      <c r="V1020" s="253"/>
      <c r="W1020" s="253"/>
      <c r="X1020" s="253"/>
      <c r="Y1020" s="253"/>
    </row>
    <row r="1021" spans="12:25">
      <c r="L1021" s="253"/>
      <c r="M1021" s="253"/>
      <c r="N1021" s="253"/>
      <c r="O1021" s="253"/>
      <c r="P1021" s="253"/>
      <c r="Q1021" s="253"/>
      <c r="R1021" s="253"/>
      <c r="S1021" s="253"/>
      <c r="T1021" s="253"/>
      <c r="U1021" s="253"/>
      <c r="V1021" s="253"/>
      <c r="W1021" s="253"/>
      <c r="X1021" s="253"/>
      <c r="Y1021" s="253"/>
    </row>
    <row r="1022" spans="12:25">
      <c r="L1022" s="253"/>
      <c r="M1022" s="253"/>
      <c r="N1022" s="253"/>
      <c r="O1022" s="253"/>
      <c r="P1022" s="253"/>
      <c r="Q1022" s="253"/>
      <c r="R1022" s="253"/>
      <c r="S1022" s="253"/>
      <c r="T1022" s="253"/>
      <c r="U1022" s="253"/>
      <c r="V1022" s="253"/>
      <c r="W1022" s="253"/>
      <c r="X1022" s="253"/>
      <c r="Y1022" s="253"/>
    </row>
    <row r="1023" spans="12:25">
      <c r="L1023" s="253"/>
      <c r="M1023" s="253"/>
      <c r="N1023" s="253"/>
      <c r="O1023" s="253"/>
      <c r="P1023" s="253"/>
      <c r="Q1023" s="253"/>
      <c r="R1023" s="253"/>
      <c r="S1023" s="253"/>
      <c r="T1023" s="253"/>
      <c r="U1023" s="253"/>
      <c r="V1023" s="253"/>
      <c r="W1023" s="253"/>
      <c r="X1023" s="253"/>
      <c r="Y1023" s="253"/>
    </row>
    <row r="1024" spans="12:25">
      <c r="L1024" s="253"/>
      <c r="M1024" s="253"/>
      <c r="N1024" s="253"/>
      <c r="O1024" s="253"/>
      <c r="P1024" s="253"/>
      <c r="Q1024" s="253"/>
      <c r="R1024" s="253"/>
      <c r="S1024" s="253"/>
      <c r="T1024" s="253"/>
      <c r="U1024" s="253"/>
      <c r="V1024" s="253"/>
      <c r="W1024" s="253"/>
      <c r="X1024" s="253"/>
      <c r="Y1024" s="253"/>
    </row>
    <row r="1025" spans="12:25">
      <c r="L1025" s="253"/>
      <c r="M1025" s="253"/>
      <c r="N1025" s="253"/>
      <c r="O1025" s="253"/>
      <c r="P1025" s="253"/>
      <c r="Q1025" s="253"/>
      <c r="R1025" s="253"/>
      <c r="S1025" s="253"/>
      <c r="T1025" s="253"/>
      <c r="U1025" s="253"/>
      <c r="V1025" s="253"/>
      <c r="W1025" s="253"/>
      <c r="X1025" s="253"/>
      <c r="Y1025" s="253"/>
    </row>
    <row r="1026" spans="12:25">
      <c r="L1026" s="253"/>
      <c r="M1026" s="253"/>
      <c r="N1026" s="253"/>
      <c r="O1026" s="253"/>
      <c r="P1026" s="253"/>
      <c r="Q1026" s="253"/>
      <c r="R1026" s="253"/>
      <c r="S1026" s="253"/>
      <c r="T1026" s="253"/>
      <c r="U1026" s="253"/>
      <c r="V1026" s="253"/>
      <c r="W1026" s="253"/>
      <c r="X1026" s="253"/>
      <c r="Y1026" s="253"/>
    </row>
    <row r="1027" spans="12:25">
      <c r="L1027" s="253"/>
      <c r="M1027" s="253"/>
      <c r="N1027" s="253"/>
      <c r="O1027" s="253"/>
      <c r="P1027" s="253"/>
      <c r="Q1027" s="253"/>
      <c r="R1027" s="253"/>
      <c r="S1027" s="253"/>
      <c r="T1027" s="253"/>
      <c r="U1027" s="253"/>
      <c r="V1027" s="253"/>
      <c r="W1027" s="253"/>
      <c r="X1027" s="253"/>
      <c r="Y1027" s="253"/>
    </row>
    <row r="1028" spans="12:25">
      <c r="L1028" s="253"/>
      <c r="M1028" s="253"/>
      <c r="N1028" s="253"/>
      <c r="O1028" s="253"/>
      <c r="P1028" s="253"/>
      <c r="Q1028" s="253"/>
      <c r="R1028" s="253"/>
      <c r="S1028" s="253"/>
      <c r="T1028" s="253"/>
      <c r="U1028" s="253"/>
      <c r="V1028" s="253"/>
      <c r="W1028" s="253"/>
      <c r="X1028" s="253"/>
      <c r="Y1028" s="253"/>
    </row>
    <row r="1029" spans="12:25">
      <c r="L1029" s="253"/>
      <c r="M1029" s="253"/>
      <c r="N1029" s="253"/>
      <c r="O1029" s="253"/>
      <c r="P1029" s="253"/>
      <c r="Q1029" s="253"/>
      <c r="R1029" s="253"/>
      <c r="S1029" s="253"/>
      <c r="T1029" s="253"/>
      <c r="U1029" s="253"/>
      <c r="V1029" s="253"/>
      <c r="W1029" s="253"/>
      <c r="X1029" s="253"/>
      <c r="Y1029" s="253"/>
    </row>
    <row r="1030" spans="12:25">
      <c r="L1030" s="253"/>
      <c r="M1030" s="253"/>
      <c r="N1030" s="253"/>
      <c r="O1030" s="253"/>
      <c r="P1030" s="253"/>
      <c r="Q1030" s="253"/>
      <c r="R1030" s="253"/>
      <c r="S1030" s="253"/>
      <c r="T1030" s="253"/>
      <c r="U1030" s="253"/>
      <c r="V1030" s="253"/>
      <c r="W1030" s="253"/>
      <c r="X1030" s="253"/>
      <c r="Y1030" s="253"/>
    </row>
    <row r="1031" spans="12:25">
      <c r="L1031" s="253"/>
      <c r="M1031" s="253"/>
      <c r="N1031" s="253"/>
      <c r="O1031" s="253"/>
      <c r="P1031" s="253"/>
      <c r="Q1031" s="253"/>
      <c r="R1031" s="253"/>
      <c r="S1031" s="253"/>
      <c r="T1031" s="253"/>
      <c r="U1031" s="253"/>
      <c r="V1031" s="253"/>
      <c r="W1031" s="253"/>
      <c r="X1031" s="253"/>
      <c r="Y1031" s="253"/>
    </row>
    <row r="1032" spans="12:25">
      <c r="L1032" s="253"/>
      <c r="M1032" s="253"/>
      <c r="N1032" s="253"/>
      <c r="O1032" s="253"/>
      <c r="P1032" s="253"/>
      <c r="Q1032" s="253"/>
      <c r="R1032" s="253"/>
      <c r="S1032" s="253"/>
      <c r="T1032" s="253"/>
      <c r="U1032" s="253"/>
      <c r="V1032" s="253"/>
      <c r="W1032" s="253"/>
      <c r="X1032" s="253"/>
      <c r="Y1032" s="253"/>
    </row>
    <row r="1033" spans="12:25">
      <c r="L1033" s="253"/>
      <c r="M1033" s="253"/>
      <c r="N1033" s="253"/>
      <c r="O1033" s="253"/>
      <c r="P1033" s="253"/>
      <c r="Q1033" s="253"/>
      <c r="R1033" s="253"/>
      <c r="S1033" s="253"/>
      <c r="T1033" s="253"/>
      <c r="U1033" s="253"/>
      <c r="V1033" s="253"/>
      <c r="W1033" s="253"/>
      <c r="X1033" s="253"/>
      <c r="Y1033" s="253"/>
    </row>
    <row r="1034" spans="12:25">
      <c r="L1034" s="253"/>
      <c r="M1034" s="253"/>
      <c r="N1034" s="253"/>
      <c r="O1034" s="253"/>
      <c r="P1034" s="253"/>
      <c r="Q1034" s="253"/>
      <c r="R1034" s="253"/>
      <c r="S1034" s="253"/>
      <c r="T1034" s="253"/>
      <c r="U1034" s="253"/>
      <c r="V1034" s="253"/>
      <c r="W1034" s="253"/>
      <c r="X1034" s="253"/>
      <c r="Y1034" s="253"/>
    </row>
    <row r="1035" spans="12:25">
      <c r="L1035" s="253"/>
      <c r="M1035" s="253"/>
      <c r="N1035" s="253"/>
      <c r="O1035" s="253"/>
      <c r="P1035" s="253"/>
      <c r="Q1035" s="253"/>
      <c r="R1035" s="253"/>
      <c r="S1035" s="253"/>
      <c r="T1035" s="253"/>
      <c r="U1035" s="253"/>
      <c r="V1035" s="253"/>
      <c r="W1035" s="253"/>
      <c r="X1035" s="253"/>
      <c r="Y1035" s="253"/>
    </row>
    <row r="1036" spans="12:25">
      <c r="L1036" s="253"/>
      <c r="M1036" s="253"/>
      <c r="N1036" s="253"/>
      <c r="O1036" s="253"/>
      <c r="P1036" s="253"/>
      <c r="Q1036" s="253"/>
      <c r="R1036" s="253"/>
      <c r="S1036" s="253"/>
      <c r="T1036" s="253"/>
      <c r="U1036" s="253"/>
      <c r="V1036" s="253"/>
      <c r="W1036" s="253"/>
      <c r="X1036" s="253"/>
      <c r="Y1036" s="253"/>
    </row>
    <row r="1037" spans="12:25">
      <c r="L1037" s="253"/>
      <c r="M1037" s="253"/>
      <c r="N1037" s="253"/>
      <c r="O1037" s="253"/>
      <c r="P1037" s="253"/>
      <c r="Q1037" s="253"/>
      <c r="R1037" s="253"/>
      <c r="S1037" s="253"/>
      <c r="T1037" s="253"/>
      <c r="U1037" s="253"/>
      <c r="V1037" s="253"/>
      <c r="W1037" s="253"/>
      <c r="X1037" s="253"/>
      <c r="Y1037" s="253"/>
    </row>
    <row r="1038" spans="12:25">
      <c r="L1038" s="253"/>
      <c r="M1038" s="253"/>
      <c r="N1038" s="253"/>
      <c r="O1038" s="253"/>
      <c r="P1038" s="253"/>
      <c r="Q1038" s="253"/>
      <c r="R1038" s="253"/>
      <c r="S1038" s="253"/>
      <c r="T1038" s="253"/>
      <c r="U1038" s="253"/>
      <c r="V1038" s="253"/>
      <c r="W1038" s="253"/>
      <c r="X1038" s="253"/>
      <c r="Y1038" s="253"/>
    </row>
    <row r="1039" spans="12:25">
      <c r="L1039" s="253"/>
      <c r="M1039" s="253"/>
      <c r="N1039" s="253"/>
      <c r="O1039" s="253"/>
      <c r="P1039" s="253"/>
      <c r="Q1039" s="253"/>
      <c r="R1039" s="253"/>
      <c r="S1039" s="253"/>
      <c r="T1039" s="253"/>
      <c r="U1039" s="253"/>
      <c r="V1039" s="253"/>
      <c r="W1039" s="253"/>
      <c r="X1039" s="253"/>
      <c r="Y1039" s="253"/>
    </row>
    <row r="1040" spans="12:25">
      <c r="L1040" s="253"/>
      <c r="M1040" s="253"/>
      <c r="N1040" s="253"/>
      <c r="O1040" s="253"/>
      <c r="P1040" s="253"/>
      <c r="Q1040" s="253"/>
      <c r="R1040" s="253"/>
      <c r="S1040" s="253"/>
      <c r="T1040" s="253"/>
      <c r="U1040" s="253"/>
      <c r="V1040" s="253"/>
      <c r="W1040" s="253"/>
      <c r="X1040" s="253"/>
      <c r="Y1040" s="253"/>
    </row>
    <row r="1041" spans="12:25">
      <c r="L1041" s="253"/>
      <c r="M1041" s="253"/>
      <c r="N1041" s="253"/>
      <c r="O1041" s="253"/>
      <c r="P1041" s="253"/>
      <c r="Q1041" s="253"/>
      <c r="R1041" s="253"/>
      <c r="S1041" s="253"/>
      <c r="T1041" s="253"/>
      <c r="U1041" s="253"/>
      <c r="V1041" s="253"/>
      <c r="W1041" s="253"/>
      <c r="X1041" s="253"/>
      <c r="Y1041" s="253"/>
    </row>
    <row r="1042" spans="12:25">
      <c r="L1042" s="253"/>
      <c r="M1042" s="253"/>
      <c r="N1042" s="253"/>
      <c r="O1042" s="253"/>
      <c r="P1042" s="253"/>
      <c r="Q1042" s="253"/>
      <c r="R1042" s="253"/>
      <c r="S1042" s="253"/>
      <c r="T1042" s="253"/>
      <c r="U1042" s="253"/>
      <c r="V1042" s="253"/>
      <c r="W1042" s="253"/>
      <c r="X1042" s="253"/>
      <c r="Y1042" s="253"/>
    </row>
    <row r="1043" spans="12:25">
      <c r="L1043" s="253"/>
      <c r="M1043" s="253"/>
      <c r="N1043" s="253"/>
      <c r="O1043" s="253"/>
      <c r="P1043" s="253"/>
      <c r="Q1043" s="253"/>
      <c r="R1043" s="253"/>
      <c r="S1043" s="253"/>
      <c r="T1043" s="253"/>
      <c r="U1043" s="253"/>
      <c r="V1043" s="253"/>
      <c r="W1043" s="253"/>
      <c r="X1043" s="253"/>
      <c r="Y1043" s="253"/>
    </row>
    <row r="1044" spans="12:25">
      <c r="L1044" s="253"/>
      <c r="M1044" s="253"/>
      <c r="N1044" s="253"/>
      <c r="O1044" s="253"/>
      <c r="P1044" s="253"/>
      <c r="Q1044" s="253"/>
      <c r="R1044" s="253"/>
      <c r="S1044" s="253"/>
      <c r="T1044" s="253"/>
      <c r="U1044" s="253"/>
      <c r="V1044" s="253"/>
      <c r="W1044" s="253"/>
      <c r="X1044" s="253"/>
      <c r="Y1044" s="253"/>
    </row>
    <row r="1045" spans="12:25">
      <c r="L1045" s="253"/>
      <c r="M1045" s="253"/>
      <c r="N1045" s="253"/>
      <c r="O1045" s="253"/>
      <c r="P1045" s="253"/>
      <c r="Q1045" s="253"/>
      <c r="R1045" s="253"/>
      <c r="S1045" s="253"/>
      <c r="T1045" s="253"/>
      <c r="U1045" s="253"/>
      <c r="V1045" s="253"/>
      <c r="W1045" s="253"/>
      <c r="X1045" s="253"/>
      <c r="Y1045" s="253"/>
    </row>
    <row r="1046" spans="12:25">
      <c r="L1046" s="253"/>
      <c r="M1046" s="253"/>
      <c r="N1046" s="253"/>
      <c r="O1046" s="253"/>
      <c r="P1046" s="253"/>
      <c r="Q1046" s="253"/>
      <c r="R1046" s="253"/>
      <c r="S1046" s="253"/>
      <c r="T1046" s="253"/>
      <c r="U1046" s="253"/>
      <c r="V1046" s="253"/>
      <c r="W1046" s="253"/>
      <c r="X1046" s="253"/>
      <c r="Y1046" s="253"/>
    </row>
    <row r="1047" spans="12:25">
      <c r="L1047" s="253"/>
      <c r="M1047" s="253"/>
      <c r="N1047" s="253"/>
      <c r="O1047" s="253"/>
      <c r="P1047" s="253"/>
      <c r="Q1047" s="253"/>
      <c r="R1047" s="253"/>
      <c r="S1047" s="253"/>
      <c r="T1047" s="253"/>
      <c r="U1047" s="253"/>
      <c r="V1047" s="253"/>
      <c r="W1047" s="253"/>
      <c r="X1047" s="253"/>
      <c r="Y1047" s="253"/>
    </row>
    <row r="1048" spans="12:25">
      <c r="L1048" s="253"/>
      <c r="M1048" s="253"/>
      <c r="N1048" s="253"/>
      <c r="O1048" s="253"/>
      <c r="P1048" s="253"/>
      <c r="Q1048" s="253"/>
      <c r="R1048" s="253"/>
      <c r="S1048" s="253"/>
      <c r="T1048" s="253"/>
      <c r="U1048" s="253"/>
      <c r="V1048" s="253"/>
      <c r="W1048" s="253"/>
      <c r="X1048" s="253"/>
      <c r="Y1048" s="253"/>
    </row>
    <row r="1049" spans="12:25">
      <c r="L1049" s="253"/>
      <c r="M1049" s="253"/>
      <c r="N1049" s="253"/>
      <c r="O1049" s="253"/>
      <c r="P1049" s="253"/>
      <c r="Q1049" s="253"/>
      <c r="R1049" s="253"/>
      <c r="S1049" s="253"/>
      <c r="T1049" s="253"/>
      <c r="U1049" s="253"/>
      <c r="V1049" s="253"/>
      <c r="W1049" s="253"/>
      <c r="X1049" s="253"/>
      <c r="Y1049" s="253"/>
    </row>
    <row r="1050" spans="12:25">
      <c r="L1050" s="253"/>
      <c r="M1050" s="253"/>
      <c r="N1050" s="253"/>
      <c r="O1050" s="253"/>
      <c r="P1050" s="253"/>
      <c r="Q1050" s="253"/>
      <c r="R1050" s="253"/>
      <c r="S1050" s="253"/>
      <c r="T1050" s="253"/>
      <c r="U1050" s="253"/>
      <c r="V1050" s="253"/>
      <c r="W1050" s="253"/>
      <c r="X1050" s="253"/>
      <c r="Y1050" s="253"/>
    </row>
    <row r="1051" spans="12:25">
      <c r="L1051" s="253"/>
      <c r="M1051" s="253"/>
      <c r="N1051" s="253"/>
      <c r="O1051" s="253"/>
      <c r="P1051" s="253"/>
      <c r="Q1051" s="253"/>
      <c r="R1051" s="253"/>
      <c r="S1051" s="253"/>
      <c r="T1051" s="253"/>
      <c r="U1051" s="253"/>
      <c r="V1051" s="253"/>
      <c r="W1051" s="253"/>
      <c r="X1051" s="253"/>
      <c r="Y1051" s="253"/>
    </row>
    <row r="1052" spans="12:25">
      <c r="L1052" s="253"/>
      <c r="M1052" s="253"/>
      <c r="N1052" s="253"/>
      <c r="O1052" s="253"/>
      <c r="P1052" s="253"/>
      <c r="Q1052" s="253"/>
      <c r="R1052" s="253"/>
      <c r="S1052" s="253"/>
      <c r="T1052" s="253"/>
      <c r="U1052" s="253"/>
      <c r="V1052" s="253"/>
      <c r="W1052" s="253"/>
      <c r="X1052" s="253"/>
      <c r="Y1052" s="253"/>
    </row>
    <row r="1053" spans="12:25">
      <c r="L1053" s="253"/>
      <c r="M1053" s="253"/>
      <c r="N1053" s="253"/>
      <c r="O1053" s="253"/>
      <c r="P1053" s="253"/>
      <c r="Q1053" s="253"/>
      <c r="R1053" s="253"/>
      <c r="S1053" s="253"/>
      <c r="T1053" s="253"/>
      <c r="U1053" s="253"/>
      <c r="V1053" s="253"/>
      <c r="W1053" s="253"/>
      <c r="X1053" s="253"/>
      <c r="Y1053" s="253"/>
    </row>
    <row r="1054" spans="12:25">
      <c r="L1054" s="253"/>
      <c r="M1054" s="253"/>
      <c r="N1054" s="253"/>
      <c r="O1054" s="253"/>
      <c r="P1054" s="253"/>
      <c r="Q1054" s="253"/>
      <c r="R1054" s="253"/>
      <c r="S1054" s="253"/>
      <c r="T1054" s="253"/>
      <c r="U1054" s="253"/>
      <c r="V1054" s="253"/>
      <c r="W1054" s="253"/>
      <c r="X1054" s="253"/>
      <c r="Y1054" s="253"/>
    </row>
    <row r="1055" spans="12:25">
      <c r="L1055" s="253"/>
      <c r="M1055" s="253"/>
      <c r="N1055" s="253"/>
      <c r="O1055" s="253"/>
      <c r="P1055" s="253"/>
      <c r="Q1055" s="253"/>
      <c r="R1055" s="253"/>
      <c r="S1055" s="253"/>
      <c r="T1055" s="253"/>
      <c r="U1055" s="253"/>
      <c r="V1055" s="253"/>
      <c r="W1055" s="253"/>
      <c r="X1055" s="253"/>
      <c r="Y1055" s="253"/>
    </row>
    <row r="1056" spans="12:25">
      <c r="L1056" s="253"/>
      <c r="M1056" s="253"/>
      <c r="N1056" s="253"/>
      <c r="O1056" s="253"/>
      <c r="P1056" s="253"/>
      <c r="Q1056" s="253"/>
      <c r="R1056" s="253"/>
      <c r="S1056" s="253"/>
      <c r="T1056" s="253"/>
      <c r="U1056" s="253"/>
      <c r="V1056" s="253"/>
      <c r="W1056" s="253"/>
      <c r="X1056" s="253"/>
      <c r="Y1056" s="253"/>
    </row>
    <row r="1057" spans="12:25">
      <c r="L1057" s="253"/>
      <c r="M1057" s="253"/>
      <c r="N1057" s="253"/>
      <c r="O1057" s="253"/>
      <c r="P1057" s="253"/>
      <c r="Q1057" s="253"/>
      <c r="R1057" s="253"/>
      <c r="S1057" s="253"/>
      <c r="T1057" s="253"/>
      <c r="U1057" s="253"/>
      <c r="V1057" s="253"/>
      <c r="W1057" s="253"/>
      <c r="X1057" s="253"/>
      <c r="Y1057" s="253"/>
    </row>
    <row r="1058" spans="12:25">
      <c r="L1058" s="253"/>
      <c r="M1058" s="253"/>
      <c r="N1058" s="253"/>
      <c r="O1058" s="253"/>
      <c r="P1058" s="253"/>
      <c r="Q1058" s="253"/>
      <c r="R1058" s="253"/>
      <c r="S1058" s="253"/>
      <c r="T1058" s="253"/>
      <c r="U1058" s="253"/>
      <c r="V1058" s="253"/>
      <c r="W1058" s="253"/>
      <c r="X1058" s="253"/>
      <c r="Y1058" s="253"/>
    </row>
    <row r="1059" spans="12:25">
      <c r="L1059" s="253"/>
      <c r="M1059" s="253"/>
      <c r="N1059" s="253"/>
      <c r="O1059" s="253"/>
      <c r="P1059" s="253"/>
      <c r="Q1059" s="253"/>
      <c r="R1059" s="253"/>
      <c r="S1059" s="253"/>
      <c r="T1059" s="253"/>
      <c r="U1059" s="253"/>
      <c r="V1059" s="253"/>
      <c r="W1059" s="253"/>
      <c r="X1059" s="253"/>
      <c r="Y1059" s="253"/>
    </row>
    <row r="1060" spans="12:25">
      <c r="L1060" s="253"/>
      <c r="M1060" s="253"/>
      <c r="N1060" s="253"/>
      <c r="O1060" s="253"/>
      <c r="P1060" s="253"/>
      <c r="Q1060" s="253"/>
      <c r="R1060" s="253"/>
      <c r="S1060" s="253"/>
      <c r="T1060" s="253"/>
      <c r="U1060" s="253"/>
      <c r="V1060" s="253"/>
      <c r="W1060" s="253"/>
      <c r="X1060" s="253"/>
      <c r="Y1060" s="253"/>
    </row>
    <row r="1061" spans="12:25">
      <c r="L1061" s="253"/>
      <c r="M1061" s="253"/>
      <c r="N1061" s="253"/>
      <c r="O1061" s="253"/>
      <c r="P1061" s="253"/>
      <c r="Q1061" s="253"/>
      <c r="R1061" s="253"/>
      <c r="S1061" s="253"/>
      <c r="T1061" s="253"/>
      <c r="U1061" s="253"/>
      <c r="V1061" s="253"/>
      <c r="W1061" s="253"/>
      <c r="X1061" s="253"/>
      <c r="Y1061" s="253"/>
    </row>
    <row r="1062" spans="12:25">
      <c r="L1062" s="253"/>
      <c r="M1062" s="253"/>
      <c r="N1062" s="253"/>
      <c r="O1062" s="253"/>
      <c r="P1062" s="253"/>
      <c r="Q1062" s="253"/>
      <c r="R1062" s="253"/>
      <c r="S1062" s="253"/>
      <c r="T1062" s="253"/>
      <c r="U1062" s="253"/>
      <c r="V1062" s="253"/>
      <c r="W1062" s="253"/>
      <c r="X1062" s="253"/>
      <c r="Y1062" s="253"/>
    </row>
    <row r="1063" spans="12:25">
      <c r="L1063" s="253"/>
      <c r="M1063" s="253"/>
      <c r="N1063" s="253"/>
      <c r="O1063" s="253"/>
      <c r="P1063" s="253"/>
      <c r="Q1063" s="253"/>
      <c r="R1063" s="253"/>
      <c r="S1063" s="253"/>
      <c r="T1063" s="253"/>
      <c r="U1063" s="253"/>
      <c r="V1063" s="253"/>
      <c r="W1063" s="253"/>
      <c r="X1063" s="253"/>
      <c r="Y1063" s="253"/>
    </row>
    <row r="1064" spans="12:25">
      <c r="L1064" s="253"/>
      <c r="M1064" s="253"/>
      <c r="N1064" s="253"/>
      <c r="O1064" s="253"/>
      <c r="P1064" s="253"/>
      <c r="Q1064" s="253"/>
      <c r="R1064" s="253"/>
      <c r="S1064" s="253"/>
      <c r="T1064" s="253"/>
      <c r="U1064" s="253"/>
      <c r="V1064" s="253"/>
      <c r="W1064" s="253"/>
      <c r="X1064" s="253"/>
      <c r="Y1064" s="253"/>
    </row>
    <row r="1065" spans="12:25">
      <c r="L1065" s="253"/>
      <c r="M1065" s="253"/>
      <c r="N1065" s="253"/>
      <c r="O1065" s="253"/>
      <c r="P1065" s="253"/>
      <c r="Q1065" s="253"/>
      <c r="R1065" s="253"/>
      <c r="S1065" s="253"/>
      <c r="T1065" s="253"/>
      <c r="U1065" s="253"/>
      <c r="V1065" s="253"/>
      <c r="W1065" s="253"/>
      <c r="X1065" s="253"/>
      <c r="Y1065" s="253"/>
    </row>
    <row r="1066" spans="12:25">
      <c r="L1066" s="253"/>
      <c r="M1066" s="253"/>
      <c r="N1066" s="253"/>
      <c r="O1066" s="253"/>
      <c r="P1066" s="253"/>
      <c r="Q1066" s="253"/>
      <c r="R1066" s="253"/>
      <c r="S1066" s="253"/>
      <c r="T1066" s="253"/>
      <c r="U1066" s="253"/>
      <c r="V1066" s="253"/>
      <c r="W1066" s="253"/>
      <c r="X1066" s="253"/>
      <c r="Y1066" s="253"/>
    </row>
    <row r="1067" spans="12:25">
      <c r="L1067" s="253"/>
      <c r="M1067" s="253"/>
      <c r="N1067" s="253"/>
      <c r="O1067" s="253"/>
      <c r="P1067" s="253"/>
      <c r="Q1067" s="253"/>
      <c r="R1067" s="253"/>
      <c r="S1067" s="253"/>
      <c r="T1067" s="253"/>
      <c r="U1067" s="253"/>
      <c r="V1067" s="253"/>
      <c r="W1067" s="253"/>
      <c r="X1067" s="253"/>
      <c r="Y1067" s="253"/>
    </row>
    <row r="1068" spans="12:25">
      <c r="L1068" s="253"/>
      <c r="M1068" s="253"/>
      <c r="N1068" s="253"/>
      <c r="O1068" s="253"/>
      <c r="P1068" s="253"/>
      <c r="Q1068" s="253"/>
      <c r="R1068" s="253"/>
      <c r="S1068" s="253"/>
      <c r="T1068" s="253"/>
      <c r="U1068" s="253"/>
      <c r="V1068" s="253"/>
      <c r="W1068" s="253"/>
      <c r="X1068" s="253"/>
      <c r="Y1068" s="253"/>
    </row>
    <row r="1069" spans="12:25">
      <c r="L1069" s="253"/>
      <c r="M1069" s="253"/>
      <c r="N1069" s="253"/>
      <c r="O1069" s="253"/>
      <c r="P1069" s="253"/>
      <c r="Q1069" s="253"/>
      <c r="R1069" s="253"/>
      <c r="S1069" s="253"/>
      <c r="T1069" s="253"/>
      <c r="U1069" s="253"/>
      <c r="V1069" s="253"/>
      <c r="W1069" s="253"/>
      <c r="X1069" s="253"/>
      <c r="Y1069" s="253"/>
    </row>
    <row r="1070" spans="12:25">
      <c r="L1070" s="253"/>
      <c r="M1070" s="253"/>
      <c r="N1070" s="253"/>
      <c r="O1070" s="253"/>
      <c r="P1070" s="253"/>
      <c r="Q1070" s="253"/>
      <c r="R1070" s="253"/>
      <c r="S1070" s="253"/>
      <c r="T1070" s="253"/>
      <c r="U1070" s="253"/>
      <c r="V1070" s="253"/>
      <c r="W1070" s="253"/>
      <c r="X1070" s="253"/>
      <c r="Y1070" s="253"/>
    </row>
    <row r="1071" spans="12:25">
      <c r="L1071" s="253"/>
      <c r="M1071" s="253"/>
      <c r="N1071" s="253"/>
      <c r="O1071" s="253"/>
      <c r="P1071" s="253"/>
      <c r="Q1071" s="253"/>
      <c r="R1071" s="253"/>
      <c r="S1071" s="253"/>
      <c r="T1071" s="253"/>
      <c r="U1071" s="253"/>
      <c r="V1071" s="253"/>
      <c r="W1071" s="253"/>
      <c r="X1071" s="253"/>
      <c r="Y1071" s="253"/>
    </row>
    <row r="1072" spans="12:25">
      <c r="L1072" s="253"/>
      <c r="M1072" s="253"/>
      <c r="N1072" s="253"/>
      <c r="O1072" s="253"/>
      <c r="P1072" s="253"/>
      <c r="Q1072" s="253"/>
      <c r="R1072" s="253"/>
      <c r="S1072" s="253"/>
      <c r="T1072" s="253"/>
      <c r="U1072" s="253"/>
      <c r="V1072" s="253"/>
      <c r="W1072" s="253"/>
      <c r="X1072" s="253"/>
      <c r="Y1072" s="253"/>
    </row>
    <row r="1073" spans="12:25">
      <c r="L1073" s="253"/>
      <c r="M1073" s="253"/>
      <c r="N1073" s="253"/>
      <c r="O1073" s="253"/>
      <c r="P1073" s="253"/>
      <c r="Q1073" s="253"/>
      <c r="R1073" s="253"/>
      <c r="S1073" s="253"/>
      <c r="T1073" s="253"/>
      <c r="U1073" s="253"/>
      <c r="V1073" s="253"/>
      <c r="W1073" s="253"/>
      <c r="X1073" s="253"/>
      <c r="Y1073" s="253"/>
    </row>
    <row r="1074" spans="12:25">
      <c r="L1074" s="253"/>
      <c r="M1074" s="253"/>
      <c r="N1074" s="253"/>
      <c r="O1074" s="253"/>
      <c r="P1074" s="253"/>
      <c r="Q1074" s="253"/>
      <c r="R1074" s="253"/>
      <c r="S1074" s="253"/>
      <c r="T1074" s="253"/>
      <c r="U1074" s="253"/>
      <c r="V1074" s="253"/>
      <c r="W1074" s="253"/>
      <c r="X1074" s="253"/>
      <c r="Y1074" s="253"/>
    </row>
    <row r="1075" spans="12:25">
      <c r="L1075" s="253"/>
      <c r="M1075" s="253"/>
      <c r="N1075" s="253"/>
      <c r="O1075" s="253"/>
      <c r="P1075" s="253"/>
      <c r="Q1075" s="253"/>
      <c r="R1075" s="253"/>
      <c r="S1075" s="253"/>
      <c r="T1075" s="253"/>
      <c r="U1075" s="253"/>
      <c r="V1075" s="253"/>
      <c r="W1075" s="253"/>
      <c r="X1075" s="253"/>
      <c r="Y1075" s="253"/>
    </row>
    <row r="1076" spans="12:25">
      <c r="L1076" s="253"/>
      <c r="M1076" s="253"/>
      <c r="N1076" s="253"/>
      <c r="O1076" s="253"/>
      <c r="P1076" s="253"/>
      <c r="Q1076" s="253"/>
      <c r="R1076" s="253"/>
      <c r="S1076" s="253"/>
      <c r="T1076" s="253"/>
      <c r="U1076" s="253"/>
      <c r="V1076" s="253"/>
      <c r="W1076" s="253"/>
      <c r="X1076" s="253"/>
      <c r="Y1076" s="253"/>
    </row>
    <row r="1077" spans="12:25">
      <c r="L1077" s="253"/>
      <c r="M1077" s="253"/>
      <c r="N1077" s="253"/>
      <c r="O1077" s="253"/>
      <c r="P1077" s="253"/>
      <c r="Q1077" s="253"/>
      <c r="R1077" s="253"/>
      <c r="S1077" s="253"/>
      <c r="T1077" s="253"/>
      <c r="U1077" s="253"/>
      <c r="V1077" s="253"/>
      <c r="W1077" s="253"/>
      <c r="X1077" s="253"/>
      <c r="Y1077" s="253"/>
    </row>
    <row r="1078" spans="12:25">
      <c r="L1078" s="253"/>
      <c r="M1078" s="253"/>
      <c r="N1078" s="253"/>
      <c r="O1078" s="253"/>
      <c r="P1078" s="253"/>
      <c r="Q1078" s="253"/>
      <c r="R1078" s="253"/>
      <c r="S1078" s="253"/>
      <c r="T1078" s="253"/>
      <c r="U1078" s="253"/>
      <c r="V1078" s="253"/>
      <c r="W1078" s="253"/>
      <c r="X1078" s="253"/>
      <c r="Y1078" s="253"/>
    </row>
    <row r="1079" spans="12:25">
      <c r="L1079" s="253"/>
      <c r="M1079" s="253"/>
      <c r="N1079" s="253"/>
      <c r="O1079" s="253"/>
      <c r="P1079" s="253"/>
      <c r="Q1079" s="253"/>
      <c r="R1079" s="253"/>
      <c r="S1079" s="253"/>
      <c r="T1079" s="253"/>
      <c r="U1079" s="253"/>
      <c r="V1079" s="253"/>
      <c r="W1079" s="253"/>
      <c r="X1079" s="253"/>
      <c r="Y1079" s="253"/>
    </row>
    <row r="1080" spans="12:25">
      <c r="L1080" s="253"/>
      <c r="M1080" s="253"/>
      <c r="N1080" s="253"/>
      <c r="O1080" s="253"/>
      <c r="P1080" s="253"/>
      <c r="Q1080" s="253"/>
      <c r="R1080" s="253"/>
      <c r="S1080" s="253"/>
      <c r="T1080" s="253"/>
      <c r="U1080" s="253"/>
      <c r="V1080" s="253"/>
      <c r="W1080" s="253"/>
      <c r="X1080" s="253"/>
      <c r="Y1080" s="253"/>
    </row>
    <row r="1081" spans="12:25">
      <c r="L1081" s="253"/>
      <c r="M1081" s="253"/>
      <c r="N1081" s="253"/>
      <c r="O1081" s="253"/>
      <c r="P1081" s="253"/>
      <c r="Q1081" s="253"/>
      <c r="R1081" s="253"/>
      <c r="S1081" s="253"/>
      <c r="T1081" s="253"/>
      <c r="U1081" s="253"/>
      <c r="V1081" s="253"/>
      <c r="W1081" s="253"/>
      <c r="X1081" s="253"/>
      <c r="Y1081" s="253"/>
    </row>
    <row r="1082" spans="12:25">
      <c r="L1082" s="253"/>
      <c r="M1082" s="253"/>
      <c r="N1082" s="253"/>
      <c r="O1082" s="253"/>
      <c r="P1082" s="253"/>
      <c r="Q1082" s="253"/>
      <c r="R1082" s="253"/>
      <c r="S1082" s="253"/>
      <c r="T1082" s="253"/>
      <c r="U1082" s="253"/>
      <c r="V1082" s="253"/>
      <c r="W1082" s="253"/>
      <c r="X1082" s="253"/>
      <c r="Y1082" s="253"/>
    </row>
    <row r="1083" spans="12:25">
      <c r="L1083" s="253"/>
      <c r="M1083" s="253"/>
      <c r="N1083" s="253"/>
      <c r="O1083" s="253"/>
      <c r="P1083" s="253"/>
      <c r="Q1083" s="253"/>
      <c r="R1083" s="253"/>
      <c r="S1083" s="253"/>
      <c r="T1083" s="253"/>
      <c r="U1083" s="253"/>
      <c r="V1083" s="253"/>
      <c r="W1083" s="253"/>
      <c r="X1083" s="253"/>
      <c r="Y1083" s="253"/>
    </row>
    <row r="1084" spans="12:25">
      <c r="L1084" s="253"/>
      <c r="M1084" s="253"/>
      <c r="N1084" s="253"/>
      <c r="O1084" s="253"/>
      <c r="P1084" s="253"/>
      <c r="Q1084" s="253"/>
      <c r="R1084" s="253"/>
      <c r="S1084" s="253"/>
      <c r="T1084" s="253"/>
      <c r="U1084" s="253"/>
      <c r="V1084" s="253"/>
      <c r="W1084" s="253"/>
      <c r="X1084" s="253"/>
      <c r="Y1084" s="253"/>
    </row>
    <row r="1085" spans="12:25">
      <c r="L1085" s="253"/>
      <c r="M1085" s="253"/>
      <c r="N1085" s="253"/>
      <c r="O1085" s="253"/>
      <c r="P1085" s="253"/>
      <c r="Q1085" s="253"/>
      <c r="R1085" s="253"/>
      <c r="S1085" s="253"/>
      <c r="T1085" s="253"/>
      <c r="U1085" s="253"/>
      <c r="V1085" s="253"/>
      <c r="W1085" s="253"/>
      <c r="X1085" s="253"/>
      <c r="Y1085" s="253"/>
    </row>
    <row r="1086" spans="12:25">
      <c r="L1086" s="253"/>
      <c r="M1086" s="253"/>
      <c r="N1086" s="253"/>
      <c r="O1086" s="253"/>
      <c r="P1086" s="253"/>
      <c r="Q1086" s="253"/>
      <c r="R1086" s="253"/>
      <c r="S1086" s="253"/>
      <c r="T1086" s="253"/>
      <c r="U1086" s="253"/>
      <c r="V1086" s="253"/>
      <c r="W1086" s="253"/>
      <c r="X1086" s="253"/>
      <c r="Y1086" s="253"/>
    </row>
    <row r="1087" spans="12:25">
      <c r="L1087" s="253"/>
      <c r="M1087" s="253"/>
      <c r="N1087" s="253"/>
      <c r="O1087" s="253"/>
      <c r="P1087" s="253"/>
      <c r="Q1087" s="253"/>
      <c r="R1087" s="253"/>
      <c r="S1087" s="253"/>
      <c r="T1087" s="253"/>
      <c r="U1087" s="253"/>
      <c r="V1087" s="253"/>
      <c r="W1087" s="253"/>
      <c r="X1087" s="253"/>
      <c r="Y1087" s="253"/>
    </row>
    <row r="1088" spans="12:25">
      <c r="L1088" s="253"/>
      <c r="M1088" s="253"/>
      <c r="N1088" s="253"/>
      <c r="O1088" s="253"/>
      <c r="P1088" s="253"/>
      <c r="Q1088" s="253"/>
      <c r="R1088" s="253"/>
      <c r="S1088" s="253"/>
      <c r="T1088" s="253"/>
      <c r="U1088" s="253"/>
      <c r="V1088" s="253"/>
      <c r="W1088" s="253"/>
      <c r="X1088" s="253"/>
      <c r="Y1088" s="253"/>
    </row>
    <row r="1089" spans="12:25">
      <c r="L1089" s="253"/>
      <c r="M1089" s="253"/>
      <c r="N1089" s="253"/>
      <c r="O1089" s="253"/>
      <c r="P1089" s="253"/>
      <c r="Q1089" s="253"/>
      <c r="R1089" s="253"/>
      <c r="S1089" s="253"/>
      <c r="T1089" s="253"/>
      <c r="U1089" s="253"/>
      <c r="V1089" s="253"/>
      <c r="W1089" s="253"/>
      <c r="X1089" s="253"/>
      <c r="Y1089" s="253"/>
    </row>
    <row r="1090" spans="12:25">
      <c r="L1090" s="253"/>
      <c r="M1090" s="253"/>
      <c r="N1090" s="253"/>
      <c r="O1090" s="253"/>
      <c r="P1090" s="253"/>
      <c r="Q1090" s="253"/>
      <c r="R1090" s="253"/>
      <c r="S1090" s="253"/>
      <c r="T1090" s="253"/>
      <c r="U1090" s="253"/>
      <c r="V1090" s="253"/>
      <c r="W1090" s="253"/>
      <c r="X1090" s="253"/>
      <c r="Y1090" s="253"/>
    </row>
    <row r="1091" spans="12:25">
      <c r="L1091" s="253"/>
      <c r="M1091" s="253"/>
      <c r="N1091" s="253"/>
      <c r="O1091" s="253"/>
      <c r="P1091" s="253"/>
      <c r="Q1091" s="253"/>
      <c r="R1091" s="253"/>
      <c r="S1091" s="253"/>
      <c r="T1091" s="253"/>
      <c r="U1091" s="253"/>
      <c r="V1091" s="253"/>
      <c r="W1091" s="253"/>
      <c r="X1091" s="253"/>
      <c r="Y1091" s="253"/>
    </row>
    <row r="1092" spans="12:25">
      <c r="L1092" s="253"/>
      <c r="M1092" s="253"/>
      <c r="N1092" s="253"/>
      <c r="O1092" s="253"/>
      <c r="P1092" s="253"/>
      <c r="Q1092" s="253"/>
      <c r="R1092" s="253"/>
      <c r="S1092" s="253"/>
      <c r="T1092" s="253"/>
      <c r="U1092" s="253"/>
      <c r="V1092" s="253"/>
      <c r="W1092" s="253"/>
      <c r="X1092" s="253"/>
      <c r="Y1092" s="253"/>
    </row>
    <row r="1093" spans="12:25">
      <c r="L1093" s="253"/>
      <c r="M1093" s="253"/>
      <c r="N1093" s="253"/>
      <c r="O1093" s="253"/>
      <c r="P1093" s="253"/>
      <c r="Q1093" s="253"/>
      <c r="R1093" s="253"/>
      <c r="S1093" s="253"/>
      <c r="T1093" s="253"/>
      <c r="U1093" s="253"/>
      <c r="V1093" s="253"/>
      <c r="W1093" s="253"/>
      <c r="X1093" s="253"/>
      <c r="Y1093" s="253"/>
    </row>
    <row r="1094" spans="12:25">
      <c r="L1094" s="253"/>
      <c r="M1094" s="253"/>
      <c r="N1094" s="253"/>
      <c r="O1094" s="253"/>
      <c r="P1094" s="253"/>
      <c r="Q1094" s="253"/>
      <c r="R1094" s="253"/>
      <c r="S1094" s="253"/>
      <c r="T1094" s="253"/>
      <c r="U1094" s="253"/>
      <c r="V1094" s="253"/>
      <c r="W1094" s="253"/>
      <c r="X1094" s="253"/>
      <c r="Y1094" s="253"/>
    </row>
    <row r="1095" spans="12:25">
      <c r="L1095" s="253"/>
      <c r="M1095" s="253"/>
      <c r="N1095" s="253"/>
      <c r="O1095" s="253"/>
      <c r="P1095" s="253"/>
      <c r="Q1095" s="253"/>
      <c r="R1095" s="253"/>
      <c r="S1095" s="253"/>
      <c r="T1095" s="253"/>
      <c r="U1095" s="253"/>
      <c r="V1095" s="253"/>
      <c r="W1095" s="253"/>
      <c r="X1095" s="253"/>
      <c r="Y1095" s="253"/>
    </row>
    <row r="1096" spans="12:25">
      <c r="L1096" s="253"/>
      <c r="M1096" s="253"/>
      <c r="N1096" s="253"/>
      <c r="O1096" s="253"/>
      <c r="P1096" s="253"/>
      <c r="Q1096" s="253"/>
      <c r="R1096" s="253"/>
      <c r="S1096" s="253"/>
      <c r="T1096" s="253"/>
      <c r="U1096" s="253"/>
      <c r="V1096" s="253"/>
      <c r="W1096" s="253"/>
      <c r="X1096" s="253"/>
      <c r="Y1096" s="253"/>
    </row>
    <row r="1097" spans="12:25">
      <c r="L1097" s="253"/>
      <c r="M1097" s="253"/>
      <c r="N1097" s="253"/>
      <c r="O1097" s="253"/>
      <c r="P1097" s="253"/>
      <c r="Q1097" s="253"/>
      <c r="R1097" s="253"/>
      <c r="S1097" s="253"/>
      <c r="T1097" s="253"/>
      <c r="U1097" s="253"/>
      <c r="V1097" s="253"/>
      <c r="W1097" s="253"/>
      <c r="X1097" s="253"/>
      <c r="Y1097" s="253"/>
    </row>
    <row r="1098" spans="12:25">
      <c r="L1098" s="253"/>
      <c r="M1098" s="253"/>
      <c r="N1098" s="253"/>
      <c r="O1098" s="253"/>
      <c r="P1098" s="253"/>
      <c r="Q1098" s="253"/>
      <c r="R1098" s="253"/>
      <c r="S1098" s="253"/>
      <c r="T1098" s="253"/>
      <c r="U1098" s="253"/>
      <c r="V1098" s="253"/>
      <c r="W1098" s="253"/>
      <c r="X1098" s="253"/>
      <c r="Y1098" s="253"/>
    </row>
    <row r="1099" spans="12:25">
      <c r="L1099" s="253"/>
      <c r="M1099" s="253"/>
      <c r="N1099" s="253"/>
      <c r="O1099" s="253"/>
      <c r="P1099" s="253"/>
      <c r="Q1099" s="253"/>
      <c r="R1099" s="253"/>
      <c r="S1099" s="253"/>
      <c r="T1099" s="253"/>
      <c r="U1099" s="253"/>
      <c r="V1099" s="253"/>
      <c r="W1099" s="253"/>
      <c r="X1099" s="253"/>
      <c r="Y1099" s="253"/>
    </row>
    <row r="1100" spans="12:25">
      <c r="L1100" s="253"/>
      <c r="M1100" s="253"/>
      <c r="N1100" s="253"/>
      <c r="O1100" s="253"/>
      <c r="P1100" s="253"/>
      <c r="Q1100" s="253"/>
      <c r="R1100" s="253"/>
      <c r="S1100" s="253"/>
      <c r="T1100" s="253"/>
      <c r="U1100" s="253"/>
      <c r="V1100" s="253"/>
      <c r="W1100" s="253"/>
      <c r="X1100" s="253"/>
      <c r="Y1100" s="253"/>
    </row>
    <row r="1101" spans="12:25">
      <c r="L1101" s="253"/>
      <c r="M1101" s="253"/>
      <c r="N1101" s="253"/>
      <c r="O1101" s="253"/>
      <c r="P1101" s="253"/>
      <c r="Q1101" s="253"/>
      <c r="R1101" s="253"/>
      <c r="S1101" s="253"/>
      <c r="T1101" s="253"/>
      <c r="U1101" s="253"/>
      <c r="V1101" s="253"/>
      <c r="W1101" s="253"/>
      <c r="X1101" s="253"/>
      <c r="Y1101" s="253"/>
    </row>
    <row r="1102" spans="12:25">
      <c r="L1102" s="253"/>
      <c r="M1102" s="253"/>
      <c r="N1102" s="253"/>
      <c r="O1102" s="253"/>
      <c r="P1102" s="253"/>
      <c r="Q1102" s="253"/>
      <c r="R1102" s="253"/>
      <c r="S1102" s="253"/>
      <c r="T1102" s="253"/>
      <c r="U1102" s="253"/>
      <c r="V1102" s="253"/>
      <c r="W1102" s="253"/>
      <c r="X1102" s="253"/>
      <c r="Y1102" s="253"/>
    </row>
    <row r="1103" spans="12:25">
      <c r="L1103" s="253"/>
      <c r="M1103" s="253"/>
      <c r="N1103" s="253"/>
      <c r="O1103" s="253"/>
      <c r="P1103" s="253"/>
      <c r="Q1103" s="253"/>
      <c r="R1103" s="253"/>
      <c r="S1103" s="253"/>
      <c r="T1103" s="253"/>
      <c r="U1103" s="253"/>
      <c r="V1103" s="253"/>
      <c r="W1103" s="253"/>
      <c r="X1103" s="253"/>
      <c r="Y1103" s="253"/>
    </row>
    <row r="1104" spans="12:25">
      <c r="L1104" s="253"/>
      <c r="M1104" s="253"/>
      <c r="N1104" s="253"/>
      <c r="O1104" s="253"/>
      <c r="P1104" s="253"/>
      <c r="Q1104" s="253"/>
      <c r="R1104" s="253"/>
      <c r="S1104" s="253"/>
      <c r="T1104" s="253"/>
      <c r="U1104" s="253"/>
      <c r="V1104" s="253"/>
      <c r="W1104" s="253"/>
      <c r="X1104" s="253"/>
      <c r="Y1104" s="253"/>
    </row>
    <row r="1105" spans="12:25">
      <c r="L1105" s="253"/>
      <c r="M1105" s="253"/>
      <c r="N1105" s="253"/>
      <c r="O1105" s="253"/>
      <c r="P1105" s="253"/>
      <c r="Q1105" s="253"/>
      <c r="R1105" s="253"/>
      <c r="S1105" s="253"/>
      <c r="T1105" s="253"/>
      <c r="U1105" s="253"/>
      <c r="V1105" s="253"/>
      <c r="W1105" s="253"/>
      <c r="X1105" s="253"/>
      <c r="Y1105" s="253"/>
    </row>
    <row r="1106" spans="12:25">
      <c r="L1106" s="253"/>
      <c r="M1106" s="253"/>
      <c r="N1106" s="253"/>
      <c r="O1106" s="253"/>
      <c r="P1106" s="253"/>
      <c r="Q1106" s="253"/>
      <c r="R1106" s="253"/>
      <c r="S1106" s="253"/>
      <c r="T1106" s="253"/>
      <c r="U1106" s="253"/>
      <c r="V1106" s="253"/>
      <c r="W1106" s="253"/>
      <c r="X1106" s="253"/>
      <c r="Y1106" s="253"/>
    </row>
    <row r="1107" spans="12:25">
      <c r="L1107" s="253"/>
      <c r="M1107" s="253"/>
      <c r="N1107" s="253"/>
      <c r="O1107" s="253"/>
      <c r="P1107" s="253"/>
      <c r="Q1107" s="253"/>
      <c r="R1107" s="253"/>
      <c r="S1107" s="253"/>
      <c r="T1107" s="253"/>
      <c r="U1107" s="253"/>
      <c r="V1107" s="253"/>
      <c r="W1107" s="253"/>
      <c r="X1107" s="253"/>
      <c r="Y1107" s="253"/>
    </row>
    <row r="1108" spans="12:25">
      <c r="L1108" s="253"/>
      <c r="M1108" s="253"/>
      <c r="N1108" s="253"/>
      <c r="O1108" s="253"/>
      <c r="P1108" s="253"/>
      <c r="Q1108" s="253"/>
      <c r="R1108" s="253"/>
      <c r="S1108" s="253"/>
      <c r="T1108" s="253"/>
      <c r="U1108" s="253"/>
      <c r="V1108" s="253"/>
      <c r="W1108" s="253"/>
      <c r="X1108" s="253"/>
      <c r="Y1108" s="253"/>
    </row>
    <row r="1109" spans="12:25">
      <c r="L1109" s="253"/>
      <c r="M1109" s="253"/>
      <c r="N1109" s="253"/>
      <c r="O1109" s="253"/>
      <c r="P1109" s="253"/>
      <c r="Q1109" s="253"/>
      <c r="R1109" s="253"/>
      <c r="S1109" s="253"/>
      <c r="T1109" s="253"/>
      <c r="U1109" s="253"/>
      <c r="V1109" s="253"/>
      <c r="W1109" s="253"/>
      <c r="X1109" s="253"/>
      <c r="Y1109" s="253"/>
    </row>
    <row r="1110" spans="12:25">
      <c r="L1110" s="253"/>
      <c r="M1110" s="253"/>
      <c r="N1110" s="253"/>
      <c r="O1110" s="253"/>
      <c r="P1110" s="253"/>
      <c r="Q1110" s="253"/>
      <c r="R1110" s="253"/>
      <c r="S1110" s="253"/>
      <c r="T1110" s="253"/>
      <c r="U1110" s="253"/>
      <c r="V1110" s="253"/>
      <c r="W1110" s="253"/>
      <c r="X1110" s="253"/>
      <c r="Y1110" s="253"/>
    </row>
    <row r="1111" spans="12:25">
      <c r="L1111" s="253"/>
      <c r="M1111" s="253"/>
      <c r="N1111" s="253"/>
      <c r="O1111" s="253"/>
      <c r="P1111" s="253"/>
      <c r="Q1111" s="253"/>
      <c r="R1111" s="253"/>
      <c r="S1111" s="253"/>
      <c r="T1111" s="253"/>
      <c r="U1111" s="253"/>
      <c r="V1111" s="253"/>
      <c r="W1111" s="253"/>
      <c r="X1111" s="253"/>
      <c r="Y1111" s="253"/>
    </row>
    <row r="1112" spans="12:25">
      <c r="L1112" s="253"/>
      <c r="M1112" s="253"/>
      <c r="N1112" s="253"/>
      <c r="O1112" s="253"/>
      <c r="P1112" s="253"/>
      <c r="Q1112" s="253"/>
      <c r="R1112" s="253"/>
      <c r="S1112" s="253"/>
      <c r="T1112" s="253"/>
      <c r="U1112" s="253"/>
      <c r="V1112" s="253"/>
      <c r="W1112" s="253"/>
      <c r="X1112" s="253"/>
      <c r="Y1112" s="253"/>
    </row>
    <row r="1113" spans="12:25">
      <c r="L1113" s="253"/>
      <c r="M1113" s="253"/>
      <c r="N1113" s="253"/>
      <c r="O1113" s="253"/>
      <c r="P1113" s="253"/>
      <c r="Q1113" s="253"/>
      <c r="R1113" s="253"/>
      <c r="S1113" s="253"/>
      <c r="T1113" s="253"/>
      <c r="U1113" s="253"/>
      <c r="V1113" s="253"/>
      <c r="W1113" s="253"/>
      <c r="X1113" s="253"/>
      <c r="Y1113" s="253"/>
    </row>
    <row r="1114" spans="12:25">
      <c r="L1114" s="253"/>
      <c r="M1114" s="253"/>
      <c r="N1114" s="253"/>
      <c r="O1114" s="253"/>
      <c r="P1114" s="253"/>
      <c r="Q1114" s="253"/>
      <c r="R1114" s="253"/>
      <c r="S1114" s="253"/>
      <c r="T1114" s="253"/>
      <c r="U1114" s="253"/>
      <c r="V1114" s="253"/>
      <c r="W1114" s="253"/>
      <c r="X1114" s="253"/>
      <c r="Y1114" s="253"/>
    </row>
    <row r="1115" spans="12:25">
      <c r="L1115" s="253"/>
      <c r="M1115" s="253"/>
      <c r="N1115" s="253"/>
      <c r="O1115" s="253"/>
      <c r="P1115" s="253"/>
      <c r="Q1115" s="253"/>
      <c r="R1115" s="253"/>
      <c r="S1115" s="253"/>
      <c r="T1115" s="253"/>
      <c r="U1115" s="253"/>
      <c r="V1115" s="253"/>
      <c r="W1115" s="253"/>
      <c r="X1115" s="253"/>
      <c r="Y1115" s="253"/>
    </row>
    <row r="1116" spans="12:25">
      <c r="L1116" s="253"/>
      <c r="M1116" s="253"/>
      <c r="N1116" s="253"/>
      <c r="O1116" s="253"/>
      <c r="P1116" s="253"/>
      <c r="Q1116" s="253"/>
      <c r="R1116" s="253"/>
      <c r="S1116" s="253"/>
      <c r="T1116" s="253"/>
      <c r="U1116" s="253"/>
      <c r="V1116" s="253"/>
      <c r="W1116" s="253"/>
      <c r="X1116" s="253"/>
      <c r="Y1116" s="253"/>
    </row>
    <row r="1117" spans="12:25">
      <c r="L1117" s="253"/>
      <c r="M1117" s="253"/>
      <c r="N1117" s="253"/>
      <c r="O1117" s="253"/>
      <c r="P1117" s="253"/>
      <c r="Q1117" s="253"/>
      <c r="R1117" s="253"/>
      <c r="S1117" s="253"/>
      <c r="T1117" s="253"/>
      <c r="U1117" s="253"/>
      <c r="V1117" s="253"/>
      <c r="W1117" s="253"/>
      <c r="X1117" s="253"/>
      <c r="Y1117" s="253"/>
    </row>
    <row r="1118" spans="12:25">
      <c r="L1118" s="253"/>
      <c r="M1118" s="253"/>
      <c r="N1118" s="253"/>
      <c r="O1118" s="253"/>
      <c r="P1118" s="253"/>
      <c r="Q1118" s="253"/>
      <c r="R1118" s="253"/>
      <c r="S1118" s="253"/>
      <c r="T1118" s="253"/>
      <c r="U1118" s="253"/>
      <c r="V1118" s="253"/>
      <c r="W1118" s="253"/>
      <c r="X1118" s="253"/>
      <c r="Y1118" s="253"/>
    </row>
    <row r="1119" spans="12:25">
      <c r="L1119" s="253"/>
      <c r="M1119" s="253"/>
      <c r="N1119" s="253"/>
      <c r="O1119" s="253"/>
      <c r="P1119" s="253"/>
      <c r="Q1119" s="253"/>
      <c r="R1119" s="253"/>
      <c r="S1119" s="253"/>
      <c r="T1119" s="253"/>
      <c r="U1119" s="253"/>
      <c r="V1119" s="253"/>
      <c r="W1119" s="253"/>
      <c r="X1119" s="253"/>
      <c r="Y1119" s="253"/>
    </row>
    <row r="1120" spans="12:25">
      <c r="L1120" s="253"/>
      <c r="M1120" s="253"/>
      <c r="N1120" s="253"/>
      <c r="O1120" s="253"/>
      <c r="P1120" s="253"/>
      <c r="Q1120" s="253"/>
      <c r="R1120" s="253"/>
      <c r="S1120" s="253"/>
      <c r="T1120" s="253"/>
      <c r="U1120" s="253"/>
      <c r="V1120" s="253"/>
      <c r="W1120" s="253"/>
      <c r="X1120" s="253"/>
      <c r="Y1120" s="253"/>
    </row>
    <row r="1121" spans="12:25">
      <c r="L1121" s="253"/>
      <c r="M1121" s="253"/>
      <c r="N1121" s="253"/>
      <c r="O1121" s="253"/>
      <c r="P1121" s="253"/>
      <c r="Q1121" s="253"/>
      <c r="R1121" s="253"/>
      <c r="S1121" s="253"/>
      <c r="T1121" s="253"/>
      <c r="U1121" s="253"/>
      <c r="V1121" s="253"/>
      <c r="W1121" s="253"/>
      <c r="X1121" s="253"/>
      <c r="Y1121" s="253"/>
    </row>
    <row r="1122" spans="12:25">
      <c r="L1122" s="253"/>
      <c r="M1122" s="253"/>
      <c r="N1122" s="253"/>
      <c r="O1122" s="253"/>
      <c r="P1122" s="253"/>
      <c r="Q1122" s="253"/>
      <c r="R1122" s="253"/>
      <c r="S1122" s="253"/>
      <c r="T1122" s="253"/>
      <c r="U1122" s="253"/>
      <c r="V1122" s="253"/>
      <c r="W1122" s="253"/>
      <c r="X1122" s="253"/>
      <c r="Y1122" s="253"/>
    </row>
    <row r="1123" spans="12:25">
      <c r="L1123" s="253"/>
      <c r="M1123" s="253"/>
      <c r="N1123" s="253"/>
      <c r="O1123" s="253"/>
      <c r="P1123" s="253"/>
      <c r="Q1123" s="253"/>
      <c r="R1123" s="253"/>
      <c r="S1123" s="253"/>
      <c r="T1123" s="253"/>
      <c r="U1123" s="253"/>
      <c r="V1123" s="253"/>
      <c r="W1123" s="253"/>
      <c r="X1123" s="253"/>
      <c r="Y1123" s="253"/>
    </row>
    <row r="1124" spans="12:25">
      <c r="L1124" s="253"/>
      <c r="M1124" s="253"/>
      <c r="N1124" s="253"/>
      <c r="O1124" s="253"/>
      <c r="P1124" s="253"/>
      <c r="Q1124" s="253"/>
      <c r="R1124" s="253"/>
      <c r="S1124" s="253"/>
      <c r="T1124" s="253"/>
      <c r="U1124" s="253"/>
      <c r="V1124" s="253"/>
      <c r="W1124" s="253"/>
      <c r="X1124" s="253"/>
      <c r="Y1124" s="253"/>
    </row>
    <row r="1125" spans="12:25">
      <c r="L1125" s="253"/>
      <c r="M1125" s="253"/>
      <c r="N1125" s="253"/>
      <c r="O1125" s="253"/>
      <c r="P1125" s="253"/>
      <c r="Q1125" s="253"/>
      <c r="R1125" s="253"/>
      <c r="S1125" s="253"/>
      <c r="T1125" s="253"/>
      <c r="U1125" s="253"/>
      <c r="V1125" s="253"/>
      <c r="W1125" s="253"/>
      <c r="X1125" s="253"/>
      <c r="Y1125" s="253"/>
    </row>
    <row r="1126" spans="12:25">
      <c r="L1126" s="253"/>
      <c r="M1126" s="253"/>
      <c r="N1126" s="253"/>
      <c r="O1126" s="253"/>
      <c r="P1126" s="253"/>
      <c r="Q1126" s="253"/>
      <c r="R1126" s="253"/>
      <c r="S1126" s="253"/>
      <c r="T1126" s="253"/>
      <c r="U1126" s="253"/>
      <c r="V1126" s="253"/>
      <c r="W1126" s="253"/>
      <c r="X1126" s="253"/>
      <c r="Y1126" s="253"/>
    </row>
    <row r="1127" spans="12:25">
      <c r="L1127" s="253"/>
      <c r="M1127" s="253"/>
      <c r="N1127" s="253"/>
      <c r="O1127" s="253"/>
      <c r="P1127" s="253"/>
      <c r="Q1127" s="253"/>
      <c r="R1127" s="253"/>
      <c r="S1127" s="253"/>
      <c r="T1127" s="253"/>
      <c r="U1127" s="253"/>
      <c r="V1127" s="253"/>
      <c r="W1127" s="253"/>
      <c r="X1127" s="253"/>
      <c r="Y1127" s="253"/>
    </row>
    <row r="1128" spans="12:25">
      <c r="L1128" s="253"/>
      <c r="M1128" s="253"/>
      <c r="N1128" s="253"/>
      <c r="O1128" s="253"/>
      <c r="P1128" s="253"/>
      <c r="Q1128" s="253"/>
      <c r="R1128" s="253"/>
      <c r="S1128" s="253"/>
      <c r="T1128" s="253"/>
      <c r="U1128" s="253"/>
      <c r="V1128" s="253"/>
      <c r="W1128" s="253"/>
      <c r="X1128" s="253"/>
      <c r="Y1128" s="253"/>
    </row>
    <row r="1129" spans="12:25">
      <c r="L1129" s="253"/>
      <c r="M1129" s="253"/>
      <c r="N1129" s="253"/>
      <c r="O1129" s="253"/>
      <c r="P1129" s="253"/>
      <c r="Q1129" s="253"/>
      <c r="R1129" s="253"/>
      <c r="S1129" s="253"/>
      <c r="T1129" s="253"/>
      <c r="U1129" s="253"/>
      <c r="V1129" s="253"/>
      <c r="W1129" s="253"/>
      <c r="X1129" s="253"/>
      <c r="Y1129" s="253"/>
    </row>
    <row r="1130" spans="12:25">
      <c r="L1130" s="253"/>
      <c r="M1130" s="253"/>
      <c r="N1130" s="253"/>
      <c r="O1130" s="253"/>
      <c r="P1130" s="253"/>
      <c r="Q1130" s="253"/>
      <c r="R1130" s="253"/>
      <c r="S1130" s="253"/>
      <c r="T1130" s="253"/>
      <c r="U1130" s="253"/>
      <c r="V1130" s="253"/>
      <c r="W1130" s="253"/>
      <c r="X1130" s="253"/>
      <c r="Y1130" s="253"/>
    </row>
    <row r="1131" spans="12:25">
      <c r="L1131" s="253"/>
      <c r="M1131" s="253"/>
      <c r="N1131" s="253"/>
      <c r="O1131" s="253"/>
      <c r="P1131" s="253"/>
      <c r="Q1131" s="253"/>
      <c r="R1131" s="253"/>
      <c r="S1131" s="253"/>
      <c r="T1131" s="253"/>
      <c r="U1131" s="253"/>
      <c r="V1131" s="253"/>
      <c r="W1131" s="253"/>
      <c r="X1131" s="253"/>
      <c r="Y1131" s="253"/>
    </row>
    <row r="1132" spans="12:25">
      <c r="L1132" s="253"/>
      <c r="M1132" s="253"/>
      <c r="N1132" s="253"/>
      <c r="O1132" s="253"/>
      <c r="P1132" s="253"/>
      <c r="Q1132" s="253"/>
      <c r="R1132" s="253"/>
      <c r="S1132" s="253"/>
      <c r="T1132" s="253"/>
      <c r="U1132" s="253"/>
      <c r="V1132" s="253"/>
      <c r="W1132" s="253"/>
      <c r="X1132" s="253"/>
      <c r="Y1132" s="253"/>
    </row>
    <row r="1133" spans="12:25">
      <c r="L1133" s="253"/>
      <c r="M1133" s="253"/>
      <c r="N1133" s="253"/>
      <c r="O1133" s="253"/>
      <c r="P1133" s="253"/>
      <c r="Q1133" s="253"/>
      <c r="R1133" s="253"/>
      <c r="S1133" s="253"/>
      <c r="T1133" s="253"/>
      <c r="U1133" s="253"/>
      <c r="V1133" s="253"/>
      <c r="W1133" s="253"/>
      <c r="X1133" s="253"/>
      <c r="Y1133" s="253"/>
    </row>
    <row r="1134" spans="12:25">
      <c r="L1134" s="253"/>
      <c r="M1134" s="253"/>
      <c r="N1134" s="253"/>
      <c r="O1134" s="253"/>
      <c r="P1134" s="253"/>
      <c r="Q1134" s="253"/>
      <c r="R1134" s="253"/>
      <c r="S1134" s="253"/>
      <c r="T1134" s="253"/>
      <c r="U1134" s="253"/>
      <c r="V1134" s="253"/>
      <c r="W1134" s="253"/>
      <c r="X1134" s="253"/>
      <c r="Y1134" s="253"/>
    </row>
    <row r="1135" spans="12:25">
      <c r="L1135" s="253"/>
      <c r="M1135" s="253"/>
      <c r="N1135" s="253"/>
      <c r="O1135" s="253"/>
      <c r="P1135" s="253"/>
      <c r="Q1135" s="253"/>
      <c r="R1135" s="253"/>
      <c r="S1135" s="253"/>
      <c r="T1135" s="253"/>
      <c r="U1135" s="253"/>
      <c r="V1135" s="253"/>
      <c r="W1135" s="253"/>
      <c r="X1135" s="253"/>
      <c r="Y1135" s="253"/>
    </row>
    <row r="1136" spans="12:25">
      <c r="L1136" s="253"/>
      <c r="M1136" s="253"/>
      <c r="N1136" s="253"/>
      <c r="O1136" s="253"/>
      <c r="P1136" s="253"/>
      <c r="Q1136" s="253"/>
      <c r="R1136" s="253"/>
      <c r="S1136" s="253"/>
      <c r="T1136" s="253"/>
      <c r="U1136" s="253"/>
      <c r="V1136" s="253"/>
      <c r="W1136" s="253"/>
      <c r="X1136" s="253"/>
      <c r="Y1136" s="253"/>
    </row>
    <row r="1137" spans="12:25">
      <c r="L1137" s="253"/>
      <c r="M1137" s="253"/>
      <c r="N1137" s="253"/>
      <c r="O1137" s="253"/>
      <c r="P1137" s="253"/>
      <c r="Q1137" s="253"/>
      <c r="R1137" s="253"/>
      <c r="S1137" s="253"/>
      <c r="T1137" s="253"/>
      <c r="U1137" s="253"/>
      <c r="V1137" s="253"/>
      <c r="W1137" s="253"/>
      <c r="X1137" s="253"/>
      <c r="Y1137" s="253"/>
    </row>
    <row r="1138" spans="12:25">
      <c r="L1138" s="253"/>
      <c r="M1138" s="253"/>
      <c r="N1138" s="253"/>
      <c r="O1138" s="253"/>
      <c r="P1138" s="253"/>
      <c r="Q1138" s="253"/>
      <c r="R1138" s="253"/>
      <c r="S1138" s="253"/>
      <c r="T1138" s="253"/>
      <c r="U1138" s="253"/>
      <c r="V1138" s="253"/>
      <c r="W1138" s="253"/>
      <c r="X1138" s="253"/>
      <c r="Y1138" s="253"/>
    </row>
    <row r="1139" spans="12:25">
      <c r="L1139" s="253"/>
      <c r="M1139" s="253"/>
      <c r="N1139" s="253"/>
      <c r="O1139" s="253"/>
      <c r="P1139" s="253"/>
      <c r="Q1139" s="253"/>
      <c r="R1139" s="253"/>
      <c r="S1139" s="253"/>
      <c r="T1139" s="253"/>
      <c r="U1139" s="253"/>
      <c r="V1139" s="253"/>
      <c r="W1139" s="253"/>
      <c r="X1139" s="253"/>
      <c r="Y1139" s="253"/>
    </row>
    <row r="1140" spans="12:25">
      <c r="L1140" s="253"/>
      <c r="M1140" s="253"/>
      <c r="N1140" s="253"/>
      <c r="O1140" s="253"/>
      <c r="P1140" s="253"/>
      <c r="Q1140" s="253"/>
      <c r="R1140" s="253"/>
      <c r="S1140" s="253"/>
      <c r="T1140" s="253"/>
      <c r="U1140" s="253"/>
      <c r="V1140" s="253"/>
      <c r="W1140" s="253"/>
      <c r="X1140" s="253"/>
      <c r="Y1140" s="253"/>
    </row>
    <row r="1141" spans="12:25">
      <c r="L1141" s="253"/>
      <c r="M1141" s="253"/>
      <c r="N1141" s="253"/>
      <c r="O1141" s="253"/>
      <c r="P1141" s="253"/>
      <c r="Q1141" s="253"/>
      <c r="R1141" s="253"/>
      <c r="S1141" s="253"/>
      <c r="T1141" s="253"/>
      <c r="U1141" s="253"/>
      <c r="V1141" s="253"/>
      <c r="W1141" s="253"/>
      <c r="X1141" s="253"/>
      <c r="Y1141" s="253"/>
    </row>
    <row r="1142" spans="12:25">
      <c r="L1142" s="253"/>
      <c r="M1142" s="253"/>
      <c r="N1142" s="253"/>
      <c r="O1142" s="253"/>
      <c r="P1142" s="253"/>
      <c r="Q1142" s="253"/>
      <c r="R1142" s="253"/>
      <c r="S1142" s="253"/>
      <c r="T1142" s="253"/>
      <c r="U1142" s="253"/>
      <c r="V1142" s="253"/>
      <c r="W1142" s="253"/>
      <c r="X1142" s="253"/>
      <c r="Y1142" s="253"/>
    </row>
    <row r="1143" spans="12:25">
      <c r="L1143" s="253"/>
      <c r="M1143" s="253"/>
      <c r="N1143" s="253"/>
      <c r="O1143" s="253"/>
      <c r="P1143" s="253"/>
      <c r="Q1143" s="253"/>
      <c r="R1143" s="253"/>
      <c r="S1143" s="253"/>
      <c r="T1143" s="253"/>
      <c r="U1143" s="253"/>
      <c r="V1143" s="253"/>
      <c r="W1143" s="253"/>
      <c r="X1143" s="253"/>
      <c r="Y1143" s="253"/>
    </row>
    <row r="1144" spans="12:25">
      <c r="L1144" s="253"/>
      <c r="M1144" s="253"/>
      <c r="N1144" s="253"/>
      <c r="O1144" s="253"/>
      <c r="P1144" s="253"/>
      <c r="Q1144" s="253"/>
      <c r="R1144" s="253"/>
      <c r="S1144" s="253"/>
      <c r="T1144" s="253"/>
      <c r="U1144" s="253"/>
      <c r="V1144" s="253"/>
      <c r="W1144" s="253"/>
      <c r="X1144" s="253"/>
      <c r="Y1144" s="253"/>
    </row>
    <row r="1145" spans="12:25">
      <c r="L1145" s="253"/>
      <c r="M1145" s="253"/>
      <c r="N1145" s="253"/>
      <c r="O1145" s="253"/>
      <c r="P1145" s="253"/>
      <c r="Q1145" s="253"/>
      <c r="R1145" s="253"/>
      <c r="S1145" s="253"/>
      <c r="T1145" s="253"/>
      <c r="U1145" s="253"/>
      <c r="V1145" s="253"/>
      <c r="W1145" s="253"/>
      <c r="X1145" s="253"/>
      <c r="Y1145" s="253"/>
    </row>
    <row r="1146" spans="12:25">
      <c r="L1146" s="253"/>
      <c r="M1146" s="253"/>
      <c r="N1146" s="253"/>
      <c r="O1146" s="253"/>
      <c r="P1146" s="253"/>
      <c r="Q1146" s="253"/>
      <c r="R1146" s="253"/>
      <c r="S1146" s="253"/>
      <c r="T1146" s="253"/>
      <c r="U1146" s="253"/>
      <c r="V1146" s="253"/>
      <c r="W1146" s="253"/>
      <c r="X1146" s="253"/>
      <c r="Y1146" s="253"/>
    </row>
    <row r="1147" spans="12:25">
      <c r="L1147" s="253"/>
      <c r="M1147" s="253"/>
      <c r="N1147" s="253"/>
      <c r="O1147" s="253"/>
      <c r="P1147" s="253"/>
      <c r="Q1147" s="253"/>
      <c r="R1147" s="253"/>
      <c r="S1147" s="253"/>
      <c r="T1147" s="253"/>
      <c r="U1147" s="253"/>
      <c r="V1147" s="253"/>
      <c r="W1147" s="253"/>
      <c r="X1147" s="253"/>
      <c r="Y1147" s="253"/>
    </row>
    <row r="1148" spans="12:25">
      <c r="L1148" s="253"/>
      <c r="M1148" s="253"/>
      <c r="N1148" s="253"/>
      <c r="O1148" s="253"/>
      <c r="P1148" s="253"/>
      <c r="Q1148" s="253"/>
      <c r="R1148" s="253"/>
      <c r="S1148" s="253"/>
      <c r="T1148" s="253"/>
      <c r="U1148" s="253"/>
      <c r="V1148" s="253"/>
      <c r="W1148" s="253"/>
      <c r="X1148" s="253"/>
      <c r="Y1148" s="253"/>
    </row>
    <row r="1149" spans="12:25">
      <c r="L1149" s="253"/>
      <c r="M1149" s="253"/>
      <c r="N1149" s="253"/>
      <c r="O1149" s="253"/>
      <c r="P1149" s="253"/>
      <c r="Q1149" s="253"/>
      <c r="R1149" s="253"/>
      <c r="S1149" s="253"/>
      <c r="T1149" s="253"/>
      <c r="U1149" s="253"/>
      <c r="V1149" s="253"/>
      <c r="W1149" s="253"/>
      <c r="X1149" s="253"/>
      <c r="Y1149" s="253"/>
    </row>
    <row r="1150" spans="12:25">
      <c r="L1150" s="253"/>
      <c r="M1150" s="253"/>
      <c r="N1150" s="253"/>
      <c r="O1150" s="253"/>
      <c r="P1150" s="253"/>
      <c r="Q1150" s="253"/>
      <c r="R1150" s="253"/>
      <c r="S1150" s="253"/>
      <c r="T1150" s="253"/>
      <c r="U1150" s="253"/>
      <c r="V1150" s="253"/>
      <c r="W1150" s="253"/>
      <c r="X1150" s="253"/>
      <c r="Y1150" s="253"/>
    </row>
    <row r="1151" spans="12:25">
      <c r="L1151" s="253"/>
      <c r="M1151" s="253"/>
      <c r="N1151" s="253"/>
      <c r="O1151" s="253"/>
      <c r="P1151" s="253"/>
      <c r="Q1151" s="253"/>
      <c r="R1151" s="253"/>
      <c r="S1151" s="253"/>
      <c r="T1151" s="253"/>
      <c r="U1151" s="253"/>
      <c r="V1151" s="253"/>
      <c r="W1151" s="253"/>
      <c r="X1151" s="253"/>
      <c r="Y1151" s="253"/>
    </row>
    <row r="1152" spans="12:25">
      <c r="L1152" s="253"/>
      <c r="M1152" s="253"/>
      <c r="N1152" s="253"/>
      <c r="O1152" s="253"/>
      <c r="P1152" s="253"/>
      <c r="Q1152" s="253"/>
      <c r="R1152" s="253"/>
      <c r="S1152" s="253"/>
      <c r="T1152" s="253"/>
      <c r="U1152" s="253"/>
      <c r="V1152" s="253"/>
      <c r="W1152" s="253"/>
      <c r="X1152" s="253"/>
      <c r="Y1152" s="253"/>
    </row>
    <row r="1153" spans="12:25">
      <c r="L1153" s="253"/>
      <c r="M1153" s="253"/>
      <c r="N1153" s="253"/>
      <c r="O1153" s="253"/>
      <c r="P1153" s="253"/>
      <c r="Q1153" s="253"/>
      <c r="R1153" s="253"/>
      <c r="S1153" s="253"/>
      <c r="T1153" s="253"/>
      <c r="U1153" s="253"/>
      <c r="V1153" s="253"/>
      <c r="W1153" s="253"/>
      <c r="X1153" s="253"/>
      <c r="Y1153" s="253"/>
    </row>
    <row r="1154" spans="12:25">
      <c r="L1154" s="253"/>
      <c r="M1154" s="253"/>
      <c r="N1154" s="253"/>
      <c r="O1154" s="253"/>
      <c r="P1154" s="253"/>
      <c r="Q1154" s="253"/>
      <c r="R1154" s="253"/>
      <c r="S1154" s="253"/>
      <c r="T1154" s="253"/>
      <c r="U1154" s="253"/>
      <c r="V1154" s="253"/>
      <c r="W1154" s="253"/>
      <c r="X1154" s="253"/>
      <c r="Y1154" s="253"/>
    </row>
    <row r="1155" spans="12:25">
      <c r="L1155" s="253"/>
      <c r="M1155" s="253"/>
      <c r="N1155" s="253"/>
      <c r="O1155" s="253"/>
      <c r="P1155" s="253"/>
      <c r="Q1155" s="253"/>
      <c r="R1155" s="253"/>
      <c r="S1155" s="253"/>
      <c r="T1155" s="253"/>
      <c r="U1155" s="253"/>
      <c r="V1155" s="253"/>
      <c r="W1155" s="253"/>
      <c r="X1155" s="253"/>
      <c r="Y1155" s="253"/>
    </row>
    <row r="1156" spans="12:25">
      <c r="L1156" s="253"/>
      <c r="M1156" s="253"/>
      <c r="N1156" s="253"/>
      <c r="O1156" s="253"/>
      <c r="P1156" s="253"/>
      <c r="Q1156" s="253"/>
      <c r="R1156" s="253"/>
      <c r="S1156" s="253"/>
      <c r="T1156" s="253"/>
      <c r="U1156" s="253"/>
      <c r="V1156" s="253"/>
      <c r="W1156" s="253"/>
      <c r="X1156" s="253"/>
      <c r="Y1156" s="253"/>
    </row>
    <row r="1157" spans="12:25">
      <c r="L1157" s="253"/>
      <c r="M1157" s="253"/>
      <c r="N1157" s="253"/>
      <c r="O1157" s="253"/>
      <c r="P1157" s="253"/>
      <c r="Q1157" s="253"/>
      <c r="R1157" s="253"/>
      <c r="S1157" s="253"/>
      <c r="T1157" s="253"/>
      <c r="U1157" s="253"/>
      <c r="V1157" s="253"/>
      <c r="W1157" s="253"/>
      <c r="X1157" s="253"/>
      <c r="Y1157" s="253"/>
    </row>
    <row r="1158" spans="12:25">
      <c r="L1158" s="253"/>
      <c r="M1158" s="253"/>
      <c r="N1158" s="253"/>
      <c r="O1158" s="253"/>
      <c r="P1158" s="253"/>
      <c r="Q1158" s="253"/>
      <c r="R1158" s="253"/>
      <c r="S1158" s="253"/>
      <c r="T1158" s="253"/>
      <c r="U1158" s="253"/>
      <c r="V1158" s="253"/>
      <c r="W1158" s="253"/>
      <c r="X1158" s="253"/>
      <c r="Y1158" s="253"/>
    </row>
    <row r="1159" spans="12:25">
      <c r="L1159" s="253"/>
      <c r="M1159" s="253"/>
      <c r="N1159" s="253"/>
      <c r="O1159" s="253"/>
      <c r="P1159" s="253"/>
      <c r="Q1159" s="253"/>
      <c r="R1159" s="253"/>
      <c r="S1159" s="253"/>
      <c r="T1159" s="253"/>
      <c r="U1159" s="253"/>
      <c r="V1159" s="253"/>
      <c r="W1159" s="253"/>
      <c r="X1159" s="253"/>
      <c r="Y1159" s="253"/>
    </row>
    <row r="1160" spans="12:25">
      <c r="L1160" s="253"/>
      <c r="M1160" s="253"/>
      <c r="N1160" s="253"/>
      <c r="O1160" s="253"/>
      <c r="P1160" s="253"/>
      <c r="Q1160" s="253"/>
      <c r="R1160" s="253"/>
      <c r="S1160" s="253"/>
      <c r="T1160" s="253"/>
      <c r="U1160" s="253"/>
      <c r="V1160" s="253"/>
      <c r="W1160" s="253"/>
      <c r="X1160" s="253"/>
      <c r="Y1160" s="253"/>
    </row>
    <row r="1161" spans="12:25">
      <c r="L1161" s="253"/>
      <c r="M1161" s="253"/>
      <c r="N1161" s="253"/>
      <c r="O1161" s="253"/>
      <c r="P1161" s="253"/>
      <c r="Q1161" s="253"/>
      <c r="R1161" s="253"/>
      <c r="S1161" s="253"/>
      <c r="T1161" s="253"/>
      <c r="U1161" s="253"/>
      <c r="V1161" s="253"/>
      <c r="W1161" s="253"/>
      <c r="X1161" s="253"/>
      <c r="Y1161" s="253"/>
    </row>
    <row r="1162" spans="12:25">
      <c r="L1162" s="253"/>
      <c r="M1162" s="253"/>
      <c r="N1162" s="253"/>
      <c r="O1162" s="253"/>
      <c r="P1162" s="253"/>
      <c r="Q1162" s="253"/>
      <c r="R1162" s="253"/>
      <c r="S1162" s="253"/>
      <c r="T1162" s="253"/>
      <c r="U1162" s="253"/>
      <c r="V1162" s="253"/>
      <c r="W1162" s="253"/>
      <c r="X1162" s="253"/>
      <c r="Y1162" s="253"/>
    </row>
    <row r="1163" spans="12:25">
      <c r="L1163" s="253"/>
      <c r="M1163" s="253"/>
      <c r="N1163" s="253"/>
      <c r="O1163" s="253"/>
      <c r="P1163" s="253"/>
      <c r="Q1163" s="253"/>
      <c r="R1163" s="253"/>
      <c r="S1163" s="253"/>
      <c r="T1163" s="253"/>
      <c r="U1163" s="253"/>
      <c r="V1163" s="253"/>
      <c r="W1163" s="253"/>
      <c r="X1163" s="253"/>
      <c r="Y1163" s="253"/>
    </row>
    <row r="1164" spans="12:25">
      <c r="L1164" s="253"/>
      <c r="M1164" s="253"/>
      <c r="N1164" s="253"/>
      <c r="O1164" s="253"/>
      <c r="P1164" s="253"/>
      <c r="Q1164" s="253"/>
      <c r="R1164" s="253"/>
      <c r="S1164" s="253"/>
      <c r="T1164" s="253"/>
      <c r="U1164" s="253"/>
      <c r="V1164" s="253"/>
      <c r="W1164" s="253"/>
      <c r="X1164" s="253"/>
      <c r="Y1164" s="253"/>
    </row>
    <row r="1165" spans="12:25">
      <c r="L1165" s="253"/>
      <c r="M1165" s="253"/>
      <c r="N1165" s="253"/>
      <c r="O1165" s="253"/>
      <c r="P1165" s="253"/>
      <c r="Q1165" s="253"/>
      <c r="R1165" s="253"/>
      <c r="S1165" s="253"/>
      <c r="T1165" s="253"/>
      <c r="U1165" s="253"/>
      <c r="V1165" s="253"/>
      <c r="W1165" s="253"/>
      <c r="X1165" s="253"/>
      <c r="Y1165" s="253"/>
    </row>
    <row r="1166" spans="12:25">
      <c r="L1166" s="253"/>
      <c r="M1166" s="253"/>
      <c r="N1166" s="253"/>
      <c r="O1166" s="253"/>
      <c r="P1166" s="253"/>
      <c r="Q1166" s="253"/>
      <c r="R1166" s="253"/>
      <c r="S1166" s="253"/>
      <c r="T1166" s="253"/>
      <c r="U1166" s="253"/>
      <c r="V1166" s="253"/>
      <c r="W1166" s="253"/>
      <c r="X1166" s="253"/>
      <c r="Y1166" s="253"/>
    </row>
    <row r="1167" spans="12:25">
      <c r="L1167" s="253"/>
      <c r="M1167" s="253"/>
      <c r="N1167" s="253"/>
      <c r="O1167" s="253"/>
      <c r="P1167" s="253"/>
      <c r="Q1167" s="253"/>
      <c r="R1167" s="253"/>
      <c r="S1167" s="253"/>
      <c r="T1167" s="253"/>
      <c r="U1167" s="253"/>
      <c r="V1167" s="253"/>
      <c r="W1167" s="253"/>
      <c r="X1167" s="253"/>
      <c r="Y1167" s="253"/>
    </row>
    <row r="1168" spans="12:25">
      <c r="L1168" s="253"/>
      <c r="M1168" s="253"/>
      <c r="N1168" s="253"/>
      <c r="O1168" s="253"/>
      <c r="P1168" s="253"/>
      <c r="Q1168" s="253"/>
      <c r="R1168" s="253"/>
      <c r="S1168" s="253"/>
      <c r="T1168" s="253"/>
      <c r="U1168" s="253"/>
      <c r="V1168" s="253"/>
      <c r="W1168" s="253"/>
      <c r="X1168" s="253"/>
      <c r="Y1168" s="253"/>
    </row>
    <row r="1169" spans="12:25">
      <c r="L1169" s="253"/>
      <c r="M1169" s="253"/>
      <c r="N1169" s="253"/>
      <c r="O1169" s="253"/>
      <c r="P1169" s="253"/>
      <c r="Q1169" s="253"/>
      <c r="R1169" s="253"/>
      <c r="S1169" s="253"/>
      <c r="T1169" s="253"/>
      <c r="U1169" s="253"/>
      <c r="V1169" s="253"/>
      <c r="W1169" s="253"/>
      <c r="X1169" s="253"/>
      <c r="Y1169" s="253"/>
    </row>
    <row r="1170" spans="12:25">
      <c r="L1170" s="253"/>
      <c r="M1170" s="253"/>
      <c r="N1170" s="253"/>
      <c r="O1170" s="253"/>
      <c r="P1170" s="253"/>
      <c r="Q1170" s="253"/>
      <c r="R1170" s="253"/>
      <c r="S1170" s="253"/>
      <c r="T1170" s="253"/>
      <c r="U1170" s="253"/>
      <c r="V1170" s="253"/>
      <c r="W1170" s="253"/>
      <c r="X1170" s="253"/>
      <c r="Y1170" s="253"/>
    </row>
    <row r="1171" spans="12:25">
      <c r="L1171" s="253"/>
      <c r="M1171" s="253"/>
      <c r="N1171" s="253"/>
      <c r="O1171" s="253"/>
      <c r="P1171" s="253"/>
      <c r="Q1171" s="253"/>
      <c r="R1171" s="253"/>
      <c r="S1171" s="253"/>
      <c r="T1171" s="253"/>
      <c r="U1171" s="253"/>
      <c r="V1171" s="253"/>
      <c r="W1171" s="253"/>
      <c r="X1171" s="253"/>
      <c r="Y1171" s="253"/>
    </row>
    <row r="1172" spans="12:25">
      <c r="L1172" s="253"/>
      <c r="M1172" s="253"/>
      <c r="N1172" s="253"/>
      <c r="O1172" s="253"/>
      <c r="P1172" s="253"/>
      <c r="Q1172" s="253"/>
      <c r="R1172" s="253"/>
      <c r="S1172" s="253"/>
      <c r="T1172" s="253"/>
      <c r="U1172" s="253"/>
      <c r="V1172" s="253"/>
      <c r="W1172" s="253"/>
      <c r="X1172" s="253"/>
      <c r="Y1172" s="253"/>
    </row>
    <row r="1173" spans="12:25">
      <c r="L1173" s="253"/>
      <c r="M1173" s="253"/>
      <c r="N1173" s="253"/>
      <c r="O1173" s="253"/>
      <c r="P1173" s="253"/>
      <c r="Q1173" s="253"/>
      <c r="R1173" s="253"/>
      <c r="S1173" s="253"/>
      <c r="T1173" s="253"/>
      <c r="U1173" s="253"/>
      <c r="V1173" s="253"/>
      <c r="W1173" s="253"/>
      <c r="X1173" s="253"/>
      <c r="Y1173" s="253"/>
    </row>
    <row r="1174" spans="12:25">
      <c r="L1174" s="253"/>
      <c r="M1174" s="253"/>
      <c r="N1174" s="253"/>
      <c r="O1174" s="253"/>
      <c r="P1174" s="253"/>
      <c r="Q1174" s="253"/>
      <c r="R1174" s="253"/>
      <c r="S1174" s="253"/>
      <c r="T1174" s="253"/>
      <c r="U1174" s="253"/>
      <c r="V1174" s="253"/>
      <c r="W1174" s="253"/>
      <c r="X1174" s="253"/>
      <c r="Y1174" s="253"/>
    </row>
    <row r="1175" spans="12:25">
      <c r="L1175" s="253"/>
      <c r="M1175" s="253"/>
      <c r="N1175" s="253"/>
      <c r="O1175" s="253"/>
      <c r="P1175" s="253"/>
      <c r="Q1175" s="253"/>
      <c r="R1175" s="253"/>
      <c r="S1175" s="253"/>
      <c r="T1175" s="253"/>
      <c r="U1175" s="253"/>
      <c r="V1175" s="253"/>
      <c r="W1175" s="253"/>
      <c r="X1175" s="253"/>
      <c r="Y1175" s="253"/>
    </row>
    <row r="1176" spans="12:25">
      <c r="L1176" s="253"/>
      <c r="M1176" s="253"/>
      <c r="N1176" s="253"/>
      <c r="O1176" s="253"/>
      <c r="P1176" s="253"/>
      <c r="Q1176" s="253"/>
      <c r="R1176" s="253"/>
      <c r="S1176" s="253"/>
      <c r="T1176" s="253"/>
      <c r="U1176" s="253"/>
      <c r="V1176" s="253"/>
      <c r="W1176" s="253"/>
      <c r="X1176" s="253"/>
      <c r="Y1176" s="253"/>
    </row>
    <row r="1177" spans="12:25">
      <c r="L1177" s="253"/>
      <c r="M1177" s="253"/>
      <c r="N1177" s="253"/>
      <c r="O1177" s="253"/>
      <c r="P1177" s="253"/>
      <c r="Q1177" s="253"/>
      <c r="R1177" s="253"/>
      <c r="S1177" s="253"/>
      <c r="T1177" s="253"/>
      <c r="U1177" s="253"/>
      <c r="V1177" s="253"/>
      <c r="W1177" s="253"/>
      <c r="X1177" s="253"/>
      <c r="Y1177" s="253"/>
    </row>
    <row r="1178" spans="12:25">
      <c r="L1178" s="253"/>
      <c r="M1178" s="253"/>
      <c r="N1178" s="253"/>
      <c r="O1178" s="253"/>
      <c r="P1178" s="253"/>
      <c r="Q1178" s="253"/>
      <c r="R1178" s="253"/>
      <c r="S1178" s="253"/>
      <c r="T1178" s="253"/>
      <c r="U1178" s="253"/>
      <c r="V1178" s="253"/>
      <c r="W1178" s="253"/>
      <c r="X1178" s="253"/>
      <c r="Y1178" s="253"/>
    </row>
    <row r="1179" spans="12:25">
      <c r="L1179" s="253"/>
      <c r="M1179" s="253"/>
      <c r="N1179" s="253"/>
      <c r="O1179" s="253"/>
      <c r="P1179" s="253"/>
      <c r="Q1179" s="253"/>
      <c r="R1179" s="253"/>
      <c r="S1179" s="253"/>
      <c r="T1179" s="253"/>
      <c r="U1179" s="253"/>
      <c r="V1179" s="253"/>
      <c r="W1179" s="253"/>
      <c r="X1179" s="253"/>
      <c r="Y1179" s="253"/>
    </row>
    <row r="1180" spans="12:25">
      <c r="L1180" s="253"/>
      <c r="M1180" s="253"/>
      <c r="N1180" s="253"/>
      <c r="O1180" s="253"/>
      <c r="P1180" s="253"/>
      <c r="Q1180" s="253"/>
      <c r="R1180" s="253"/>
      <c r="S1180" s="253"/>
      <c r="T1180" s="253"/>
      <c r="U1180" s="253"/>
      <c r="V1180" s="253"/>
      <c r="W1180" s="253"/>
      <c r="X1180" s="253"/>
      <c r="Y1180" s="253"/>
    </row>
    <row r="1181" spans="12:25">
      <c r="L1181" s="253"/>
      <c r="M1181" s="253"/>
      <c r="N1181" s="253"/>
      <c r="O1181" s="253"/>
      <c r="P1181" s="253"/>
      <c r="Q1181" s="253"/>
      <c r="R1181" s="253"/>
      <c r="S1181" s="253"/>
      <c r="T1181" s="253"/>
      <c r="U1181" s="253"/>
      <c r="V1181" s="253"/>
      <c r="W1181" s="253"/>
      <c r="X1181" s="253"/>
      <c r="Y1181" s="253"/>
    </row>
    <row r="1182" spans="12:25">
      <c r="L1182" s="253"/>
      <c r="M1182" s="253"/>
      <c r="N1182" s="253"/>
      <c r="O1182" s="253"/>
      <c r="P1182" s="253"/>
      <c r="Q1182" s="253"/>
      <c r="R1182" s="253"/>
      <c r="S1182" s="253"/>
      <c r="T1182" s="253"/>
      <c r="U1182" s="253"/>
      <c r="V1182" s="253"/>
      <c r="W1182" s="253"/>
      <c r="X1182" s="253"/>
      <c r="Y1182" s="253"/>
    </row>
    <row r="1183" spans="12:25">
      <c r="L1183" s="253"/>
      <c r="M1183" s="253"/>
      <c r="N1183" s="253"/>
      <c r="O1183" s="253"/>
      <c r="P1183" s="253"/>
      <c r="Q1183" s="253"/>
      <c r="R1183" s="253"/>
      <c r="S1183" s="253"/>
      <c r="T1183" s="253"/>
      <c r="U1183" s="253"/>
      <c r="V1183" s="253"/>
      <c r="W1183" s="253"/>
      <c r="X1183" s="253"/>
      <c r="Y1183" s="253"/>
    </row>
    <row r="1184" spans="12:25">
      <c r="L1184" s="253"/>
      <c r="M1184" s="253"/>
      <c r="N1184" s="253"/>
      <c r="O1184" s="253"/>
      <c r="P1184" s="253"/>
      <c r="Q1184" s="253"/>
      <c r="R1184" s="253"/>
      <c r="S1184" s="253"/>
      <c r="T1184" s="253"/>
      <c r="U1184" s="253"/>
      <c r="V1184" s="253"/>
      <c r="W1184" s="253"/>
      <c r="X1184" s="253"/>
      <c r="Y1184" s="253"/>
    </row>
    <row r="1185" spans="12:25">
      <c r="L1185" s="253"/>
      <c r="M1185" s="253"/>
      <c r="N1185" s="253"/>
      <c r="O1185" s="253"/>
      <c r="P1185" s="253"/>
      <c r="Q1185" s="253"/>
      <c r="R1185" s="253"/>
      <c r="S1185" s="253"/>
      <c r="T1185" s="253"/>
      <c r="U1185" s="253"/>
      <c r="V1185" s="253"/>
      <c r="W1185" s="253"/>
      <c r="X1185" s="253"/>
      <c r="Y1185" s="253"/>
    </row>
    <row r="1186" spans="12:25">
      <c r="L1186" s="253"/>
      <c r="M1186" s="253"/>
      <c r="N1186" s="253"/>
      <c r="O1186" s="253"/>
      <c r="P1186" s="253"/>
      <c r="Q1186" s="253"/>
      <c r="R1186" s="253"/>
      <c r="S1186" s="253"/>
      <c r="T1186" s="253"/>
      <c r="U1186" s="253"/>
      <c r="V1186" s="253"/>
      <c r="W1186" s="253"/>
      <c r="X1186" s="253"/>
      <c r="Y1186" s="253"/>
    </row>
    <row r="1187" spans="12:25">
      <c r="L1187" s="253"/>
      <c r="M1187" s="253"/>
      <c r="N1187" s="253"/>
      <c r="O1187" s="253"/>
      <c r="P1187" s="253"/>
      <c r="Q1187" s="253"/>
      <c r="R1187" s="253"/>
      <c r="S1187" s="253"/>
      <c r="T1187" s="253"/>
      <c r="U1187" s="253"/>
      <c r="V1187" s="253"/>
      <c r="W1187" s="253"/>
      <c r="X1187" s="253"/>
      <c r="Y1187" s="253"/>
    </row>
    <row r="1188" spans="12:25">
      <c r="L1188" s="253"/>
      <c r="M1188" s="253"/>
      <c r="N1188" s="253"/>
      <c r="O1188" s="253"/>
      <c r="P1188" s="253"/>
      <c r="Q1188" s="253"/>
      <c r="R1188" s="253"/>
      <c r="S1188" s="253"/>
      <c r="T1188" s="253"/>
      <c r="U1188" s="253"/>
      <c r="V1188" s="253"/>
      <c r="W1188" s="253"/>
      <c r="X1188" s="253"/>
      <c r="Y1188" s="253"/>
    </row>
    <row r="1189" spans="12:25">
      <c r="L1189" s="253"/>
      <c r="M1189" s="253"/>
      <c r="N1189" s="253"/>
      <c r="O1189" s="253"/>
      <c r="P1189" s="253"/>
      <c r="Q1189" s="253"/>
      <c r="R1189" s="253"/>
      <c r="S1189" s="253"/>
      <c r="T1189" s="253"/>
      <c r="U1189" s="253"/>
      <c r="V1189" s="253"/>
      <c r="W1189" s="253"/>
      <c r="X1189" s="253"/>
      <c r="Y1189" s="253"/>
    </row>
    <row r="1190" spans="12:25">
      <c r="L1190" s="253"/>
      <c r="M1190" s="253"/>
      <c r="N1190" s="253"/>
      <c r="O1190" s="253"/>
      <c r="P1190" s="253"/>
      <c r="Q1190" s="253"/>
      <c r="R1190" s="253"/>
      <c r="S1190" s="253"/>
      <c r="T1190" s="253"/>
      <c r="U1190" s="253"/>
      <c r="V1190" s="253"/>
      <c r="W1190" s="253"/>
      <c r="X1190" s="253"/>
      <c r="Y1190" s="253"/>
    </row>
    <row r="1191" spans="12:25">
      <c r="L1191" s="253"/>
      <c r="M1191" s="253"/>
      <c r="N1191" s="253"/>
      <c r="O1191" s="253"/>
      <c r="P1191" s="253"/>
      <c r="Q1191" s="253"/>
      <c r="R1191" s="253"/>
      <c r="S1191" s="253"/>
      <c r="T1191" s="253"/>
      <c r="U1191" s="253"/>
      <c r="V1191" s="253"/>
      <c r="W1191" s="253"/>
      <c r="X1191" s="253"/>
      <c r="Y1191" s="253"/>
    </row>
    <row r="1192" spans="12:25">
      <c r="L1192" s="253"/>
      <c r="M1192" s="253"/>
      <c r="N1192" s="253"/>
      <c r="O1192" s="253"/>
      <c r="P1192" s="253"/>
      <c r="Q1192" s="253"/>
      <c r="R1192" s="253"/>
      <c r="S1192" s="253"/>
      <c r="T1192" s="253"/>
      <c r="U1192" s="253"/>
      <c r="V1192" s="253"/>
      <c r="W1192" s="253"/>
      <c r="X1192" s="253"/>
      <c r="Y1192" s="253"/>
    </row>
    <row r="1193" spans="12:25">
      <c r="L1193" s="253"/>
      <c r="M1193" s="253"/>
      <c r="N1193" s="253"/>
      <c r="O1193" s="253"/>
      <c r="P1193" s="253"/>
      <c r="Q1193" s="253"/>
      <c r="R1193" s="253"/>
      <c r="S1193" s="253"/>
      <c r="T1193" s="253"/>
      <c r="U1193" s="253"/>
      <c r="V1193" s="253"/>
      <c r="W1193" s="253"/>
      <c r="X1193" s="253"/>
      <c r="Y1193" s="253"/>
    </row>
    <row r="1194" spans="12:25">
      <c r="L1194" s="253"/>
      <c r="M1194" s="253"/>
      <c r="N1194" s="253"/>
      <c r="O1194" s="253"/>
      <c r="P1194" s="253"/>
      <c r="Q1194" s="253"/>
      <c r="R1194" s="253"/>
      <c r="S1194" s="253"/>
      <c r="T1194" s="253"/>
      <c r="U1194" s="253"/>
      <c r="V1194" s="253"/>
      <c r="W1194" s="253"/>
      <c r="X1194" s="253"/>
      <c r="Y1194" s="253"/>
    </row>
    <row r="1195" spans="12:25">
      <c r="L1195" s="253"/>
      <c r="M1195" s="253"/>
      <c r="N1195" s="253"/>
      <c r="O1195" s="253"/>
      <c r="P1195" s="253"/>
      <c r="Q1195" s="253"/>
      <c r="R1195" s="253"/>
      <c r="S1195" s="253"/>
      <c r="T1195" s="253"/>
      <c r="U1195" s="253"/>
      <c r="V1195" s="253"/>
      <c r="W1195" s="253"/>
      <c r="X1195" s="253"/>
      <c r="Y1195" s="253"/>
    </row>
    <row r="1196" spans="12:25">
      <c r="L1196" s="253"/>
      <c r="M1196" s="253"/>
      <c r="N1196" s="253"/>
      <c r="O1196" s="253"/>
      <c r="P1196" s="253"/>
      <c r="Q1196" s="253"/>
      <c r="R1196" s="253"/>
      <c r="S1196" s="253"/>
      <c r="T1196" s="253"/>
      <c r="U1196" s="253"/>
      <c r="V1196" s="253"/>
      <c r="W1196" s="253"/>
      <c r="X1196" s="253"/>
      <c r="Y1196" s="253"/>
    </row>
    <row r="1197" spans="12:25">
      <c r="L1197" s="253"/>
      <c r="M1197" s="253"/>
      <c r="N1197" s="253"/>
      <c r="O1197" s="253"/>
      <c r="P1197" s="253"/>
      <c r="Q1197" s="253"/>
      <c r="R1197" s="253"/>
      <c r="S1197" s="253"/>
      <c r="T1197" s="253"/>
      <c r="U1197" s="253"/>
      <c r="V1197" s="253"/>
      <c r="W1197" s="253"/>
      <c r="X1197" s="253"/>
      <c r="Y1197" s="253"/>
    </row>
    <row r="1198" spans="12:25">
      <c r="L1198" s="253"/>
      <c r="M1198" s="253"/>
      <c r="N1198" s="253"/>
      <c r="O1198" s="253"/>
      <c r="P1198" s="253"/>
      <c r="Q1198" s="253"/>
      <c r="R1198" s="253"/>
      <c r="S1198" s="253"/>
      <c r="T1198" s="253"/>
      <c r="U1198" s="253"/>
      <c r="V1198" s="253"/>
      <c r="W1198" s="253"/>
      <c r="X1198" s="253"/>
      <c r="Y1198" s="253"/>
    </row>
    <row r="1199" spans="12:25">
      <c r="L1199" s="253"/>
      <c r="M1199" s="253"/>
      <c r="N1199" s="253"/>
      <c r="O1199" s="253"/>
      <c r="P1199" s="253"/>
      <c r="Q1199" s="253"/>
      <c r="R1199" s="253"/>
      <c r="S1199" s="253"/>
      <c r="T1199" s="253"/>
      <c r="U1199" s="253"/>
      <c r="V1199" s="253"/>
      <c r="W1199" s="253"/>
      <c r="X1199" s="253"/>
      <c r="Y1199" s="253"/>
    </row>
    <row r="1200" spans="12:25">
      <c r="L1200" s="253"/>
      <c r="M1200" s="253"/>
      <c r="N1200" s="253"/>
      <c r="O1200" s="253"/>
      <c r="P1200" s="253"/>
      <c r="Q1200" s="253"/>
      <c r="R1200" s="253"/>
      <c r="S1200" s="253"/>
      <c r="T1200" s="253"/>
      <c r="U1200" s="253"/>
      <c r="V1200" s="253"/>
      <c r="W1200" s="253"/>
      <c r="X1200" s="253"/>
      <c r="Y1200" s="253"/>
    </row>
    <row r="1201" spans="12:25">
      <c r="L1201" s="253"/>
      <c r="M1201" s="253"/>
      <c r="N1201" s="253"/>
      <c r="O1201" s="253"/>
      <c r="P1201" s="253"/>
      <c r="Q1201" s="253"/>
      <c r="R1201" s="253"/>
      <c r="S1201" s="253"/>
      <c r="T1201" s="253"/>
      <c r="U1201" s="253"/>
      <c r="V1201" s="253"/>
      <c r="W1201" s="253"/>
      <c r="X1201" s="253"/>
      <c r="Y1201" s="253"/>
    </row>
    <row r="1202" spans="12:25">
      <c r="L1202" s="253"/>
      <c r="M1202" s="253"/>
      <c r="N1202" s="253"/>
      <c r="O1202" s="253"/>
      <c r="P1202" s="253"/>
      <c r="Q1202" s="253"/>
      <c r="R1202" s="253"/>
      <c r="S1202" s="253"/>
      <c r="T1202" s="253"/>
      <c r="U1202" s="253"/>
      <c r="V1202" s="253"/>
      <c r="W1202" s="253"/>
      <c r="X1202" s="253"/>
      <c r="Y1202" s="253"/>
    </row>
    <row r="1203" spans="12:25">
      <c r="L1203" s="253"/>
      <c r="M1203" s="253"/>
      <c r="N1203" s="253"/>
      <c r="O1203" s="253"/>
      <c r="P1203" s="253"/>
      <c r="Q1203" s="253"/>
      <c r="R1203" s="253"/>
      <c r="S1203" s="253"/>
      <c r="T1203" s="253"/>
      <c r="U1203" s="253"/>
      <c r="V1203" s="253"/>
      <c r="W1203" s="253"/>
      <c r="X1203" s="253"/>
      <c r="Y1203" s="253"/>
    </row>
    <row r="1204" spans="12:25">
      <c r="L1204" s="253"/>
      <c r="M1204" s="253"/>
      <c r="N1204" s="253"/>
      <c r="O1204" s="253"/>
      <c r="P1204" s="253"/>
      <c r="Q1204" s="253"/>
      <c r="R1204" s="253"/>
      <c r="S1204" s="253"/>
      <c r="T1204" s="253"/>
      <c r="U1204" s="253"/>
      <c r="V1204" s="253"/>
      <c r="W1204" s="253"/>
      <c r="X1204" s="253"/>
      <c r="Y1204" s="253"/>
    </row>
    <row r="1205" spans="12:25">
      <c r="L1205" s="253"/>
      <c r="M1205" s="253"/>
      <c r="N1205" s="253"/>
      <c r="O1205" s="253"/>
      <c r="P1205" s="253"/>
      <c r="Q1205" s="253"/>
      <c r="R1205" s="253"/>
      <c r="S1205" s="253"/>
      <c r="T1205" s="253"/>
      <c r="U1205" s="253"/>
      <c r="V1205" s="253"/>
      <c r="W1205" s="253"/>
      <c r="X1205" s="253"/>
      <c r="Y1205" s="253"/>
    </row>
    <row r="1206" spans="12:25">
      <c r="L1206" s="253"/>
      <c r="M1206" s="253"/>
      <c r="N1206" s="253"/>
      <c r="O1206" s="253"/>
      <c r="P1206" s="253"/>
      <c r="Q1206" s="253"/>
      <c r="R1206" s="253"/>
      <c r="S1206" s="253"/>
      <c r="T1206" s="253"/>
      <c r="U1206" s="253"/>
      <c r="V1206" s="253"/>
      <c r="W1206" s="253"/>
      <c r="X1206" s="253"/>
      <c r="Y1206" s="253"/>
    </row>
    <row r="1207" spans="12:25">
      <c r="L1207" s="253"/>
      <c r="M1207" s="253"/>
      <c r="N1207" s="253"/>
      <c r="O1207" s="253"/>
      <c r="P1207" s="253"/>
      <c r="Q1207" s="253"/>
      <c r="R1207" s="253"/>
      <c r="S1207" s="253"/>
      <c r="T1207" s="253"/>
      <c r="U1207" s="253"/>
      <c r="V1207" s="253"/>
      <c r="W1207" s="253"/>
      <c r="X1207" s="253"/>
      <c r="Y1207" s="253"/>
    </row>
    <row r="1208" spans="12:25">
      <c r="L1208" s="253"/>
      <c r="M1208" s="253"/>
      <c r="N1208" s="253"/>
      <c r="O1208" s="253"/>
      <c r="P1208" s="253"/>
      <c r="Q1208" s="253"/>
      <c r="R1208" s="253"/>
      <c r="S1208" s="253"/>
      <c r="T1208" s="253"/>
      <c r="U1208" s="253"/>
      <c r="V1208" s="253"/>
      <c r="W1208" s="253"/>
      <c r="X1208" s="253"/>
      <c r="Y1208" s="253"/>
    </row>
    <row r="1209" spans="12:25">
      <c r="L1209" s="253"/>
      <c r="M1209" s="253"/>
      <c r="N1209" s="253"/>
      <c r="O1209" s="253"/>
      <c r="P1209" s="253"/>
      <c r="Q1209" s="253"/>
      <c r="R1209" s="253"/>
      <c r="S1209" s="253"/>
      <c r="T1209" s="253"/>
      <c r="U1209" s="253"/>
      <c r="V1209" s="253"/>
      <c r="W1209" s="253"/>
      <c r="X1209" s="253"/>
      <c r="Y1209" s="253"/>
    </row>
    <row r="1210" spans="12:25">
      <c r="L1210" s="253"/>
      <c r="M1210" s="253"/>
      <c r="N1210" s="253"/>
      <c r="O1210" s="253"/>
      <c r="P1210" s="253"/>
      <c r="Q1210" s="253"/>
      <c r="R1210" s="253"/>
      <c r="S1210" s="253"/>
      <c r="T1210" s="253"/>
      <c r="U1210" s="253"/>
      <c r="V1210" s="253"/>
      <c r="W1210" s="253"/>
      <c r="X1210" s="253"/>
      <c r="Y1210" s="253"/>
    </row>
    <row r="1211" spans="12:25">
      <c r="L1211" s="253"/>
      <c r="M1211" s="253"/>
      <c r="N1211" s="253"/>
      <c r="O1211" s="253"/>
      <c r="P1211" s="253"/>
      <c r="Q1211" s="253"/>
      <c r="R1211" s="253"/>
      <c r="S1211" s="253"/>
      <c r="T1211" s="253"/>
      <c r="U1211" s="253"/>
      <c r="V1211" s="253"/>
      <c r="W1211" s="253"/>
      <c r="X1211" s="253"/>
      <c r="Y1211" s="253"/>
    </row>
    <row r="1212" spans="12:25">
      <c r="L1212" s="253"/>
      <c r="M1212" s="253"/>
      <c r="N1212" s="253"/>
      <c r="O1212" s="253"/>
      <c r="P1212" s="253"/>
      <c r="Q1212" s="253"/>
      <c r="R1212" s="253"/>
      <c r="S1212" s="253"/>
      <c r="T1212" s="253"/>
      <c r="U1212" s="253"/>
      <c r="V1212" s="253"/>
      <c r="W1212" s="253"/>
      <c r="X1212" s="253"/>
      <c r="Y1212" s="253"/>
    </row>
    <row r="1213" spans="12:25">
      <c r="L1213" s="253"/>
      <c r="M1213" s="253"/>
      <c r="N1213" s="253"/>
      <c r="O1213" s="253"/>
      <c r="P1213" s="253"/>
      <c r="Q1213" s="253"/>
      <c r="R1213" s="253"/>
      <c r="S1213" s="253"/>
      <c r="T1213" s="253"/>
      <c r="U1213" s="253"/>
      <c r="V1213" s="253"/>
      <c r="W1213" s="253"/>
      <c r="X1213" s="253"/>
      <c r="Y1213" s="253"/>
    </row>
    <row r="1214" spans="12:25">
      <c r="L1214" s="253"/>
      <c r="M1214" s="253"/>
      <c r="N1214" s="253"/>
      <c r="O1214" s="253"/>
      <c r="P1214" s="253"/>
      <c r="Q1214" s="253"/>
      <c r="R1214" s="253"/>
      <c r="S1214" s="253"/>
      <c r="T1214" s="253"/>
      <c r="U1214" s="253"/>
      <c r="V1214" s="253"/>
      <c r="W1214" s="253"/>
      <c r="X1214" s="253"/>
      <c r="Y1214" s="253"/>
    </row>
    <row r="1215" spans="12:25">
      <c r="L1215" s="253"/>
      <c r="M1215" s="253"/>
      <c r="N1215" s="253"/>
      <c r="O1215" s="253"/>
      <c r="P1215" s="253"/>
      <c r="Q1215" s="253"/>
      <c r="R1215" s="253"/>
      <c r="S1215" s="253"/>
      <c r="T1215" s="253"/>
      <c r="U1215" s="253"/>
      <c r="V1215" s="253"/>
      <c r="W1215" s="253"/>
      <c r="X1215" s="253"/>
      <c r="Y1215" s="253"/>
    </row>
    <row r="1216" spans="12:25">
      <c r="L1216" s="253"/>
      <c r="M1216" s="253"/>
      <c r="N1216" s="253"/>
      <c r="O1216" s="253"/>
      <c r="P1216" s="253"/>
      <c r="Q1216" s="253"/>
      <c r="R1216" s="253"/>
      <c r="S1216" s="253"/>
      <c r="T1216" s="253"/>
      <c r="U1216" s="253"/>
      <c r="V1216" s="253"/>
      <c r="W1216" s="253"/>
      <c r="X1216" s="253"/>
      <c r="Y1216" s="253"/>
    </row>
    <row r="1217" spans="12:25">
      <c r="L1217" s="253"/>
      <c r="M1217" s="253"/>
      <c r="N1217" s="253"/>
      <c r="O1217" s="253"/>
      <c r="P1217" s="253"/>
      <c r="Q1217" s="253"/>
      <c r="R1217" s="253"/>
      <c r="S1217" s="253"/>
      <c r="T1217" s="253"/>
      <c r="U1217" s="253"/>
      <c r="V1217" s="253"/>
      <c r="W1217" s="253"/>
      <c r="X1217" s="253"/>
      <c r="Y1217" s="253"/>
    </row>
    <row r="1218" spans="12:25">
      <c r="L1218" s="253"/>
      <c r="M1218" s="253"/>
      <c r="N1218" s="253"/>
      <c r="O1218" s="253"/>
      <c r="P1218" s="253"/>
      <c r="Q1218" s="253"/>
      <c r="R1218" s="253"/>
      <c r="S1218" s="253"/>
      <c r="T1218" s="253"/>
      <c r="U1218" s="253"/>
      <c r="V1218" s="253"/>
      <c r="W1218" s="253"/>
      <c r="X1218" s="253"/>
      <c r="Y1218" s="253"/>
    </row>
    <row r="1219" spans="12:25">
      <c r="L1219" s="253"/>
      <c r="M1219" s="253"/>
      <c r="N1219" s="253"/>
      <c r="O1219" s="253"/>
      <c r="P1219" s="253"/>
      <c r="Q1219" s="253"/>
      <c r="R1219" s="253"/>
      <c r="S1219" s="253"/>
      <c r="T1219" s="253"/>
      <c r="U1219" s="253"/>
      <c r="V1219" s="253"/>
      <c r="W1219" s="253"/>
      <c r="X1219" s="253"/>
      <c r="Y1219" s="253"/>
    </row>
    <row r="1220" spans="12:25">
      <c r="L1220" s="253"/>
      <c r="M1220" s="253"/>
      <c r="N1220" s="253"/>
      <c r="O1220" s="253"/>
      <c r="P1220" s="253"/>
      <c r="Q1220" s="253"/>
      <c r="R1220" s="253"/>
      <c r="S1220" s="253"/>
      <c r="T1220" s="253"/>
      <c r="U1220" s="253"/>
      <c r="V1220" s="253"/>
      <c r="W1220" s="253"/>
      <c r="X1220" s="253"/>
      <c r="Y1220" s="253"/>
    </row>
    <row r="1221" spans="12:25">
      <c r="L1221" s="253"/>
      <c r="M1221" s="253"/>
      <c r="N1221" s="253"/>
      <c r="O1221" s="253"/>
      <c r="P1221" s="253"/>
      <c r="Q1221" s="253"/>
      <c r="R1221" s="253"/>
      <c r="S1221" s="253"/>
      <c r="T1221" s="253"/>
      <c r="U1221" s="253"/>
      <c r="V1221" s="253"/>
      <c r="W1221" s="253"/>
      <c r="X1221" s="253"/>
      <c r="Y1221" s="253"/>
    </row>
    <row r="1222" spans="12:25">
      <c r="L1222" s="253"/>
      <c r="M1222" s="253"/>
      <c r="N1222" s="253"/>
      <c r="O1222" s="253"/>
      <c r="P1222" s="253"/>
      <c r="Q1222" s="253"/>
      <c r="R1222" s="253"/>
      <c r="S1222" s="253"/>
      <c r="T1222" s="253"/>
      <c r="U1222" s="253"/>
      <c r="V1222" s="253"/>
      <c r="W1222" s="253"/>
      <c r="X1222" s="253"/>
      <c r="Y1222" s="253"/>
    </row>
    <row r="1223" spans="12:25">
      <c r="L1223" s="253"/>
      <c r="M1223" s="253"/>
      <c r="N1223" s="253"/>
      <c r="O1223" s="253"/>
      <c r="P1223" s="253"/>
      <c r="Q1223" s="253"/>
      <c r="R1223" s="253"/>
      <c r="S1223" s="253"/>
      <c r="T1223" s="253"/>
      <c r="U1223" s="253"/>
      <c r="V1223" s="253"/>
      <c r="W1223" s="253"/>
      <c r="X1223" s="253"/>
      <c r="Y1223" s="253"/>
    </row>
    <row r="1224" spans="12:25">
      <c r="L1224" s="253"/>
      <c r="M1224" s="253"/>
      <c r="N1224" s="253"/>
      <c r="O1224" s="253"/>
      <c r="P1224" s="253"/>
      <c r="Q1224" s="253"/>
      <c r="R1224" s="253"/>
      <c r="S1224" s="253"/>
      <c r="T1224" s="253"/>
      <c r="U1224" s="253"/>
      <c r="V1224" s="253"/>
      <c r="W1224" s="253"/>
      <c r="X1224" s="253"/>
      <c r="Y1224" s="253"/>
    </row>
    <row r="1225" spans="12:25">
      <c r="L1225" s="253"/>
      <c r="M1225" s="253"/>
      <c r="N1225" s="253"/>
      <c r="O1225" s="253"/>
      <c r="P1225" s="253"/>
      <c r="Q1225" s="253"/>
      <c r="R1225" s="253"/>
      <c r="S1225" s="253"/>
      <c r="T1225" s="253"/>
      <c r="U1225" s="253"/>
      <c r="V1225" s="253"/>
      <c r="W1225" s="253"/>
      <c r="X1225" s="253"/>
      <c r="Y1225" s="253"/>
    </row>
    <row r="1226" spans="12:25">
      <c r="L1226" s="253"/>
      <c r="M1226" s="253"/>
      <c r="N1226" s="253"/>
      <c r="O1226" s="253"/>
      <c r="P1226" s="253"/>
      <c r="Q1226" s="253"/>
      <c r="R1226" s="253"/>
      <c r="S1226" s="253"/>
      <c r="T1226" s="253"/>
      <c r="U1226" s="253"/>
      <c r="V1226" s="253"/>
      <c r="W1226" s="253"/>
      <c r="X1226" s="253"/>
      <c r="Y1226" s="253"/>
    </row>
    <row r="1227" spans="12:25">
      <c r="L1227" s="253"/>
      <c r="M1227" s="253"/>
      <c r="N1227" s="253"/>
      <c r="O1227" s="253"/>
      <c r="P1227" s="253"/>
      <c r="Q1227" s="253"/>
      <c r="R1227" s="253"/>
      <c r="S1227" s="253"/>
      <c r="T1227" s="253"/>
      <c r="U1227" s="253"/>
      <c r="V1227" s="253"/>
      <c r="W1227" s="253"/>
      <c r="X1227" s="253"/>
      <c r="Y1227" s="253"/>
    </row>
    <row r="1228" spans="12:25">
      <c r="L1228" s="253"/>
      <c r="M1228" s="253"/>
      <c r="N1228" s="253"/>
      <c r="O1228" s="253"/>
      <c r="P1228" s="253"/>
      <c r="Q1228" s="253"/>
      <c r="R1228" s="253"/>
      <c r="S1228" s="253"/>
      <c r="T1228" s="253"/>
      <c r="U1228" s="253"/>
      <c r="V1228" s="253"/>
      <c r="W1228" s="253"/>
      <c r="X1228" s="253"/>
      <c r="Y1228" s="253"/>
    </row>
    <row r="1229" spans="12:25">
      <c r="L1229" s="253"/>
      <c r="M1229" s="253"/>
      <c r="N1229" s="253"/>
      <c r="O1229" s="253"/>
      <c r="P1229" s="253"/>
      <c r="Q1229" s="253"/>
      <c r="R1229" s="253"/>
      <c r="S1229" s="253"/>
      <c r="T1229" s="253"/>
      <c r="U1229" s="253"/>
      <c r="V1229" s="253"/>
      <c r="W1229" s="253"/>
      <c r="X1229" s="253"/>
      <c r="Y1229" s="253"/>
    </row>
    <row r="1230" spans="12:25">
      <c r="L1230" s="253"/>
      <c r="M1230" s="253"/>
      <c r="N1230" s="253"/>
      <c r="O1230" s="253"/>
      <c r="P1230" s="253"/>
      <c r="Q1230" s="253"/>
      <c r="R1230" s="253"/>
      <c r="S1230" s="253"/>
      <c r="T1230" s="253"/>
      <c r="U1230" s="253"/>
      <c r="V1230" s="253"/>
      <c r="W1230" s="253"/>
      <c r="X1230" s="253"/>
      <c r="Y1230" s="253"/>
    </row>
    <row r="1231" spans="12:25">
      <c r="L1231" s="253"/>
      <c r="M1231" s="253"/>
      <c r="N1231" s="253"/>
      <c r="O1231" s="253"/>
      <c r="P1231" s="253"/>
      <c r="Q1231" s="253"/>
      <c r="R1231" s="253"/>
      <c r="S1231" s="253"/>
      <c r="T1231" s="253"/>
      <c r="U1231" s="253"/>
      <c r="V1231" s="253"/>
      <c r="W1231" s="253"/>
      <c r="X1231" s="253"/>
      <c r="Y1231" s="253"/>
    </row>
    <row r="1232" spans="12:25">
      <c r="L1232" s="253"/>
      <c r="M1232" s="253"/>
      <c r="N1232" s="253"/>
      <c r="O1232" s="253"/>
      <c r="P1232" s="253"/>
      <c r="Q1232" s="253"/>
      <c r="R1232" s="253"/>
      <c r="S1232" s="253"/>
      <c r="T1232" s="253"/>
      <c r="U1232" s="253"/>
      <c r="V1232" s="253"/>
      <c r="W1232" s="253"/>
      <c r="X1232" s="253"/>
      <c r="Y1232" s="253"/>
    </row>
    <row r="1233" spans="12:25">
      <c r="L1233" s="253"/>
      <c r="M1233" s="253"/>
      <c r="N1233" s="253"/>
      <c r="O1233" s="253"/>
      <c r="P1233" s="253"/>
      <c r="Q1233" s="253"/>
      <c r="R1233" s="253"/>
      <c r="S1233" s="253"/>
      <c r="T1233" s="253"/>
      <c r="U1233" s="253"/>
      <c r="V1233" s="253"/>
      <c r="W1233" s="253"/>
      <c r="X1233" s="253"/>
      <c r="Y1233" s="253"/>
    </row>
    <row r="1234" spans="12:25">
      <c r="L1234" s="253"/>
      <c r="M1234" s="253"/>
      <c r="N1234" s="253"/>
      <c r="O1234" s="253"/>
      <c r="P1234" s="253"/>
      <c r="Q1234" s="253"/>
      <c r="R1234" s="253"/>
      <c r="S1234" s="253"/>
      <c r="T1234" s="253"/>
      <c r="U1234" s="253"/>
      <c r="V1234" s="253"/>
      <c r="W1234" s="253"/>
      <c r="X1234" s="253"/>
      <c r="Y1234" s="253"/>
    </row>
    <row r="1235" spans="12:25">
      <c r="L1235" s="253"/>
      <c r="M1235" s="253"/>
      <c r="N1235" s="253"/>
      <c r="O1235" s="253"/>
      <c r="P1235" s="253"/>
      <c r="Q1235" s="253"/>
      <c r="R1235" s="253"/>
      <c r="S1235" s="253"/>
      <c r="T1235" s="253"/>
      <c r="U1235" s="253"/>
      <c r="V1235" s="253"/>
      <c r="W1235" s="253"/>
      <c r="X1235" s="253"/>
      <c r="Y1235" s="253"/>
    </row>
    <row r="1236" spans="12:25">
      <c r="L1236" s="253"/>
      <c r="M1236" s="253"/>
      <c r="N1236" s="253"/>
      <c r="O1236" s="253"/>
      <c r="P1236" s="253"/>
      <c r="Q1236" s="253"/>
      <c r="R1236" s="253"/>
      <c r="S1236" s="253"/>
      <c r="T1236" s="253"/>
      <c r="U1236" s="253"/>
      <c r="V1236" s="253"/>
      <c r="W1236" s="253"/>
      <c r="X1236" s="253"/>
      <c r="Y1236" s="253"/>
    </row>
    <row r="1237" spans="12:25">
      <c r="L1237" s="253"/>
      <c r="M1237" s="253"/>
      <c r="N1237" s="253"/>
      <c r="O1237" s="253"/>
      <c r="P1237" s="253"/>
      <c r="Q1237" s="253"/>
      <c r="R1237" s="253"/>
      <c r="S1237" s="253"/>
      <c r="T1237" s="253"/>
      <c r="U1237" s="253"/>
      <c r="V1237" s="253"/>
      <c r="W1237" s="253"/>
      <c r="X1237" s="253"/>
      <c r="Y1237" s="253"/>
    </row>
    <row r="1238" spans="12:25">
      <c r="L1238" s="253"/>
      <c r="M1238" s="253"/>
      <c r="N1238" s="253"/>
      <c r="O1238" s="253"/>
      <c r="P1238" s="253"/>
      <c r="Q1238" s="253"/>
      <c r="R1238" s="253"/>
      <c r="S1238" s="253"/>
      <c r="T1238" s="253"/>
      <c r="U1238" s="253"/>
      <c r="V1238" s="253"/>
      <c r="W1238" s="253"/>
      <c r="X1238" s="253"/>
      <c r="Y1238" s="253"/>
    </row>
    <row r="1239" spans="12:25">
      <c r="L1239" s="253"/>
      <c r="M1239" s="253"/>
      <c r="N1239" s="253"/>
      <c r="O1239" s="253"/>
      <c r="P1239" s="253"/>
      <c r="Q1239" s="253"/>
      <c r="R1239" s="253"/>
      <c r="S1239" s="253"/>
      <c r="T1239" s="253"/>
      <c r="U1239" s="253"/>
      <c r="V1239" s="253"/>
      <c r="W1239" s="253"/>
      <c r="X1239" s="253"/>
      <c r="Y1239" s="253"/>
    </row>
    <row r="1240" spans="12:25">
      <c r="L1240" s="253"/>
      <c r="M1240" s="253"/>
      <c r="N1240" s="253"/>
      <c r="O1240" s="253"/>
      <c r="P1240" s="253"/>
      <c r="Q1240" s="253"/>
      <c r="R1240" s="253"/>
      <c r="S1240" s="253"/>
      <c r="T1240" s="253"/>
      <c r="U1240" s="253"/>
      <c r="V1240" s="253"/>
      <c r="W1240" s="253"/>
      <c r="X1240" s="253"/>
      <c r="Y1240" s="253"/>
    </row>
    <row r="1241" spans="12:25">
      <c r="L1241" s="253"/>
      <c r="M1241" s="253"/>
      <c r="N1241" s="253"/>
      <c r="O1241" s="253"/>
      <c r="P1241" s="253"/>
      <c r="Q1241" s="253"/>
      <c r="R1241" s="253"/>
      <c r="S1241" s="253"/>
      <c r="T1241" s="253"/>
      <c r="U1241" s="253"/>
      <c r="V1241" s="253"/>
      <c r="W1241" s="253"/>
      <c r="X1241" s="253"/>
      <c r="Y1241" s="253"/>
    </row>
    <row r="1242" spans="12:25">
      <c r="L1242" s="253"/>
      <c r="M1242" s="253"/>
      <c r="N1242" s="253"/>
      <c r="O1242" s="253"/>
      <c r="P1242" s="253"/>
      <c r="Q1242" s="253"/>
      <c r="R1242" s="253"/>
      <c r="S1242" s="253"/>
      <c r="T1242" s="253"/>
      <c r="U1242" s="253"/>
      <c r="V1242" s="253"/>
      <c r="W1242" s="253"/>
      <c r="X1242" s="253"/>
      <c r="Y1242" s="253"/>
    </row>
    <row r="1243" spans="12:25">
      <c r="L1243" s="253"/>
      <c r="M1243" s="253"/>
      <c r="N1243" s="253"/>
      <c r="O1243" s="253"/>
      <c r="P1243" s="253"/>
      <c r="Q1243" s="253"/>
      <c r="R1243" s="253"/>
      <c r="S1243" s="253"/>
      <c r="T1243" s="253"/>
      <c r="U1243" s="253"/>
      <c r="V1243" s="253"/>
      <c r="W1243" s="253"/>
      <c r="X1243" s="253"/>
      <c r="Y1243" s="253"/>
    </row>
    <row r="1244" spans="12:25">
      <c r="L1244" s="253"/>
      <c r="M1244" s="253"/>
      <c r="N1244" s="253"/>
      <c r="O1244" s="253"/>
      <c r="P1244" s="253"/>
      <c r="Q1244" s="253"/>
      <c r="R1244" s="253"/>
      <c r="S1244" s="253"/>
      <c r="T1244" s="253"/>
      <c r="U1244" s="253"/>
      <c r="V1244" s="253"/>
      <c r="W1244" s="253"/>
      <c r="X1244" s="253"/>
      <c r="Y1244" s="253"/>
    </row>
    <row r="1245" spans="12:25">
      <c r="L1245" s="253"/>
      <c r="M1245" s="253"/>
      <c r="N1245" s="253"/>
      <c r="O1245" s="253"/>
      <c r="P1245" s="253"/>
      <c r="Q1245" s="253"/>
      <c r="R1245" s="253"/>
      <c r="S1245" s="253"/>
      <c r="T1245" s="253"/>
      <c r="U1245" s="253"/>
      <c r="V1245" s="253"/>
      <c r="W1245" s="253"/>
      <c r="X1245" s="253"/>
      <c r="Y1245" s="253"/>
    </row>
    <row r="1246" spans="12:25">
      <c r="L1246" s="253"/>
      <c r="M1246" s="253"/>
      <c r="N1246" s="253"/>
      <c r="O1246" s="253"/>
      <c r="P1246" s="253"/>
      <c r="Q1246" s="253"/>
      <c r="R1246" s="253"/>
      <c r="S1246" s="253"/>
      <c r="T1246" s="253"/>
      <c r="U1246" s="253"/>
      <c r="V1246" s="253"/>
      <c r="W1246" s="253"/>
      <c r="X1246" s="253"/>
      <c r="Y1246" s="253"/>
    </row>
    <row r="1247" spans="12:25">
      <c r="L1247" s="253"/>
      <c r="M1247" s="253"/>
      <c r="N1247" s="253"/>
      <c r="O1247" s="253"/>
      <c r="P1247" s="253"/>
      <c r="Q1247" s="253"/>
      <c r="R1247" s="253"/>
      <c r="S1247" s="253"/>
      <c r="T1247" s="253"/>
      <c r="U1247" s="253"/>
      <c r="V1247" s="253"/>
      <c r="W1247" s="253"/>
      <c r="X1247" s="253"/>
      <c r="Y1247" s="253"/>
    </row>
    <row r="1248" spans="12:25">
      <c r="L1248" s="253"/>
      <c r="M1248" s="253"/>
      <c r="N1248" s="253"/>
      <c r="O1248" s="253"/>
      <c r="P1248" s="253"/>
      <c r="Q1248" s="253"/>
      <c r="R1248" s="253"/>
      <c r="S1248" s="253"/>
      <c r="T1248" s="253"/>
      <c r="U1248" s="253"/>
      <c r="V1248" s="253"/>
      <c r="W1248" s="253"/>
      <c r="X1248" s="253"/>
      <c r="Y1248" s="253"/>
    </row>
    <row r="1249" spans="12:25">
      <c r="L1249" s="253"/>
      <c r="M1249" s="253"/>
      <c r="N1249" s="253"/>
      <c r="O1249" s="253"/>
      <c r="P1249" s="253"/>
      <c r="Q1249" s="253"/>
      <c r="R1249" s="253"/>
      <c r="S1249" s="253"/>
      <c r="T1249" s="253"/>
      <c r="U1249" s="253"/>
      <c r="V1249" s="253"/>
      <c r="W1249" s="253"/>
      <c r="X1249" s="253"/>
      <c r="Y1249" s="253"/>
    </row>
    <row r="1250" spans="12:25">
      <c r="L1250" s="253"/>
      <c r="M1250" s="253"/>
      <c r="N1250" s="253"/>
      <c r="O1250" s="253"/>
      <c r="P1250" s="253"/>
      <c r="Q1250" s="253"/>
      <c r="R1250" s="253"/>
      <c r="S1250" s="253"/>
      <c r="T1250" s="253"/>
      <c r="U1250" s="253"/>
      <c r="V1250" s="253"/>
      <c r="W1250" s="253"/>
      <c r="X1250" s="253"/>
      <c r="Y1250" s="253"/>
    </row>
    <row r="1251" spans="12:25">
      <c r="L1251" s="253"/>
      <c r="M1251" s="253"/>
      <c r="N1251" s="253"/>
      <c r="O1251" s="253"/>
      <c r="P1251" s="253"/>
      <c r="Q1251" s="253"/>
      <c r="R1251" s="253"/>
      <c r="S1251" s="253"/>
      <c r="T1251" s="253"/>
      <c r="U1251" s="253"/>
      <c r="V1251" s="253"/>
      <c r="W1251" s="253"/>
      <c r="X1251" s="253"/>
      <c r="Y1251" s="253"/>
    </row>
    <row r="1252" spans="12:25">
      <c r="L1252" s="253"/>
      <c r="M1252" s="253"/>
      <c r="N1252" s="253"/>
      <c r="O1252" s="253"/>
      <c r="P1252" s="253"/>
      <c r="Q1252" s="253"/>
      <c r="R1252" s="253"/>
      <c r="S1252" s="253"/>
      <c r="T1252" s="253"/>
      <c r="U1252" s="253"/>
      <c r="V1252" s="253"/>
      <c r="W1252" s="253"/>
      <c r="X1252" s="253"/>
      <c r="Y1252" s="253"/>
    </row>
    <row r="1253" spans="12:25">
      <c r="L1253" s="253"/>
      <c r="M1253" s="253"/>
      <c r="N1253" s="253"/>
      <c r="O1253" s="253"/>
      <c r="P1253" s="253"/>
      <c r="Q1253" s="253"/>
      <c r="R1253" s="253"/>
      <c r="S1253" s="253"/>
      <c r="T1253" s="253"/>
      <c r="U1253" s="253"/>
      <c r="V1253" s="253"/>
      <c r="W1253" s="253"/>
      <c r="X1253" s="253"/>
      <c r="Y1253" s="253"/>
    </row>
    <row r="1254" spans="12:25">
      <c r="L1254" s="253"/>
      <c r="M1254" s="253"/>
      <c r="N1254" s="253"/>
      <c r="O1254" s="253"/>
      <c r="P1254" s="253"/>
      <c r="Q1254" s="253"/>
      <c r="R1254" s="253"/>
      <c r="S1254" s="253"/>
      <c r="T1254" s="253"/>
      <c r="U1254" s="253"/>
      <c r="V1254" s="253"/>
      <c r="W1254" s="253"/>
      <c r="X1254" s="253"/>
      <c r="Y1254" s="253"/>
    </row>
    <row r="1255" spans="12:25">
      <c r="L1255" s="253"/>
      <c r="M1255" s="253"/>
      <c r="N1255" s="253"/>
      <c r="O1255" s="253"/>
      <c r="P1255" s="253"/>
      <c r="Q1255" s="253"/>
      <c r="R1255" s="253"/>
      <c r="S1255" s="253"/>
      <c r="T1255" s="253"/>
      <c r="U1255" s="253"/>
      <c r="V1255" s="253"/>
      <c r="W1255" s="253"/>
      <c r="X1255" s="253"/>
      <c r="Y1255" s="253"/>
    </row>
    <row r="1256" spans="12:25">
      <c r="L1256" s="253"/>
      <c r="M1256" s="253"/>
      <c r="N1256" s="253"/>
      <c r="O1256" s="253"/>
      <c r="P1256" s="253"/>
      <c r="Q1256" s="253"/>
      <c r="R1256" s="253"/>
      <c r="S1256" s="253"/>
      <c r="T1256" s="253"/>
      <c r="U1256" s="253"/>
      <c r="V1256" s="253"/>
      <c r="W1256" s="253"/>
      <c r="X1256" s="253"/>
      <c r="Y1256" s="253"/>
    </row>
    <row r="1257" spans="12:25">
      <c r="L1257" s="253"/>
      <c r="M1257" s="253"/>
      <c r="N1257" s="253"/>
      <c r="O1257" s="253"/>
      <c r="P1257" s="253"/>
      <c r="Q1257" s="253"/>
      <c r="R1257" s="253"/>
      <c r="S1257" s="253"/>
      <c r="T1257" s="253"/>
      <c r="U1257" s="253"/>
      <c r="V1257" s="253"/>
      <c r="W1257" s="253"/>
      <c r="X1257" s="253"/>
      <c r="Y1257" s="253"/>
    </row>
    <row r="1258" spans="12:25">
      <c r="L1258" s="253"/>
      <c r="M1258" s="253"/>
      <c r="N1258" s="253"/>
      <c r="O1258" s="253"/>
      <c r="P1258" s="253"/>
      <c r="Q1258" s="253"/>
      <c r="R1258" s="253"/>
      <c r="S1258" s="253"/>
      <c r="T1258" s="253"/>
      <c r="U1258" s="253"/>
      <c r="V1258" s="253"/>
      <c r="W1258" s="253"/>
      <c r="X1258" s="253"/>
      <c r="Y1258" s="253"/>
    </row>
    <row r="1259" spans="12:25">
      <c r="L1259" s="253"/>
      <c r="M1259" s="253"/>
      <c r="N1259" s="253"/>
      <c r="O1259" s="253"/>
      <c r="P1259" s="253"/>
      <c r="Q1259" s="253"/>
      <c r="R1259" s="253"/>
      <c r="S1259" s="253"/>
      <c r="T1259" s="253"/>
      <c r="U1259" s="253"/>
      <c r="V1259" s="253"/>
      <c r="W1259" s="253"/>
      <c r="X1259" s="253"/>
      <c r="Y1259" s="253"/>
    </row>
    <row r="1260" spans="12:25">
      <c r="L1260" s="253"/>
      <c r="M1260" s="253"/>
      <c r="N1260" s="253"/>
      <c r="O1260" s="253"/>
      <c r="P1260" s="253"/>
      <c r="Q1260" s="253"/>
      <c r="R1260" s="253"/>
      <c r="S1260" s="253"/>
      <c r="T1260" s="253"/>
      <c r="U1260" s="253"/>
      <c r="V1260" s="253"/>
      <c r="W1260" s="253"/>
      <c r="X1260" s="253"/>
      <c r="Y1260" s="253"/>
    </row>
    <row r="1261" spans="12:25">
      <c r="L1261" s="253"/>
      <c r="M1261" s="253"/>
      <c r="N1261" s="253"/>
      <c r="O1261" s="253"/>
      <c r="P1261" s="253"/>
      <c r="Q1261" s="253"/>
      <c r="R1261" s="253"/>
      <c r="S1261" s="253"/>
      <c r="T1261" s="253"/>
      <c r="U1261" s="253"/>
      <c r="V1261" s="253"/>
      <c r="W1261" s="253"/>
      <c r="X1261" s="253"/>
      <c r="Y1261" s="253"/>
    </row>
    <row r="1262" spans="12:25">
      <c r="L1262" s="253"/>
      <c r="M1262" s="253"/>
      <c r="N1262" s="253"/>
      <c r="O1262" s="253"/>
      <c r="P1262" s="253"/>
      <c r="Q1262" s="253"/>
      <c r="R1262" s="253"/>
      <c r="S1262" s="253"/>
      <c r="T1262" s="253"/>
      <c r="U1262" s="253"/>
      <c r="V1262" s="253"/>
      <c r="W1262" s="253"/>
      <c r="X1262" s="253"/>
      <c r="Y1262" s="253"/>
    </row>
    <row r="1263" spans="12:25">
      <c r="L1263" s="253"/>
      <c r="M1263" s="253"/>
      <c r="N1263" s="253"/>
      <c r="O1263" s="253"/>
      <c r="P1263" s="253"/>
      <c r="Q1263" s="253"/>
      <c r="R1263" s="253"/>
      <c r="S1263" s="253"/>
      <c r="T1263" s="253"/>
      <c r="U1263" s="253"/>
      <c r="V1263" s="253"/>
      <c r="W1263" s="253"/>
      <c r="X1263" s="253"/>
      <c r="Y1263" s="253"/>
    </row>
    <row r="1264" spans="12:25">
      <c r="L1264" s="253"/>
      <c r="M1264" s="253"/>
      <c r="N1264" s="253"/>
      <c r="O1264" s="253"/>
      <c r="P1264" s="253"/>
      <c r="Q1264" s="253"/>
      <c r="R1264" s="253"/>
      <c r="S1264" s="253"/>
      <c r="T1264" s="253"/>
      <c r="U1264" s="253"/>
      <c r="V1264" s="253"/>
      <c r="W1264" s="253"/>
      <c r="X1264" s="253"/>
      <c r="Y1264" s="253"/>
    </row>
    <row r="1265" spans="12:25">
      <c r="L1265" s="253"/>
      <c r="M1265" s="253"/>
      <c r="N1265" s="253"/>
      <c r="O1265" s="253"/>
      <c r="P1265" s="253"/>
      <c r="Q1265" s="253"/>
      <c r="R1265" s="253"/>
      <c r="S1265" s="253"/>
      <c r="T1265" s="253"/>
      <c r="U1265" s="253"/>
      <c r="V1265" s="253"/>
      <c r="W1265" s="253"/>
      <c r="X1265" s="253"/>
      <c r="Y1265" s="253"/>
    </row>
    <row r="1266" spans="12:25">
      <c r="L1266" s="253"/>
      <c r="M1266" s="253"/>
      <c r="N1266" s="253"/>
      <c r="O1266" s="253"/>
      <c r="P1266" s="253"/>
      <c r="Q1266" s="253"/>
      <c r="R1266" s="253"/>
      <c r="S1266" s="253"/>
      <c r="T1266" s="253"/>
      <c r="U1266" s="253"/>
      <c r="V1266" s="253"/>
      <c r="W1266" s="253"/>
      <c r="X1266" s="253"/>
      <c r="Y1266" s="253"/>
    </row>
    <row r="1267" spans="12:25">
      <c r="L1267" s="253"/>
      <c r="M1267" s="253"/>
      <c r="N1267" s="253"/>
      <c r="O1267" s="253"/>
      <c r="P1267" s="253"/>
      <c r="Q1267" s="253"/>
      <c r="R1267" s="253"/>
      <c r="S1267" s="253"/>
      <c r="T1267" s="253"/>
      <c r="U1267" s="253"/>
      <c r="V1267" s="253"/>
      <c r="W1267" s="253"/>
      <c r="X1267" s="253"/>
      <c r="Y1267" s="253"/>
    </row>
    <row r="1268" spans="12:25">
      <c r="L1268" s="253"/>
      <c r="M1268" s="253"/>
      <c r="N1268" s="253"/>
      <c r="O1268" s="253"/>
      <c r="P1268" s="253"/>
      <c r="Q1268" s="253"/>
      <c r="R1268" s="253"/>
      <c r="S1268" s="253"/>
      <c r="T1268" s="253"/>
      <c r="U1268" s="253"/>
      <c r="V1268" s="253"/>
      <c r="W1268" s="253"/>
      <c r="X1268" s="253"/>
      <c r="Y1268" s="253"/>
    </row>
    <row r="1269" spans="12:25">
      <c r="L1269" s="253"/>
      <c r="M1269" s="253"/>
      <c r="N1269" s="253"/>
      <c r="O1269" s="253"/>
      <c r="P1269" s="253"/>
      <c r="Q1269" s="253"/>
      <c r="R1269" s="253"/>
      <c r="S1269" s="253"/>
      <c r="T1269" s="253"/>
      <c r="U1269" s="253"/>
      <c r="V1269" s="253"/>
      <c r="W1269" s="253"/>
      <c r="X1269" s="253"/>
      <c r="Y1269" s="253"/>
    </row>
    <row r="1270" spans="12:25">
      <c r="L1270" s="253"/>
      <c r="M1270" s="253"/>
      <c r="N1270" s="253"/>
      <c r="O1270" s="253"/>
      <c r="P1270" s="253"/>
      <c r="Q1270" s="253"/>
      <c r="R1270" s="253"/>
      <c r="S1270" s="253"/>
      <c r="T1270" s="253"/>
      <c r="U1270" s="253"/>
      <c r="V1270" s="253"/>
      <c r="W1270" s="253"/>
      <c r="X1270" s="253"/>
      <c r="Y1270" s="253"/>
    </row>
    <row r="1271" spans="12:25">
      <c r="L1271" s="253"/>
      <c r="M1271" s="253"/>
      <c r="N1271" s="253"/>
      <c r="O1271" s="253"/>
      <c r="P1271" s="253"/>
      <c r="Q1271" s="253"/>
      <c r="R1271" s="253"/>
      <c r="S1271" s="253"/>
      <c r="T1271" s="253"/>
      <c r="U1271" s="253"/>
      <c r="V1271" s="253"/>
      <c r="W1271" s="253"/>
      <c r="X1271" s="253"/>
      <c r="Y1271" s="253"/>
    </row>
    <row r="1272" spans="12:25">
      <c r="L1272" s="253"/>
      <c r="M1272" s="253"/>
      <c r="N1272" s="253"/>
      <c r="O1272" s="253"/>
      <c r="P1272" s="253"/>
      <c r="Q1272" s="253"/>
      <c r="R1272" s="253"/>
      <c r="S1272" s="253"/>
      <c r="T1272" s="253"/>
      <c r="U1272" s="253"/>
      <c r="V1272" s="253"/>
      <c r="W1272" s="253"/>
      <c r="X1272" s="253"/>
      <c r="Y1272" s="253"/>
    </row>
    <row r="1273" spans="12:25">
      <c r="L1273" s="253"/>
      <c r="M1273" s="253"/>
      <c r="N1273" s="253"/>
      <c r="O1273" s="253"/>
      <c r="P1273" s="253"/>
      <c r="Q1273" s="253"/>
      <c r="R1273" s="253"/>
      <c r="S1273" s="253"/>
      <c r="T1273" s="253"/>
      <c r="U1273" s="253"/>
      <c r="V1273" s="253"/>
      <c r="W1273" s="253"/>
      <c r="X1273" s="253"/>
      <c r="Y1273" s="253"/>
    </row>
    <row r="1274" spans="12:25">
      <c r="L1274" s="253"/>
      <c r="M1274" s="253"/>
      <c r="N1274" s="253"/>
      <c r="O1274" s="253"/>
      <c r="P1274" s="253"/>
      <c r="Q1274" s="253"/>
      <c r="R1274" s="253"/>
      <c r="S1274" s="253"/>
      <c r="T1274" s="253"/>
      <c r="U1274" s="253"/>
      <c r="V1274" s="253"/>
      <c r="W1274" s="253"/>
      <c r="X1274" s="253"/>
      <c r="Y1274" s="253"/>
    </row>
    <row r="1275" spans="12:25">
      <c r="L1275" s="253"/>
      <c r="M1275" s="253"/>
      <c r="N1275" s="253"/>
      <c r="O1275" s="253"/>
      <c r="P1275" s="253"/>
      <c r="Q1275" s="253"/>
      <c r="R1275" s="253"/>
      <c r="S1275" s="253"/>
      <c r="T1275" s="253"/>
      <c r="U1275" s="253"/>
      <c r="V1275" s="253"/>
      <c r="W1275" s="253"/>
      <c r="X1275" s="253"/>
      <c r="Y1275" s="253"/>
    </row>
    <row r="1276" spans="12:25">
      <c r="L1276" s="253"/>
      <c r="M1276" s="253"/>
      <c r="N1276" s="253"/>
      <c r="O1276" s="253"/>
      <c r="P1276" s="253"/>
      <c r="Q1276" s="253"/>
      <c r="R1276" s="253"/>
      <c r="S1276" s="253"/>
      <c r="T1276" s="253"/>
      <c r="U1276" s="253"/>
      <c r="V1276" s="253"/>
      <c r="W1276" s="253"/>
      <c r="X1276" s="253"/>
      <c r="Y1276" s="253"/>
    </row>
    <row r="1277" spans="12:25">
      <c r="L1277" s="253"/>
      <c r="M1277" s="253"/>
      <c r="N1277" s="253"/>
      <c r="O1277" s="253"/>
      <c r="P1277" s="253"/>
      <c r="Q1277" s="253"/>
      <c r="R1277" s="253"/>
      <c r="S1277" s="253"/>
      <c r="T1277" s="253"/>
      <c r="U1277" s="253"/>
      <c r="V1277" s="253"/>
      <c r="W1277" s="253"/>
      <c r="X1277" s="253"/>
      <c r="Y1277" s="253"/>
    </row>
    <row r="1278" spans="12:25">
      <c r="L1278" s="253"/>
      <c r="M1278" s="253"/>
      <c r="N1278" s="253"/>
      <c r="O1278" s="253"/>
      <c r="P1278" s="253"/>
      <c r="Q1278" s="253"/>
      <c r="R1278" s="253"/>
      <c r="S1278" s="253"/>
      <c r="T1278" s="253"/>
      <c r="U1278" s="253"/>
      <c r="V1278" s="253"/>
      <c r="W1278" s="253"/>
      <c r="X1278" s="253"/>
      <c r="Y1278" s="253"/>
    </row>
    <row r="1279" spans="12:25">
      <c r="L1279" s="253"/>
      <c r="M1279" s="253"/>
      <c r="N1279" s="253"/>
      <c r="O1279" s="253"/>
      <c r="P1279" s="253"/>
      <c r="Q1279" s="253"/>
      <c r="R1279" s="253"/>
      <c r="S1279" s="253"/>
      <c r="T1279" s="253"/>
      <c r="U1279" s="253"/>
      <c r="V1279" s="253"/>
      <c r="W1279" s="253"/>
      <c r="X1279" s="253"/>
      <c r="Y1279" s="253"/>
    </row>
    <row r="1280" spans="12:25">
      <c r="L1280" s="253"/>
      <c r="M1280" s="253"/>
      <c r="N1280" s="253"/>
      <c r="O1280" s="253"/>
      <c r="P1280" s="253"/>
      <c r="Q1280" s="253"/>
      <c r="R1280" s="253"/>
      <c r="S1280" s="253"/>
      <c r="T1280" s="253"/>
      <c r="U1280" s="253"/>
      <c r="V1280" s="253"/>
      <c r="W1280" s="253"/>
      <c r="X1280" s="253"/>
      <c r="Y1280" s="253"/>
    </row>
    <row r="1281" spans="12:25">
      <c r="L1281" s="253"/>
      <c r="M1281" s="253"/>
      <c r="N1281" s="253"/>
      <c r="O1281" s="253"/>
      <c r="P1281" s="253"/>
      <c r="Q1281" s="253"/>
      <c r="R1281" s="253"/>
      <c r="S1281" s="253"/>
      <c r="T1281" s="253"/>
      <c r="U1281" s="253"/>
      <c r="V1281" s="253"/>
      <c r="W1281" s="253"/>
      <c r="X1281" s="253"/>
      <c r="Y1281" s="253"/>
    </row>
    <row r="1282" spans="12:25">
      <c r="L1282" s="253"/>
      <c r="M1282" s="253"/>
      <c r="N1282" s="253"/>
      <c r="O1282" s="253"/>
      <c r="P1282" s="253"/>
      <c r="Q1282" s="253"/>
      <c r="R1282" s="253"/>
      <c r="S1282" s="253"/>
      <c r="T1282" s="253"/>
      <c r="U1282" s="253"/>
      <c r="V1282" s="253"/>
      <c r="W1282" s="253"/>
      <c r="X1282" s="253"/>
      <c r="Y1282" s="253"/>
    </row>
    <row r="1283" spans="12:25">
      <c r="L1283" s="253"/>
      <c r="M1283" s="253"/>
      <c r="N1283" s="253"/>
      <c r="O1283" s="253"/>
      <c r="P1283" s="253"/>
      <c r="Q1283" s="253"/>
      <c r="R1283" s="253"/>
      <c r="S1283" s="253"/>
      <c r="T1283" s="253"/>
      <c r="U1283" s="253"/>
      <c r="V1283" s="253"/>
      <c r="W1283" s="253"/>
      <c r="X1283" s="253"/>
      <c r="Y1283" s="253"/>
    </row>
    <row r="1284" spans="12:25">
      <c r="L1284" s="253"/>
      <c r="M1284" s="253"/>
      <c r="N1284" s="253"/>
      <c r="O1284" s="253"/>
      <c r="P1284" s="253"/>
      <c r="Q1284" s="253"/>
      <c r="R1284" s="253"/>
      <c r="S1284" s="253"/>
      <c r="T1284" s="253"/>
      <c r="U1284" s="253"/>
      <c r="V1284" s="253"/>
      <c r="W1284" s="253"/>
      <c r="X1284" s="253"/>
      <c r="Y1284" s="253"/>
    </row>
    <row r="1285" spans="12:25">
      <c r="L1285" s="253"/>
      <c r="M1285" s="253"/>
      <c r="N1285" s="253"/>
      <c r="O1285" s="253"/>
      <c r="P1285" s="253"/>
      <c r="Q1285" s="253"/>
      <c r="R1285" s="253"/>
      <c r="S1285" s="253"/>
      <c r="T1285" s="253"/>
      <c r="U1285" s="253"/>
      <c r="V1285" s="253"/>
      <c r="W1285" s="253"/>
      <c r="X1285" s="253"/>
      <c r="Y1285" s="253"/>
    </row>
    <row r="1286" spans="12:25">
      <c r="L1286" s="253"/>
      <c r="M1286" s="253"/>
      <c r="N1286" s="253"/>
      <c r="O1286" s="253"/>
      <c r="P1286" s="253"/>
      <c r="Q1286" s="253"/>
      <c r="R1286" s="253"/>
      <c r="S1286" s="253"/>
      <c r="T1286" s="253"/>
      <c r="U1286" s="253"/>
      <c r="V1286" s="253"/>
      <c r="W1286" s="253"/>
      <c r="X1286" s="253"/>
      <c r="Y1286" s="253"/>
    </row>
    <row r="1287" spans="12:25">
      <c r="L1287" s="253"/>
      <c r="M1287" s="253"/>
      <c r="N1287" s="253"/>
      <c r="O1287" s="253"/>
      <c r="P1287" s="253"/>
      <c r="Q1287" s="253"/>
      <c r="R1287" s="253"/>
      <c r="S1287" s="253"/>
      <c r="T1287" s="253"/>
      <c r="U1287" s="253"/>
      <c r="V1287" s="253"/>
      <c r="W1287" s="253"/>
      <c r="X1287" s="253"/>
      <c r="Y1287" s="253"/>
    </row>
    <row r="1288" spans="12:25">
      <c r="L1288" s="253"/>
      <c r="M1288" s="253"/>
      <c r="N1288" s="253"/>
      <c r="O1288" s="253"/>
      <c r="P1288" s="253"/>
      <c r="Q1288" s="253"/>
      <c r="R1288" s="253"/>
      <c r="S1288" s="253"/>
      <c r="T1288" s="253"/>
      <c r="U1288" s="253"/>
      <c r="V1288" s="253"/>
      <c r="W1288" s="253"/>
      <c r="X1288" s="253"/>
      <c r="Y1288" s="253"/>
    </row>
    <row r="1289" spans="12:25">
      <c r="L1289" s="253"/>
      <c r="M1289" s="253"/>
      <c r="N1289" s="253"/>
      <c r="O1289" s="253"/>
      <c r="P1289" s="253"/>
      <c r="Q1289" s="253"/>
      <c r="R1289" s="253"/>
      <c r="S1289" s="253"/>
      <c r="T1289" s="253"/>
      <c r="U1289" s="253"/>
      <c r="V1289" s="253"/>
      <c r="W1289" s="253"/>
      <c r="X1289" s="253"/>
      <c r="Y1289" s="253"/>
    </row>
    <row r="1290" spans="12:25">
      <c r="L1290" s="253"/>
      <c r="M1290" s="253"/>
      <c r="N1290" s="253"/>
      <c r="O1290" s="253"/>
      <c r="P1290" s="253"/>
      <c r="Q1290" s="253"/>
      <c r="R1290" s="253"/>
      <c r="S1290" s="253"/>
      <c r="T1290" s="253"/>
      <c r="U1290" s="253"/>
      <c r="V1290" s="253"/>
      <c r="W1290" s="253"/>
      <c r="X1290" s="253"/>
      <c r="Y1290" s="253"/>
    </row>
    <row r="1291" spans="12:25">
      <c r="L1291" s="253"/>
      <c r="M1291" s="253"/>
      <c r="N1291" s="253"/>
      <c r="O1291" s="253"/>
      <c r="P1291" s="253"/>
      <c r="Q1291" s="253"/>
      <c r="R1291" s="253"/>
      <c r="S1291" s="253"/>
      <c r="T1291" s="253"/>
      <c r="U1291" s="253"/>
      <c r="V1291" s="253"/>
      <c r="W1291" s="253"/>
      <c r="X1291" s="253"/>
      <c r="Y1291" s="253"/>
    </row>
    <row r="1292" spans="12:25">
      <c r="L1292" s="253"/>
      <c r="M1292" s="253"/>
      <c r="N1292" s="253"/>
      <c r="O1292" s="253"/>
      <c r="P1292" s="253"/>
      <c r="Q1292" s="253"/>
      <c r="R1292" s="253"/>
      <c r="S1292" s="253"/>
      <c r="T1292" s="253"/>
      <c r="U1292" s="253"/>
      <c r="V1292" s="253"/>
      <c r="W1292" s="253"/>
      <c r="X1292" s="253"/>
      <c r="Y1292" s="253"/>
    </row>
    <row r="1293" spans="12:25">
      <c r="L1293" s="253"/>
      <c r="M1293" s="253"/>
      <c r="N1293" s="253"/>
      <c r="O1293" s="253"/>
      <c r="P1293" s="253"/>
      <c r="Q1293" s="253"/>
      <c r="R1293" s="253"/>
      <c r="S1293" s="253"/>
      <c r="T1293" s="253"/>
      <c r="U1293" s="253"/>
      <c r="V1293" s="253"/>
      <c r="W1293" s="253"/>
      <c r="X1293" s="253"/>
      <c r="Y1293" s="253"/>
    </row>
    <row r="1294" spans="12:25">
      <c r="L1294" s="253"/>
      <c r="M1294" s="253"/>
      <c r="N1294" s="253"/>
      <c r="O1294" s="253"/>
      <c r="P1294" s="253"/>
      <c r="Q1294" s="253"/>
      <c r="R1294" s="253"/>
      <c r="S1294" s="253"/>
      <c r="T1294" s="253"/>
      <c r="U1294" s="253"/>
      <c r="V1294" s="253"/>
      <c r="W1294" s="253"/>
      <c r="X1294" s="253"/>
      <c r="Y1294" s="253"/>
    </row>
    <row r="1295" spans="12:25">
      <c r="L1295" s="253"/>
      <c r="M1295" s="253"/>
      <c r="N1295" s="253"/>
      <c r="O1295" s="253"/>
      <c r="P1295" s="253"/>
      <c r="Q1295" s="253"/>
      <c r="R1295" s="253"/>
      <c r="S1295" s="253"/>
      <c r="T1295" s="253"/>
      <c r="U1295" s="253"/>
      <c r="V1295" s="253"/>
      <c r="W1295" s="253"/>
      <c r="X1295" s="253"/>
      <c r="Y1295" s="253"/>
    </row>
    <row r="1296" spans="12:25">
      <c r="L1296" s="253"/>
      <c r="M1296" s="253"/>
      <c r="N1296" s="253"/>
      <c r="O1296" s="253"/>
      <c r="P1296" s="253"/>
      <c r="Q1296" s="253"/>
      <c r="R1296" s="253"/>
      <c r="S1296" s="253"/>
      <c r="T1296" s="253"/>
      <c r="U1296" s="253"/>
      <c r="V1296" s="253"/>
      <c r="W1296" s="253"/>
      <c r="X1296" s="253"/>
      <c r="Y1296" s="253"/>
    </row>
    <row r="1297" spans="12:25">
      <c r="L1297" s="253"/>
      <c r="M1297" s="253"/>
      <c r="N1297" s="253"/>
      <c r="O1297" s="253"/>
      <c r="P1297" s="253"/>
      <c r="Q1297" s="253"/>
      <c r="R1297" s="253"/>
      <c r="S1297" s="253"/>
      <c r="T1297" s="253"/>
      <c r="U1297" s="253"/>
      <c r="V1297" s="253"/>
      <c r="W1297" s="253"/>
      <c r="X1297" s="253"/>
      <c r="Y1297" s="253"/>
    </row>
    <row r="1298" spans="12:25">
      <c r="L1298" s="253"/>
      <c r="M1298" s="253"/>
      <c r="N1298" s="253"/>
      <c r="O1298" s="253"/>
      <c r="P1298" s="253"/>
      <c r="Q1298" s="253"/>
      <c r="R1298" s="253"/>
      <c r="S1298" s="253"/>
      <c r="T1298" s="253"/>
      <c r="U1298" s="253"/>
      <c r="V1298" s="253"/>
      <c r="W1298" s="253"/>
      <c r="X1298" s="253"/>
      <c r="Y1298" s="253"/>
    </row>
    <row r="1299" spans="12:25">
      <c r="L1299" s="253"/>
      <c r="M1299" s="253"/>
      <c r="N1299" s="253"/>
      <c r="O1299" s="253"/>
      <c r="P1299" s="253"/>
      <c r="Q1299" s="253"/>
      <c r="R1299" s="253"/>
      <c r="S1299" s="253"/>
      <c r="T1299" s="253"/>
      <c r="U1299" s="253"/>
      <c r="V1299" s="253"/>
      <c r="W1299" s="253"/>
      <c r="X1299" s="253"/>
      <c r="Y1299" s="253"/>
    </row>
    <row r="1300" spans="12:25">
      <c r="L1300" s="253"/>
      <c r="M1300" s="253"/>
      <c r="N1300" s="253"/>
      <c r="O1300" s="253"/>
      <c r="P1300" s="253"/>
      <c r="Q1300" s="253"/>
      <c r="R1300" s="253"/>
      <c r="S1300" s="253"/>
      <c r="T1300" s="253"/>
      <c r="U1300" s="253"/>
      <c r="V1300" s="253"/>
      <c r="W1300" s="253"/>
      <c r="X1300" s="253"/>
      <c r="Y1300" s="253"/>
    </row>
    <row r="1301" spans="12:25">
      <c r="L1301" s="253"/>
      <c r="M1301" s="253"/>
      <c r="N1301" s="253"/>
      <c r="O1301" s="253"/>
      <c r="P1301" s="253"/>
      <c r="Q1301" s="253"/>
      <c r="R1301" s="253"/>
      <c r="S1301" s="253"/>
      <c r="T1301" s="253"/>
      <c r="U1301" s="253"/>
      <c r="V1301" s="253"/>
      <c r="W1301" s="253"/>
      <c r="X1301" s="253"/>
      <c r="Y1301" s="253"/>
    </row>
    <row r="1302" spans="12:25">
      <c r="L1302" s="253"/>
      <c r="M1302" s="253"/>
      <c r="N1302" s="253"/>
      <c r="O1302" s="253"/>
      <c r="P1302" s="253"/>
      <c r="Q1302" s="253"/>
      <c r="R1302" s="253"/>
      <c r="S1302" s="253"/>
      <c r="T1302" s="253"/>
      <c r="U1302" s="253"/>
      <c r="V1302" s="253"/>
      <c r="W1302" s="253"/>
      <c r="X1302" s="253"/>
      <c r="Y1302" s="253"/>
    </row>
    <row r="1303" spans="12:25">
      <c r="L1303" s="253"/>
      <c r="M1303" s="253"/>
      <c r="N1303" s="253"/>
      <c r="O1303" s="253"/>
      <c r="P1303" s="253"/>
      <c r="Q1303" s="253"/>
      <c r="R1303" s="253"/>
      <c r="S1303" s="253"/>
      <c r="T1303" s="253"/>
      <c r="U1303" s="253"/>
      <c r="V1303" s="253"/>
      <c r="W1303" s="253"/>
      <c r="X1303" s="253"/>
      <c r="Y1303" s="253"/>
    </row>
    <row r="1304" spans="12:25">
      <c r="L1304" s="253"/>
      <c r="M1304" s="253"/>
      <c r="N1304" s="253"/>
      <c r="O1304" s="253"/>
      <c r="P1304" s="253"/>
      <c r="Q1304" s="253"/>
      <c r="R1304" s="253"/>
      <c r="S1304" s="253"/>
      <c r="T1304" s="253"/>
      <c r="U1304" s="253"/>
      <c r="V1304" s="253"/>
      <c r="W1304" s="253"/>
      <c r="X1304" s="253"/>
      <c r="Y1304" s="253"/>
    </row>
    <row r="1305" spans="12:25">
      <c r="L1305" s="253"/>
      <c r="M1305" s="253"/>
      <c r="N1305" s="253"/>
      <c r="O1305" s="253"/>
      <c r="P1305" s="253"/>
      <c r="Q1305" s="253"/>
      <c r="R1305" s="253"/>
      <c r="S1305" s="253"/>
      <c r="T1305" s="253"/>
      <c r="U1305" s="253"/>
      <c r="V1305" s="253"/>
      <c r="W1305" s="253"/>
      <c r="X1305" s="253"/>
      <c r="Y1305" s="253"/>
    </row>
    <row r="1306" spans="12:25">
      <c r="L1306" s="253"/>
      <c r="M1306" s="253"/>
      <c r="N1306" s="253"/>
      <c r="O1306" s="253"/>
      <c r="P1306" s="253"/>
      <c r="Q1306" s="253"/>
      <c r="R1306" s="253"/>
      <c r="S1306" s="253"/>
      <c r="T1306" s="253"/>
      <c r="U1306" s="253"/>
      <c r="V1306" s="253"/>
      <c r="W1306" s="253"/>
      <c r="X1306" s="253"/>
      <c r="Y1306" s="253"/>
    </row>
    <row r="1307" spans="12:25">
      <c r="L1307" s="253"/>
      <c r="M1307" s="253"/>
      <c r="N1307" s="253"/>
      <c r="O1307" s="253"/>
      <c r="P1307" s="253"/>
      <c r="Q1307" s="253"/>
      <c r="R1307" s="253"/>
      <c r="S1307" s="253"/>
      <c r="T1307" s="253"/>
      <c r="U1307" s="253"/>
      <c r="V1307" s="253"/>
      <c r="W1307" s="253"/>
      <c r="X1307" s="253"/>
      <c r="Y1307" s="253"/>
    </row>
    <row r="1308" spans="12:25">
      <c r="L1308" s="253"/>
      <c r="M1308" s="253"/>
      <c r="N1308" s="253"/>
      <c r="O1308" s="253"/>
      <c r="P1308" s="253"/>
      <c r="Q1308" s="253"/>
      <c r="R1308" s="253"/>
      <c r="S1308" s="253"/>
      <c r="T1308" s="253"/>
      <c r="U1308" s="253"/>
      <c r="V1308" s="253"/>
      <c r="W1308" s="253"/>
      <c r="X1308" s="253"/>
      <c r="Y1308" s="253"/>
    </row>
    <row r="1309" spans="12:25">
      <c r="L1309" s="253"/>
      <c r="M1309" s="253"/>
      <c r="N1309" s="253"/>
      <c r="O1309" s="253"/>
      <c r="P1309" s="253"/>
      <c r="Q1309" s="253"/>
      <c r="R1309" s="253"/>
      <c r="S1309" s="253"/>
      <c r="T1309" s="253"/>
      <c r="U1309" s="253"/>
      <c r="V1309" s="253"/>
      <c r="W1309" s="253"/>
      <c r="X1309" s="253"/>
      <c r="Y1309" s="253"/>
    </row>
    <row r="1310" spans="12:25">
      <c r="L1310" s="253"/>
      <c r="M1310" s="253"/>
      <c r="N1310" s="253"/>
      <c r="O1310" s="253"/>
      <c r="P1310" s="253"/>
      <c r="Q1310" s="253"/>
      <c r="R1310" s="253"/>
      <c r="S1310" s="253"/>
      <c r="T1310" s="253"/>
      <c r="U1310" s="253"/>
      <c r="V1310" s="253"/>
      <c r="W1310" s="253"/>
      <c r="X1310" s="253"/>
      <c r="Y1310" s="253"/>
    </row>
    <row r="1311" spans="12:25">
      <c r="L1311" s="253"/>
      <c r="M1311" s="253"/>
      <c r="N1311" s="253"/>
      <c r="O1311" s="253"/>
      <c r="P1311" s="253"/>
      <c r="Q1311" s="253"/>
      <c r="R1311" s="253"/>
      <c r="S1311" s="253"/>
      <c r="T1311" s="253"/>
      <c r="U1311" s="253"/>
      <c r="V1311" s="253"/>
      <c r="W1311" s="253"/>
      <c r="X1311" s="253"/>
      <c r="Y1311" s="253"/>
    </row>
    <row r="1312" spans="12:25">
      <c r="L1312" s="253"/>
      <c r="M1312" s="253"/>
      <c r="N1312" s="253"/>
      <c r="O1312" s="253"/>
      <c r="P1312" s="253"/>
      <c r="Q1312" s="253"/>
      <c r="R1312" s="253"/>
      <c r="S1312" s="253"/>
      <c r="T1312" s="253"/>
      <c r="U1312" s="253"/>
      <c r="V1312" s="253"/>
      <c r="W1312" s="253"/>
      <c r="X1312" s="253"/>
      <c r="Y1312" s="253"/>
    </row>
    <row r="1313" spans="12:25">
      <c r="L1313" s="253"/>
      <c r="M1313" s="253"/>
      <c r="N1313" s="253"/>
      <c r="O1313" s="253"/>
      <c r="P1313" s="253"/>
      <c r="Q1313" s="253"/>
      <c r="R1313" s="253"/>
      <c r="S1313" s="253"/>
      <c r="T1313" s="253"/>
      <c r="U1313" s="253"/>
      <c r="V1313" s="253"/>
      <c r="W1313" s="253"/>
      <c r="X1313" s="253"/>
      <c r="Y1313" s="253"/>
    </row>
    <row r="1314" spans="12:25">
      <c r="L1314" s="253"/>
      <c r="M1314" s="253"/>
      <c r="N1314" s="253"/>
      <c r="O1314" s="253"/>
      <c r="P1314" s="253"/>
      <c r="Q1314" s="253"/>
      <c r="R1314" s="253"/>
      <c r="S1314" s="253"/>
      <c r="T1314" s="253"/>
      <c r="U1314" s="253"/>
      <c r="V1314" s="253"/>
      <c r="W1314" s="253"/>
      <c r="X1314" s="253"/>
      <c r="Y1314" s="253"/>
    </row>
    <row r="1315" spans="12:25">
      <c r="L1315" s="253"/>
      <c r="M1315" s="253"/>
      <c r="N1315" s="253"/>
      <c r="O1315" s="253"/>
      <c r="P1315" s="253"/>
      <c r="Q1315" s="253"/>
      <c r="R1315" s="253"/>
      <c r="S1315" s="253"/>
      <c r="T1315" s="253"/>
      <c r="U1315" s="253"/>
      <c r="V1315" s="253"/>
      <c r="W1315" s="253"/>
      <c r="X1315" s="253"/>
      <c r="Y1315" s="253"/>
    </row>
    <row r="1316" spans="12:25">
      <c r="L1316" s="253"/>
      <c r="M1316" s="253"/>
      <c r="N1316" s="253"/>
      <c r="O1316" s="253"/>
      <c r="P1316" s="253"/>
      <c r="Q1316" s="253"/>
      <c r="R1316" s="253"/>
      <c r="S1316" s="253"/>
      <c r="T1316" s="253"/>
      <c r="U1316" s="253"/>
      <c r="V1316" s="253"/>
      <c r="W1316" s="253"/>
      <c r="X1316" s="253"/>
      <c r="Y1316" s="253"/>
    </row>
    <row r="1317" spans="12:25">
      <c r="L1317" s="253"/>
      <c r="M1317" s="253"/>
      <c r="N1317" s="253"/>
      <c r="O1317" s="253"/>
      <c r="P1317" s="253"/>
      <c r="Q1317" s="253"/>
      <c r="R1317" s="253"/>
      <c r="S1317" s="253"/>
      <c r="T1317" s="253"/>
      <c r="U1317" s="253"/>
      <c r="V1317" s="253"/>
      <c r="W1317" s="253"/>
      <c r="X1317" s="253"/>
      <c r="Y1317" s="253"/>
    </row>
    <row r="1318" spans="12:25">
      <c r="L1318" s="253"/>
      <c r="M1318" s="253"/>
      <c r="N1318" s="253"/>
      <c r="O1318" s="253"/>
      <c r="P1318" s="253"/>
      <c r="Q1318" s="253"/>
      <c r="R1318" s="253"/>
      <c r="S1318" s="253"/>
      <c r="T1318" s="253"/>
      <c r="U1318" s="253"/>
      <c r="V1318" s="253"/>
      <c r="W1318" s="253"/>
      <c r="X1318" s="253"/>
      <c r="Y1318" s="253"/>
    </row>
    <row r="1319" spans="12:25">
      <c r="L1319" s="253"/>
      <c r="M1319" s="253"/>
      <c r="N1319" s="253"/>
      <c r="O1319" s="253"/>
      <c r="P1319" s="253"/>
      <c r="Q1319" s="253"/>
      <c r="R1319" s="253"/>
      <c r="S1319" s="253"/>
      <c r="T1319" s="253"/>
      <c r="U1319" s="253"/>
      <c r="V1319" s="253"/>
      <c r="W1319" s="253"/>
      <c r="X1319" s="253"/>
      <c r="Y1319" s="253"/>
    </row>
    <row r="1320" spans="12:25">
      <c r="L1320" s="253"/>
      <c r="M1320" s="253"/>
      <c r="N1320" s="253"/>
      <c r="O1320" s="253"/>
      <c r="P1320" s="253"/>
      <c r="Q1320" s="253"/>
      <c r="R1320" s="253"/>
      <c r="S1320" s="253"/>
      <c r="T1320" s="253"/>
      <c r="U1320" s="253"/>
      <c r="V1320" s="253"/>
      <c r="W1320" s="253"/>
      <c r="X1320" s="253"/>
      <c r="Y1320" s="253"/>
    </row>
    <row r="1321" spans="12:25">
      <c r="L1321" s="253"/>
      <c r="M1321" s="253"/>
      <c r="N1321" s="253"/>
      <c r="O1321" s="253"/>
      <c r="P1321" s="253"/>
      <c r="Q1321" s="253"/>
      <c r="R1321" s="253"/>
      <c r="S1321" s="253"/>
      <c r="T1321" s="253"/>
      <c r="U1321" s="253"/>
      <c r="V1321" s="253"/>
      <c r="W1321" s="253"/>
      <c r="X1321" s="253"/>
      <c r="Y1321" s="253"/>
    </row>
    <row r="1322" spans="12:25">
      <c r="L1322" s="253"/>
      <c r="M1322" s="253"/>
      <c r="N1322" s="253"/>
      <c r="O1322" s="253"/>
      <c r="P1322" s="253"/>
      <c r="Q1322" s="253"/>
      <c r="R1322" s="253"/>
      <c r="S1322" s="253"/>
      <c r="T1322" s="253"/>
      <c r="U1322" s="253"/>
      <c r="V1322" s="253"/>
      <c r="W1322" s="253"/>
      <c r="X1322" s="253"/>
      <c r="Y1322" s="253"/>
    </row>
    <row r="1323" spans="12:25">
      <c r="L1323" s="253"/>
      <c r="M1323" s="253"/>
      <c r="N1323" s="253"/>
      <c r="O1323" s="253"/>
      <c r="P1323" s="253"/>
      <c r="Q1323" s="253"/>
      <c r="R1323" s="253"/>
      <c r="S1323" s="253"/>
      <c r="T1323" s="253"/>
      <c r="U1323" s="253"/>
      <c r="V1323" s="253"/>
      <c r="W1323" s="253"/>
      <c r="X1323" s="253"/>
      <c r="Y1323" s="253"/>
    </row>
    <row r="1324" spans="12:25">
      <c r="L1324" s="253"/>
      <c r="M1324" s="253"/>
      <c r="N1324" s="253"/>
      <c r="O1324" s="253"/>
      <c r="P1324" s="253"/>
      <c r="Q1324" s="253"/>
      <c r="R1324" s="253"/>
      <c r="S1324" s="253"/>
      <c r="T1324" s="253"/>
      <c r="U1324" s="253"/>
      <c r="V1324" s="253"/>
      <c r="W1324" s="253"/>
      <c r="X1324" s="253"/>
      <c r="Y1324" s="253"/>
    </row>
    <row r="1325" spans="12:25">
      <c r="L1325" s="253"/>
      <c r="M1325" s="253"/>
      <c r="N1325" s="253"/>
      <c r="O1325" s="253"/>
      <c r="P1325" s="253"/>
      <c r="Q1325" s="253"/>
      <c r="R1325" s="253"/>
      <c r="S1325" s="253"/>
      <c r="T1325" s="253"/>
      <c r="U1325" s="253"/>
      <c r="V1325" s="253"/>
      <c r="W1325" s="253"/>
      <c r="X1325" s="253"/>
      <c r="Y1325" s="253"/>
    </row>
    <row r="1326" spans="12:25">
      <c r="L1326" s="253"/>
      <c r="M1326" s="253"/>
      <c r="N1326" s="253"/>
      <c r="O1326" s="253"/>
      <c r="P1326" s="253"/>
      <c r="Q1326" s="253"/>
      <c r="R1326" s="253"/>
      <c r="S1326" s="253"/>
      <c r="T1326" s="253"/>
      <c r="U1326" s="253"/>
      <c r="V1326" s="253"/>
      <c r="W1326" s="253"/>
      <c r="X1326" s="253"/>
      <c r="Y1326" s="253"/>
    </row>
    <row r="1327" spans="12:25">
      <c r="L1327" s="253"/>
      <c r="M1327" s="253"/>
      <c r="N1327" s="253"/>
      <c r="O1327" s="253"/>
      <c r="P1327" s="253"/>
      <c r="Q1327" s="253"/>
      <c r="R1327" s="253"/>
      <c r="S1327" s="253"/>
      <c r="T1327" s="253"/>
      <c r="U1327" s="253"/>
      <c r="V1327" s="253"/>
      <c r="W1327" s="253"/>
      <c r="X1327" s="253"/>
      <c r="Y1327" s="253"/>
    </row>
    <row r="1328" spans="12:25">
      <c r="L1328" s="253"/>
      <c r="M1328" s="253"/>
      <c r="N1328" s="253"/>
      <c r="O1328" s="253"/>
      <c r="P1328" s="253"/>
      <c r="Q1328" s="253"/>
      <c r="R1328" s="253"/>
      <c r="S1328" s="253"/>
      <c r="T1328" s="253"/>
      <c r="U1328" s="253"/>
      <c r="V1328" s="253"/>
      <c r="W1328" s="253"/>
      <c r="X1328" s="253"/>
      <c r="Y1328" s="253"/>
    </row>
    <row r="1329" spans="12:25">
      <c r="L1329" s="253"/>
      <c r="M1329" s="253"/>
      <c r="N1329" s="253"/>
      <c r="O1329" s="253"/>
      <c r="P1329" s="253"/>
      <c r="Q1329" s="253"/>
      <c r="R1329" s="253"/>
      <c r="S1329" s="253"/>
      <c r="T1329" s="253"/>
      <c r="U1329" s="253"/>
      <c r="V1329" s="253"/>
      <c r="W1329" s="253"/>
      <c r="X1329" s="253"/>
      <c r="Y1329" s="253"/>
    </row>
    <row r="1330" spans="12:25">
      <c r="L1330" s="253"/>
      <c r="M1330" s="253"/>
      <c r="N1330" s="253"/>
      <c r="O1330" s="253"/>
      <c r="P1330" s="253"/>
      <c r="Q1330" s="253"/>
      <c r="R1330" s="253"/>
      <c r="S1330" s="253"/>
      <c r="T1330" s="253"/>
      <c r="U1330" s="253"/>
      <c r="V1330" s="253"/>
      <c r="W1330" s="253"/>
      <c r="X1330" s="253"/>
      <c r="Y1330" s="253"/>
    </row>
    <row r="1331" spans="12:25">
      <c r="L1331" s="253"/>
      <c r="M1331" s="253"/>
      <c r="N1331" s="253"/>
      <c r="O1331" s="253"/>
      <c r="P1331" s="253"/>
      <c r="Q1331" s="253"/>
      <c r="R1331" s="253"/>
      <c r="S1331" s="253"/>
      <c r="T1331" s="253"/>
      <c r="U1331" s="253"/>
      <c r="V1331" s="253"/>
      <c r="W1331" s="253"/>
      <c r="X1331" s="253"/>
      <c r="Y1331" s="253"/>
    </row>
    <row r="1332" spans="12:25">
      <c r="L1332" s="253"/>
      <c r="M1332" s="253"/>
      <c r="N1332" s="253"/>
      <c r="O1332" s="253"/>
      <c r="P1332" s="253"/>
      <c r="Q1332" s="253"/>
      <c r="R1332" s="253"/>
      <c r="S1332" s="253"/>
      <c r="T1332" s="253"/>
      <c r="U1332" s="253"/>
      <c r="V1332" s="253"/>
      <c r="W1332" s="253"/>
      <c r="X1332" s="253"/>
      <c r="Y1332" s="253"/>
    </row>
    <row r="1333" spans="12:25">
      <c r="L1333" s="253"/>
      <c r="M1333" s="253"/>
      <c r="N1333" s="253"/>
      <c r="O1333" s="253"/>
      <c r="P1333" s="253"/>
      <c r="Q1333" s="253"/>
      <c r="R1333" s="253"/>
      <c r="S1333" s="253"/>
      <c r="T1333" s="253"/>
      <c r="U1333" s="253"/>
      <c r="V1333" s="253"/>
      <c r="W1333" s="253"/>
      <c r="X1333" s="253"/>
      <c r="Y1333" s="253"/>
    </row>
    <row r="1334" spans="12:25">
      <c r="L1334" s="253"/>
      <c r="M1334" s="253"/>
      <c r="N1334" s="253"/>
      <c r="O1334" s="253"/>
      <c r="P1334" s="253"/>
      <c r="Q1334" s="253"/>
      <c r="R1334" s="253"/>
      <c r="S1334" s="253"/>
      <c r="T1334" s="253"/>
      <c r="U1334" s="253"/>
      <c r="V1334" s="253"/>
      <c r="W1334" s="253"/>
      <c r="X1334" s="253"/>
      <c r="Y1334" s="253"/>
    </row>
    <row r="1335" spans="12:25">
      <c r="L1335" s="253"/>
      <c r="M1335" s="253"/>
      <c r="N1335" s="253"/>
      <c r="O1335" s="253"/>
      <c r="P1335" s="253"/>
      <c r="Q1335" s="253"/>
      <c r="R1335" s="253"/>
      <c r="S1335" s="253"/>
      <c r="T1335" s="253"/>
      <c r="U1335" s="253"/>
      <c r="V1335" s="253"/>
      <c r="W1335" s="253"/>
      <c r="X1335" s="253"/>
      <c r="Y1335" s="253"/>
    </row>
    <row r="1336" spans="12:25">
      <c r="L1336" s="253"/>
      <c r="M1336" s="253"/>
      <c r="N1336" s="253"/>
      <c r="O1336" s="253"/>
      <c r="P1336" s="253"/>
      <c r="Q1336" s="253"/>
      <c r="R1336" s="253"/>
      <c r="S1336" s="253"/>
      <c r="T1336" s="253"/>
      <c r="U1336" s="253"/>
      <c r="V1336" s="253"/>
      <c r="W1336" s="253"/>
      <c r="X1336" s="253"/>
      <c r="Y1336" s="253"/>
    </row>
    <row r="1337" spans="12:25">
      <c r="L1337" s="253"/>
      <c r="M1337" s="253"/>
      <c r="N1337" s="253"/>
      <c r="O1337" s="253"/>
      <c r="P1337" s="253"/>
      <c r="Q1337" s="253"/>
      <c r="R1337" s="253"/>
      <c r="S1337" s="253"/>
      <c r="T1337" s="253"/>
      <c r="U1337" s="253"/>
      <c r="V1337" s="253"/>
      <c r="W1337" s="253"/>
      <c r="X1337" s="253"/>
      <c r="Y1337" s="253"/>
    </row>
    <row r="1338" spans="12:25">
      <c r="L1338" s="253"/>
      <c r="M1338" s="253"/>
      <c r="N1338" s="253"/>
      <c r="O1338" s="253"/>
      <c r="P1338" s="253"/>
      <c r="Q1338" s="253"/>
      <c r="R1338" s="253"/>
      <c r="S1338" s="253"/>
      <c r="T1338" s="253"/>
      <c r="U1338" s="253"/>
      <c r="V1338" s="253"/>
      <c r="W1338" s="253"/>
      <c r="X1338" s="253"/>
      <c r="Y1338" s="253"/>
    </row>
    <row r="1339" spans="12:25">
      <c r="L1339" s="253"/>
      <c r="M1339" s="253"/>
      <c r="N1339" s="253"/>
      <c r="O1339" s="253"/>
      <c r="P1339" s="253"/>
      <c r="Q1339" s="253"/>
      <c r="R1339" s="253"/>
      <c r="S1339" s="253"/>
      <c r="T1339" s="253"/>
      <c r="U1339" s="253"/>
      <c r="V1339" s="253"/>
      <c r="W1339" s="253"/>
      <c r="X1339" s="253"/>
      <c r="Y1339" s="253"/>
    </row>
    <row r="1340" spans="12:25">
      <c r="L1340" s="253"/>
      <c r="M1340" s="253"/>
      <c r="N1340" s="253"/>
      <c r="O1340" s="253"/>
      <c r="P1340" s="253"/>
      <c r="Q1340" s="253"/>
      <c r="R1340" s="253"/>
      <c r="S1340" s="253"/>
      <c r="T1340" s="253"/>
      <c r="U1340" s="253"/>
      <c r="V1340" s="253"/>
      <c r="W1340" s="253"/>
      <c r="X1340" s="253"/>
      <c r="Y1340" s="253"/>
    </row>
    <row r="1341" spans="12:25">
      <c r="L1341" s="253"/>
      <c r="M1341" s="253"/>
      <c r="N1341" s="253"/>
      <c r="O1341" s="253"/>
      <c r="P1341" s="253"/>
      <c r="Q1341" s="253"/>
      <c r="R1341" s="253"/>
      <c r="S1341" s="253"/>
      <c r="T1341" s="253"/>
      <c r="U1341" s="253"/>
      <c r="V1341" s="253"/>
      <c r="W1341" s="253"/>
      <c r="X1341" s="253"/>
      <c r="Y1341" s="253"/>
    </row>
    <row r="1342" spans="12:25">
      <c r="L1342" s="253"/>
      <c r="M1342" s="253"/>
      <c r="N1342" s="253"/>
      <c r="O1342" s="253"/>
      <c r="P1342" s="253"/>
      <c r="Q1342" s="253"/>
      <c r="R1342" s="253"/>
      <c r="S1342" s="253"/>
      <c r="T1342" s="253"/>
      <c r="U1342" s="253"/>
      <c r="V1342" s="253"/>
      <c r="W1342" s="253"/>
      <c r="X1342" s="253"/>
      <c r="Y1342" s="253"/>
    </row>
    <row r="1343" spans="12:25">
      <c r="L1343" s="253"/>
      <c r="M1343" s="253"/>
      <c r="N1343" s="253"/>
      <c r="O1343" s="253"/>
      <c r="P1343" s="253"/>
      <c r="Q1343" s="253"/>
      <c r="R1343" s="253"/>
      <c r="S1343" s="253"/>
      <c r="T1343" s="253"/>
      <c r="U1343" s="253"/>
      <c r="V1343" s="253"/>
      <c r="W1343" s="253"/>
      <c r="X1343" s="253"/>
      <c r="Y1343" s="253"/>
    </row>
    <row r="1344" spans="12:25">
      <c r="L1344" s="253"/>
      <c r="M1344" s="253"/>
      <c r="N1344" s="253"/>
      <c r="O1344" s="253"/>
      <c r="P1344" s="253"/>
      <c r="Q1344" s="253"/>
      <c r="R1344" s="253"/>
      <c r="S1344" s="253"/>
      <c r="T1344" s="253"/>
      <c r="U1344" s="253"/>
      <c r="V1344" s="253"/>
      <c r="W1344" s="253"/>
      <c r="X1344" s="253"/>
      <c r="Y1344" s="253"/>
    </row>
    <row r="1345" spans="12:25">
      <c r="L1345" s="253"/>
      <c r="M1345" s="253"/>
      <c r="N1345" s="253"/>
      <c r="O1345" s="253"/>
      <c r="P1345" s="253"/>
      <c r="Q1345" s="253"/>
      <c r="R1345" s="253"/>
      <c r="S1345" s="253"/>
      <c r="T1345" s="253"/>
      <c r="U1345" s="253"/>
      <c r="V1345" s="253"/>
      <c r="W1345" s="253"/>
      <c r="X1345" s="253"/>
      <c r="Y1345" s="253"/>
    </row>
    <row r="1346" spans="12:25">
      <c r="L1346" s="253"/>
      <c r="M1346" s="253"/>
      <c r="N1346" s="253"/>
      <c r="O1346" s="253"/>
      <c r="P1346" s="253"/>
      <c r="Q1346" s="253"/>
      <c r="R1346" s="253"/>
      <c r="S1346" s="253"/>
      <c r="T1346" s="253"/>
      <c r="U1346" s="253"/>
      <c r="V1346" s="253"/>
      <c r="W1346" s="253"/>
      <c r="X1346" s="253"/>
      <c r="Y1346" s="253"/>
    </row>
    <row r="1347" spans="12:25">
      <c r="L1347" s="253"/>
      <c r="M1347" s="253"/>
      <c r="N1347" s="253"/>
      <c r="O1347" s="253"/>
      <c r="P1347" s="253"/>
      <c r="Q1347" s="253"/>
      <c r="R1347" s="253"/>
      <c r="S1347" s="253"/>
      <c r="T1347" s="253"/>
      <c r="U1347" s="253"/>
      <c r="V1347" s="253"/>
      <c r="W1347" s="253"/>
      <c r="X1347" s="253"/>
      <c r="Y1347" s="253"/>
    </row>
    <row r="1348" spans="12:25">
      <c r="L1348" s="253"/>
      <c r="M1348" s="253"/>
      <c r="N1348" s="253"/>
      <c r="O1348" s="253"/>
      <c r="P1348" s="253"/>
      <c r="Q1348" s="253"/>
      <c r="R1348" s="253"/>
      <c r="S1348" s="253"/>
      <c r="T1348" s="253"/>
      <c r="U1348" s="253"/>
      <c r="V1348" s="253"/>
      <c r="W1348" s="253"/>
      <c r="X1348" s="253"/>
      <c r="Y1348" s="253"/>
    </row>
    <row r="1349" spans="12:25">
      <c r="L1349" s="253"/>
      <c r="M1349" s="253"/>
      <c r="N1349" s="253"/>
      <c r="O1349" s="253"/>
      <c r="P1349" s="253"/>
      <c r="Q1349" s="253"/>
      <c r="R1349" s="253"/>
      <c r="S1349" s="253"/>
      <c r="T1349" s="253"/>
      <c r="U1349" s="253"/>
      <c r="V1349" s="253"/>
      <c r="W1349" s="253"/>
      <c r="X1349" s="253"/>
      <c r="Y1349" s="253"/>
    </row>
    <row r="1350" spans="12:25">
      <c r="L1350" s="253"/>
      <c r="M1350" s="253"/>
      <c r="N1350" s="253"/>
      <c r="O1350" s="253"/>
      <c r="P1350" s="253"/>
      <c r="Q1350" s="253"/>
      <c r="R1350" s="253"/>
      <c r="S1350" s="253"/>
      <c r="T1350" s="253"/>
      <c r="U1350" s="253"/>
      <c r="V1350" s="253"/>
      <c r="W1350" s="253"/>
      <c r="X1350" s="253"/>
      <c r="Y1350" s="253"/>
    </row>
    <row r="1351" spans="12:25">
      <c r="L1351" s="253"/>
      <c r="M1351" s="253"/>
      <c r="N1351" s="253"/>
      <c r="O1351" s="253"/>
      <c r="P1351" s="253"/>
      <c r="Q1351" s="253"/>
      <c r="R1351" s="253"/>
      <c r="S1351" s="253"/>
      <c r="T1351" s="253"/>
      <c r="U1351" s="253"/>
      <c r="V1351" s="253"/>
      <c r="W1351" s="253"/>
      <c r="X1351" s="253"/>
      <c r="Y1351" s="253"/>
    </row>
    <row r="1352" spans="12:25">
      <c r="L1352" s="253"/>
      <c r="M1352" s="253"/>
      <c r="N1352" s="253"/>
      <c r="O1352" s="253"/>
      <c r="P1352" s="253"/>
      <c r="Q1352" s="253"/>
      <c r="R1352" s="253"/>
      <c r="S1352" s="253"/>
      <c r="T1352" s="253"/>
      <c r="U1352" s="253"/>
      <c r="V1352" s="253"/>
      <c r="W1352" s="253"/>
      <c r="X1352" s="253"/>
      <c r="Y1352" s="253"/>
    </row>
    <row r="1353" spans="12:25">
      <c r="L1353" s="253"/>
      <c r="M1353" s="253"/>
      <c r="N1353" s="253"/>
      <c r="O1353" s="253"/>
      <c r="P1353" s="253"/>
      <c r="Q1353" s="253"/>
      <c r="R1353" s="253"/>
      <c r="S1353" s="253"/>
      <c r="T1353" s="253"/>
      <c r="U1353" s="253"/>
      <c r="V1353" s="253"/>
      <c r="W1353" s="253"/>
      <c r="X1353" s="253"/>
      <c r="Y1353" s="253"/>
    </row>
    <row r="1354" spans="12:25">
      <c r="L1354" s="253"/>
      <c r="M1354" s="253"/>
      <c r="N1354" s="253"/>
      <c r="O1354" s="253"/>
      <c r="P1354" s="253"/>
      <c r="Q1354" s="253"/>
      <c r="R1354" s="253"/>
      <c r="S1354" s="253"/>
      <c r="T1354" s="253"/>
      <c r="U1354" s="253"/>
      <c r="V1354" s="253"/>
      <c r="W1354" s="253"/>
      <c r="X1354" s="253"/>
      <c r="Y1354" s="253"/>
    </row>
    <row r="1355" spans="12:25">
      <c r="L1355" s="253"/>
      <c r="M1355" s="253"/>
      <c r="N1355" s="253"/>
      <c r="O1355" s="253"/>
      <c r="P1355" s="253"/>
      <c r="Q1355" s="253"/>
      <c r="R1355" s="253"/>
      <c r="S1355" s="253"/>
      <c r="T1355" s="253"/>
      <c r="U1355" s="253"/>
      <c r="V1355" s="253"/>
      <c r="W1355" s="253"/>
      <c r="X1355" s="253"/>
      <c r="Y1355" s="253"/>
    </row>
    <row r="1356" spans="12:25">
      <c r="L1356" s="253"/>
      <c r="M1356" s="253"/>
      <c r="N1356" s="253"/>
      <c r="O1356" s="253"/>
      <c r="P1356" s="253"/>
      <c r="Q1356" s="253"/>
      <c r="R1356" s="253"/>
      <c r="S1356" s="253"/>
      <c r="T1356" s="253"/>
      <c r="U1356" s="253"/>
      <c r="V1356" s="253"/>
      <c r="W1356" s="253"/>
      <c r="X1356" s="253"/>
      <c r="Y1356" s="253"/>
    </row>
    <row r="1357" spans="12:25">
      <c r="L1357" s="253"/>
      <c r="M1357" s="253"/>
      <c r="N1357" s="253"/>
      <c r="O1357" s="253"/>
      <c r="P1357" s="253"/>
      <c r="Q1357" s="253"/>
      <c r="R1357" s="253"/>
      <c r="S1357" s="253"/>
      <c r="T1357" s="253"/>
      <c r="U1357" s="253"/>
      <c r="V1357" s="253"/>
      <c r="W1357" s="253"/>
      <c r="X1357" s="253"/>
      <c r="Y1357" s="253"/>
    </row>
    <row r="1358" spans="12:25">
      <c r="L1358" s="253"/>
      <c r="M1358" s="253"/>
      <c r="N1358" s="253"/>
      <c r="O1358" s="253"/>
      <c r="P1358" s="253"/>
      <c r="Q1358" s="253"/>
      <c r="R1358" s="253"/>
      <c r="S1358" s="253"/>
      <c r="T1358" s="253"/>
      <c r="U1358" s="253"/>
      <c r="V1358" s="253"/>
      <c r="W1358" s="253"/>
      <c r="X1358" s="253"/>
      <c r="Y1358" s="253"/>
    </row>
    <row r="1359" spans="12:25">
      <c r="L1359" s="253"/>
      <c r="M1359" s="253"/>
      <c r="N1359" s="253"/>
      <c r="O1359" s="253"/>
      <c r="P1359" s="253"/>
      <c r="Q1359" s="253"/>
      <c r="R1359" s="253"/>
      <c r="S1359" s="253"/>
      <c r="T1359" s="253"/>
      <c r="U1359" s="253"/>
      <c r="V1359" s="253"/>
      <c r="W1359" s="253"/>
      <c r="X1359" s="253"/>
      <c r="Y1359" s="253"/>
    </row>
    <row r="1360" spans="12:25">
      <c r="L1360" s="253"/>
      <c r="M1360" s="253"/>
      <c r="N1360" s="253"/>
      <c r="O1360" s="253"/>
      <c r="P1360" s="253"/>
      <c r="Q1360" s="253"/>
      <c r="R1360" s="253"/>
      <c r="S1360" s="253"/>
      <c r="T1360" s="253"/>
      <c r="U1360" s="253"/>
      <c r="V1360" s="253"/>
      <c r="W1360" s="253"/>
      <c r="X1360" s="253"/>
      <c r="Y1360" s="253"/>
    </row>
    <row r="1361" spans="12:25">
      <c r="L1361" s="253"/>
      <c r="M1361" s="253"/>
      <c r="N1361" s="253"/>
      <c r="O1361" s="253"/>
      <c r="P1361" s="253"/>
      <c r="Q1361" s="253"/>
      <c r="R1361" s="253"/>
      <c r="S1361" s="253"/>
      <c r="T1361" s="253"/>
      <c r="U1361" s="253"/>
      <c r="V1361" s="253"/>
      <c r="W1361" s="253"/>
      <c r="X1361" s="253"/>
      <c r="Y1361" s="253"/>
    </row>
    <row r="1362" spans="12:25">
      <c r="L1362" s="253"/>
      <c r="M1362" s="253"/>
      <c r="N1362" s="253"/>
      <c r="O1362" s="253"/>
      <c r="P1362" s="253"/>
      <c r="Q1362" s="253"/>
      <c r="R1362" s="253"/>
      <c r="S1362" s="253"/>
      <c r="T1362" s="253"/>
      <c r="U1362" s="253"/>
      <c r="V1362" s="253"/>
      <c r="W1362" s="253"/>
      <c r="X1362" s="253"/>
      <c r="Y1362" s="253"/>
    </row>
    <row r="1363" spans="12:25">
      <c r="L1363" s="253"/>
      <c r="M1363" s="253"/>
      <c r="N1363" s="253"/>
      <c r="O1363" s="253"/>
      <c r="P1363" s="253"/>
      <c r="Q1363" s="253"/>
      <c r="R1363" s="253"/>
      <c r="S1363" s="253"/>
      <c r="T1363" s="253"/>
      <c r="U1363" s="253"/>
      <c r="V1363" s="253"/>
      <c r="W1363" s="253"/>
      <c r="X1363" s="253"/>
      <c r="Y1363" s="253"/>
    </row>
    <row r="1364" spans="12:25">
      <c r="L1364" s="253"/>
      <c r="M1364" s="253"/>
      <c r="N1364" s="253"/>
      <c r="O1364" s="253"/>
      <c r="P1364" s="253"/>
      <c r="Q1364" s="253"/>
      <c r="R1364" s="253"/>
      <c r="S1364" s="253"/>
      <c r="T1364" s="253"/>
      <c r="U1364" s="253"/>
      <c r="V1364" s="253"/>
      <c r="W1364" s="253"/>
      <c r="X1364" s="253"/>
      <c r="Y1364" s="253"/>
    </row>
    <row r="1365" spans="12:25">
      <c r="L1365" s="253"/>
      <c r="M1365" s="253"/>
      <c r="N1365" s="253"/>
      <c r="O1365" s="253"/>
      <c r="P1365" s="253"/>
      <c r="Q1365" s="253"/>
      <c r="R1365" s="253"/>
      <c r="S1365" s="253"/>
      <c r="T1365" s="253"/>
      <c r="U1365" s="253"/>
      <c r="V1365" s="253"/>
      <c r="W1365" s="253"/>
      <c r="X1365" s="253"/>
      <c r="Y1365" s="253"/>
    </row>
    <row r="1366" spans="12:25">
      <c r="L1366" s="253"/>
      <c r="M1366" s="253"/>
      <c r="N1366" s="253"/>
      <c r="O1366" s="253"/>
      <c r="P1366" s="253"/>
      <c r="Q1366" s="253"/>
      <c r="R1366" s="253"/>
      <c r="S1366" s="253"/>
      <c r="T1366" s="253"/>
      <c r="U1366" s="253"/>
      <c r="V1366" s="253"/>
      <c r="W1366" s="253"/>
      <c r="X1366" s="253"/>
      <c r="Y1366" s="253"/>
    </row>
    <row r="1367" spans="12:25">
      <c r="L1367" s="253"/>
      <c r="M1367" s="253"/>
      <c r="N1367" s="253"/>
      <c r="O1367" s="253"/>
      <c r="P1367" s="253"/>
      <c r="Q1367" s="253"/>
      <c r="R1367" s="253"/>
      <c r="S1367" s="253"/>
      <c r="T1367" s="253"/>
      <c r="U1367" s="253"/>
      <c r="V1367" s="253"/>
      <c r="W1367" s="253"/>
      <c r="X1367" s="253"/>
      <c r="Y1367" s="253"/>
    </row>
    <row r="1368" spans="12:25">
      <c r="L1368" s="253"/>
      <c r="M1368" s="253"/>
      <c r="N1368" s="253"/>
      <c r="O1368" s="253"/>
      <c r="P1368" s="253"/>
      <c r="Q1368" s="253"/>
      <c r="R1368" s="253"/>
      <c r="S1368" s="253"/>
      <c r="T1368" s="253"/>
      <c r="U1368" s="253"/>
      <c r="V1368" s="253"/>
      <c r="W1368" s="253"/>
      <c r="X1368" s="253"/>
      <c r="Y1368" s="253"/>
    </row>
    <row r="1369" spans="12:25">
      <c r="L1369" s="253"/>
      <c r="M1369" s="253"/>
      <c r="N1369" s="253"/>
      <c r="O1369" s="253"/>
      <c r="P1369" s="253"/>
      <c r="Q1369" s="253"/>
      <c r="R1369" s="253"/>
      <c r="S1369" s="253"/>
      <c r="T1369" s="253"/>
      <c r="U1369" s="253"/>
      <c r="V1369" s="253"/>
      <c r="W1369" s="253"/>
      <c r="X1369" s="253"/>
      <c r="Y1369" s="253"/>
    </row>
    <row r="1370" spans="12:25">
      <c r="L1370" s="253"/>
      <c r="M1370" s="253"/>
      <c r="N1370" s="253"/>
      <c r="O1370" s="253"/>
      <c r="P1370" s="253"/>
      <c r="Q1370" s="253"/>
      <c r="R1370" s="253"/>
      <c r="S1370" s="253"/>
      <c r="T1370" s="253"/>
      <c r="U1370" s="253"/>
      <c r="V1370" s="253"/>
      <c r="W1370" s="253"/>
      <c r="X1370" s="253"/>
      <c r="Y1370" s="253"/>
    </row>
    <row r="1371" spans="12:25">
      <c r="L1371" s="253"/>
      <c r="M1371" s="253"/>
      <c r="N1371" s="253"/>
      <c r="O1371" s="253"/>
      <c r="P1371" s="253"/>
      <c r="Q1371" s="253"/>
      <c r="R1371" s="253"/>
      <c r="S1371" s="253"/>
      <c r="T1371" s="253"/>
      <c r="U1371" s="253"/>
      <c r="V1371" s="253"/>
      <c r="W1371" s="253"/>
      <c r="X1371" s="253"/>
      <c r="Y1371" s="253"/>
    </row>
    <row r="1372" spans="12:25">
      <c r="L1372" s="253"/>
      <c r="M1372" s="253"/>
      <c r="N1372" s="253"/>
      <c r="O1372" s="253"/>
      <c r="P1372" s="253"/>
      <c r="Q1372" s="253"/>
      <c r="R1372" s="253"/>
      <c r="S1372" s="253"/>
      <c r="T1372" s="253"/>
      <c r="U1372" s="253"/>
      <c r="V1372" s="253"/>
      <c r="W1372" s="253"/>
      <c r="X1372" s="253"/>
      <c r="Y1372" s="253"/>
    </row>
    <row r="1373" spans="12:25">
      <c r="L1373" s="253"/>
      <c r="M1373" s="253"/>
      <c r="N1373" s="253"/>
      <c r="O1373" s="253"/>
      <c r="P1373" s="253"/>
      <c r="Q1373" s="253"/>
      <c r="R1373" s="253"/>
      <c r="S1373" s="253"/>
      <c r="T1373" s="253"/>
      <c r="U1373" s="253"/>
      <c r="V1373" s="253"/>
      <c r="W1373" s="253"/>
      <c r="X1373" s="253"/>
      <c r="Y1373" s="253"/>
    </row>
    <row r="1374" spans="12:25">
      <c r="L1374" s="253"/>
      <c r="M1374" s="253"/>
      <c r="N1374" s="253"/>
      <c r="O1374" s="253"/>
      <c r="P1374" s="253"/>
      <c r="Q1374" s="253"/>
      <c r="R1374" s="253"/>
      <c r="S1374" s="253"/>
      <c r="T1374" s="253"/>
      <c r="U1374" s="253"/>
      <c r="V1374" s="253"/>
      <c r="W1374" s="253"/>
      <c r="X1374" s="253"/>
      <c r="Y1374" s="253"/>
    </row>
    <row r="1375" spans="12:25">
      <c r="L1375" s="253"/>
      <c r="M1375" s="253"/>
      <c r="N1375" s="253"/>
      <c r="O1375" s="253"/>
      <c r="P1375" s="253"/>
      <c r="Q1375" s="253"/>
      <c r="R1375" s="253"/>
      <c r="S1375" s="253"/>
      <c r="T1375" s="253"/>
      <c r="U1375" s="253"/>
      <c r="V1375" s="253"/>
      <c r="W1375" s="253"/>
      <c r="X1375" s="253"/>
      <c r="Y1375" s="253"/>
    </row>
    <row r="1376" spans="12:25">
      <c r="L1376" s="253"/>
      <c r="M1376" s="253"/>
      <c r="N1376" s="253"/>
      <c r="O1376" s="253"/>
      <c r="P1376" s="253"/>
      <c r="Q1376" s="253"/>
      <c r="R1376" s="253"/>
      <c r="S1376" s="253"/>
      <c r="T1376" s="253"/>
      <c r="U1376" s="253"/>
      <c r="V1376" s="253"/>
      <c r="W1376" s="253"/>
      <c r="X1376" s="253"/>
      <c r="Y1376" s="253"/>
    </row>
    <row r="1377" spans="12:25">
      <c r="L1377" s="253"/>
      <c r="M1377" s="253"/>
      <c r="N1377" s="253"/>
      <c r="O1377" s="253"/>
      <c r="P1377" s="253"/>
      <c r="Q1377" s="253"/>
      <c r="R1377" s="253"/>
      <c r="S1377" s="253"/>
      <c r="T1377" s="253"/>
      <c r="U1377" s="253"/>
      <c r="V1377" s="253"/>
      <c r="W1377" s="253"/>
      <c r="X1377" s="253"/>
      <c r="Y1377" s="253"/>
    </row>
    <row r="1378" spans="12:25">
      <c r="L1378" s="253"/>
      <c r="M1378" s="253"/>
      <c r="N1378" s="253"/>
      <c r="O1378" s="253"/>
      <c r="P1378" s="253"/>
      <c r="Q1378" s="253"/>
      <c r="R1378" s="253"/>
      <c r="S1378" s="253"/>
      <c r="T1378" s="253"/>
      <c r="U1378" s="253"/>
      <c r="V1378" s="253"/>
      <c r="W1378" s="253"/>
      <c r="X1378" s="253"/>
      <c r="Y1378" s="253"/>
    </row>
    <row r="1379" spans="12:25">
      <c r="L1379" s="253"/>
      <c r="M1379" s="253"/>
      <c r="N1379" s="253"/>
      <c r="O1379" s="253"/>
      <c r="P1379" s="253"/>
      <c r="Q1379" s="253"/>
      <c r="R1379" s="253"/>
      <c r="S1379" s="253"/>
      <c r="T1379" s="253"/>
      <c r="U1379" s="253"/>
      <c r="V1379" s="253"/>
      <c r="W1379" s="253"/>
      <c r="X1379" s="253"/>
      <c r="Y1379" s="253"/>
    </row>
    <row r="1380" spans="12:25">
      <c r="L1380" s="253"/>
      <c r="M1380" s="253"/>
      <c r="N1380" s="253"/>
      <c r="O1380" s="253"/>
      <c r="P1380" s="253"/>
      <c r="Q1380" s="253"/>
      <c r="R1380" s="253"/>
      <c r="S1380" s="253"/>
      <c r="T1380" s="253"/>
      <c r="U1380" s="253"/>
      <c r="V1380" s="253"/>
      <c r="W1380" s="253"/>
      <c r="X1380" s="253"/>
      <c r="Y1380" s="253"/>
    </row>
    <row r="1381" spans="12:25">
      <c r="L1381" s="253"/>
      <c r="M1381" s="253"/>
      <c r="N1381" s="253"/>
      <c r="O1381" s="253"/>
      <c r="P1381" s="253"/>
      <c r="Q1381" s="253"/>
      <c r="R1381" s="253"/>
      <c r="S1381" s="253"/>
      <c r="T1381" s="253"/>
      <c r="U1381" s="253"/>
      <c r="V1381" s="253"/>
      <c r="W1381" s="253"/>
      <c r="X1381" s="253"/>
      <c r="Y1381" s="253"/>
    </row>
    <row r="1382" spans="12:25">
      <c r="L1382" s="253"/>
      <c r="M1382" s="253"/>
      <c r="N1382" s="253"/>
      <c r="O1382" s="253"/>
      <c r="P1382" s="253"/>
      <c r="Q1382" s="253"/>
      <c r="R1382" s="253"/>
      <c r="S1382" s="253"/>
      <c r="T1382" s="253"/>
      <c r="U1382" s="253"/>
      <c r="V1382" s="253"/>
      <c r="W1382" s="253"/>
      <c r="X1382" s="253"/>
      <c r="Y1382" s="253"/>
    </row>
    <row r="1383" spans="12:25">
      <c r="L1383" s="253"/>
      <c r="M1383" s="253"/>
      <c r="N1383" s="253"/>
      <c r="O1383" s="253"/>
      <c r="P1383" s="253"/>
      <c r="Q1383" s="253"/>
      <c r="R1383" s="253"/>
      <c r="S1383" s="253"/>
      <c r="T1383" s="253"/>
      <c r="U1383" s="253"/>
      <c r="V1383" s="253"/>
      <c r="W1383" s="253"/>
      <c r="X1383" s="253"/>
      <c r="Y1383" s="253"/>
    </row>
    <row r="1384" spans="12:25">
      <c r="L1384" s="253"/>
      <c r="M1384" s="253"/>
      <c r="N1384" s="253"/>
      <c r="O1384" s="253"/>
      <c r="P1384" s="253"/>
      <c r="Q1384" s="253"/>
      <c r="R1384" s="253"/>
      <c r="S1384" s="253"/>
      <c r="T1384" s="253"/>
      <c r="U1384" s="253"/>
      <c r="V1384" s="253"/>
      <c r="W1384" s="253"/>
      <c r="X1384" s="253"/>
      <c r="Y1384" s="253"/>
    </row>
    <row r="1385" spans="12:25">
      <c r="L1385" s="253"/>
      <c r="M1385" s="253"/>
      <c r="N1385" s="253"/>
      <c r="O1385" s="253"/>
      <c r="P1385" s="253"/>
      <c r="Q1385" s="253"/>
      <c r="R1385" s="253"/>
      <c r="S1385" s="253"/>
      <c r="T1385" s="253"/>
      <c r="U1385" s="253"/>
      <c r="V1385" s="253"/>
      <c r="W1385" s="253"/>
      <c r="X1385" s="253"/>
      <c r="Y1385" s="253"/>
    </row>
    <row r="1386" spans="12:25">
      <c r="L1386" s="253"/>
      <c r="M1386" s="253"/>
      <c r="N1386" s="253"/>
      <c r="O1386" s="253"/>
      <c r="P1386" s="253"/>
      <c r="Q1386" s="253"/>
      <c r="R1386" s="253"/>
      <c r="S1386" s="253"/>
      <c r="T1386" s="253"/>
      <c r="U1386" s="253"/>
      <c r="V1386" s="253"/>
      <c r="W1386" s="253"/>
      <c r="X1386" s="253"/>
      <c r="Y1386" s="253"/>
    </row>
    <row r="1387" spans="12:25">
      <c r="L1387" s="253"/>
      <c r="M1387" s="253"/>
      <c r="N1387" s="253"/>
      <c r="O1387" s="253"/>
      <c r="P1387" s="253"/>
      <c r="Q1387" s="253"/>
      <c r="R1387" s="253"/>
      <c r="S1387" s="253"/>
      <c r="T1387" s="253"/>
      <c r="U1387" s="253"/>
      <c r="V1387" s="253"/>
      <c r="W1387" s="253"/>
      <c r="X1387" s="253"/>
      <c r="Y1387" s="253"/>
    </row>
    <row r="1388" spans="12:25">
      <c r="L1388" s="253"/>
      <c r="M1388" s="253"/>
      <c r="N1388" s="253"/>
      <c r="O1388" s="253"/>
      <c r="P1388" s="253"/>
      <c r="Q1388" s="253"/>
      <c r="R1388" s="253"/>
      <c r="S1388" s="253"/>
      <c r="T1388" s="253"/>
      <c r="U1388" s="253"/>
      <c r="V1388" s="253"/>
      <c r="W1388" s="253"/>
      <c r="X1388" s="253"/>
      <c r="Y1388" s="253"/>
    </row>
    <row r="1389" spans="12:25">
      <c r="L1389" s="253"/>
      <c r="M1389" s="253"/>
      <c r="N1389" s="253"/>
      <c r="O1389" s="253"/>
      <c r="P1389" s="253"/>
      <c r="Q1389" s="253"/>
      <c r="R1389" s="253"/>
      <c r="S1389" s="253"/>
      <c r="T1389" s="253"/>
      <c r="U1389" s="253"/>
      <c r="V1389" s="253"/>
      <c r="W1389" s="253"/>
      <c r="X1389" s="253"/>
      <c r="Y1389" s="253"/>
    </row>
    <row r="1390" spans="12:25">
      <c r="L1390" s="253"/>
      <c r="M1390" s="253"/>
      <c r="N1390" s="253"/>
      <c r="O1390" s="253"/>
      <c r="P1390" s="253"/>
      <c r="Q1390" s="253"/>
      <c r="R1390" s="253"/>
      <c r="S1390" s="253"/>
      <c r="T1390" s="253"/>
      <c r="U1390" s="253"/>
      <c r="V1390" s="253"/>
      <c r="W1390" s="253"/>
      <c r="X1390" s="253"/>
      <c r="Y1390" s="253"/>
    </row>
    <row r="1391" spans="12:25">
      <c r="L1391" s="253"/>
      <c r="M1391" s="253"/>
      <c r="N1391" s="253"/>
      <c r="O1391" s="253"/>
      <c r="P1391" s="253"/>
      <c r="Q1391" s="253"/>
      <c r="R1391" s="253"/>
      <c r="S1391" s="253"/>
      <c r="T1391" s="253"/>
      <c r="U1391" s="253"/>
      <c r="V1391" s="253"/>
      <c r="W1391" s="253"/>
      <c r="X1391" s="253"/>
      <c r="Y1391" s="253"/>
    </row>
    <row r="1392" spans="12:25">
      <c r="L1392" s="253"/>
      <c r="M1392" s="253"/>
      <c r="N1392" s="253"/>
      <c r="O1392" s="253"/>
      <c r="P1392" s="253"/>
      <c r="Q1392" s="253"/>
      <c r="R1392" s="253"/>
      <c r="S1392" s="253"/>
      <c r="T1392" s="253"/>
      <c r="U1392" s="253"/>
      <c r="V1392" s="253"/>
      <c r="W1392" s="253"/>
      <c r="X1392" s="253"/>
      <c r="Y1392" s="253"/>
    </row>
    <row r="1393" spans="12:25">
      <c r="L1393" s="253"/>
      <c r="M1393" s="253"/>
      <c r="N1393" s="253"/>
      <c r="O1393" s="253"/>
      <c r="P1393" s="253"/>
      <c r="Q1393" s="253"/>
      <c r="R1393" s="253"/>
      <c r="S1393" s="253"/>
      <c r="T1393" s="253"/>
      <c r="U1393" s="253"/>
      <c r="V1393" s="253"/>
      <c r="W1393" s="253"/>
      <c r="X1393" s="253"/>
      <c r="Y1393" s="253"/>
    </row>
    <row r="1394" spans="12:25">
      <c r="L1394" s="253"/>
      <c r="M1394" s="253"/>
      <c r="N1394" s="253"/>
      <c r="O1394" s="253"/>
      <c r="P1394" s="253"/>
      <c r="Q1394" s="253"/>
      <c r="R1394" s="253"/>
      <c r="S1394" s="253"/>
      <c r="T1394" s="253"/>
      <c r="U1394" s="253"/>
      <c r="V1394" s="253"/>
      <c r="W1394" s="253"/>
      <c r="X1394" s="253"/>
      <c r="Y1394" s="253"/>
    </row>
    <row r="1395" spans="12:25">
      <c r="L1395" s="253"/>
      <c r="M1395" s="253"/>
      <c r="N1395" s="253"/>
      <c r="O1395" s="253"/>
      <c r="P1395" s="253"/>
      <c r="Q1395" s="253"/>
      <c r="R1395" s="253"/>
      <c r="S1395" s="253"/>
      <c r="T1395" s="253"/>
      <c r="U1395" s="253"/>
      <c r="V1395" s="253"/>
      <c r="W1395" s="253"/>
      <c r="X1395" s="253"/>
      <c r="Y1395" s="253"/>
    </row>
    <row r="1396" spans="12:25">
      <c r="L1396" s="253"/>
      <c r="M1396" s="253"/>
      <c r="N1396" s="253"/>
      <c r="O1396" s="253"/>
      <c r="P1396" s="253"/>
      <c r="Q1396" s="253"/>
      <c r="R1396" s="253"/>
      <c r="S1396" s="253"/>
      <c r="T1396" s="253"/>
      <c r="U1396" s="253"/>
      <c r="V1396" s="253"/>
      <c r="W1396" s="253"/>
      <c r="X1396" s="253"/>
      <c r="Y1396" s="253"/>
    </row>
    <row r="1397" spans="12:25">
      <c r="L1397" s="253"/>
      <c r="M1397" s="253"/>
      <c r="N1397" s="253"/>
      <c r="O1397" s="253"/>
      <c r="P1397" s="253"/>
      <c r="Q1397" s="253"/>
      <c r="R1397" s="253"/>
      <c r="S1397" s="253"/>
      <c r="T1397" s="253"/>
      <c r="U1397" s="253"/>
      <c r="V1397" s="253"/>
      <c r="W1397" s="253"/>
      <c r="X1397" s="253"/>
      <c r="Y1397" s="253"/>
    </row>
    <row r="1398" spans="12:25">
      <c r="L1398" s="253"/>
      <c r="M1398" s="253"/>
      <c r="N1398" s="253"/>
      <c r="O1398" s="253"/>
      <c r="P1398" s="253"/>
      <c r="Q1398" s="253"/>
      <c r="R1398" s="253"/>
      <c r="S1398" s="253"/>
      <c r="T1398" s="253"/>
      <c r="U1398" s="253"/>
      <c r="V1398" s="253"/>
      <c r="W1398" s="253"/>
      <c r="X1398" s="253"/>
      <c r="Y1398" s="253"/>
    </row>
    <row r="1399" spans="12:25">
      <c r="L1399" s="253"/>
      <c r="M1399" s="253"/>
      <c r="N1399" s="253"/>
      <c r="O1399" s="253"/>
      <c r="P1399" s="253"/>
      <c r="Q1399" s="253"/>
      <c r="R1399" s="253"/>
      <c r="S1399" s="253"/>
      <c r="T1399" s="253"/>
      <c r="U1399" s="253"/>
      <c r="V1399" s="253"/>
      <c r="W1399" s="253"/>
      <c r="X1399" s="253"/>
      <c r="Y1399" s="253"/>
    </row>
    <row r="1400" spans="12:25">
      <c r="L1400" s="253"/>
      <c r="M1400" s="253"/>
      <c r="N1400" s="253"/>
      <c r="O1400" s="253"/>
      <c r="P1400" s="253"/>
      <c r="Q1400" s="253"/>
      <c r="R1400" s="253"/>
      <c r="S1400" s="253"/>
      <c r="T1400" s="253"/>
      <c r="U1400" s="253"/>
      <c r="V1400" s="253"/>
      <c r="W1400" s="253"/>
      <c r="X1400" s="253"/>
      <c r="Y1400" s="253"/>
    </row>
    <row r="1401" spans="12:25">
      <c r="L1401" s="253"/>
      <c r="M1401" s="253"/>
      <c r="N1401" s="253"/>
      <c r="O1401" s="253"/>
      <c r="P1401" s="253"/>
      <c r="Q1401" s="253"/>
      <c r="R1401" s="253"/>
      <c r="S1401" s="253"/>
      <c r="T1401" s="253"/>
      <c r="U1401" s="253"/>
      <c r="V1401" s="253"/>
      <c r="W1401" s="253"/>
      <c r="X1401" s="253"/>
      <c r="Y1401" s="253"/>
    </row>
    <row r="1402" spans="12:25">
      <c r="L1402" s="253"/>
      <c r="M1402" s="253"/>
      <c r="N1402" s="253"/>
      <c r="O1402" s="253"/>
      <c r="P1402" s="253"/>
      <c r="Q1402" s="253"/>
      <c r="R1402" s="253"/>
      <c r="S1402" s="253"/>
      <c r="T1402" s="253"/>
      <c r="U1402" s="253"/>
      <c r="V1402" s="253"/>
      <c r="W1402" s="253"/>
      <c r="X1402" s="253"/>
      <c r="Y1402" s="253"/>
    </row>
    <row r="1403" spans="12:25">
      <c r="L1403" s="253"/>
      <c r="M1403" s="253"/>
      <c r="N1403" s="253"/>
      <c r="O1403" s="253"/>
      <c r="P1403" s="253"/>
      <c r="Q1403" s="253"/>
      <c r="R1403" s="253"/>
      <c r="S1403" s="253"/>
      <c r="T1403" s="253"/>
      <c r="U1403" s="253"/>
      <c r="V1403" s="253"/>
      <c r="W1403" s="253"/>
      <c r="X1403" s="253"/>
      <c r="Y1403" s="253"/>
    </row>
    <row r="1404" spans="12:25">
      <c r="L1404" s="253"/>
      <c r="M1404" s="253"/>
      <c r="N1404" s="253"/>
      <c r="O1404" s="253"/>
      <c r="P1404" s="253"/>
      <c r="Q1404" s="253"/>
      <c r="R1404" s="253"/>
      <c r="S1404" s="253"/>
      <c r="T1404" s="253"/>
      <c r="U1404" s="253"/>
      <c r="V1404" s="253"/>
      <c r="W1404" s="253"/>
      <c r="X1404" s="253"/>
      <c r="Y1404" s="253"/>
    </row>
    <row r="1405" spans="12:25">
      <c r="L1405" s="253"/>
      <c r="M1405" s="253"/>
      <c r="N1405" s="253"/>
      <c r="O1405" s="253"/>
      <c r="P1405" s="253"/>
      <c r="Q1405" s="253"/>
      <c r="R1405" s="253"/>
      <c r="S1405" s="253"/>
      <c r="T1405" s="253"/>
      <c r="U1405" s="253"/>
      <c r="V1405" s="253"/>
      <c r="W1405" s="253"/>
      <c r="X1405" s="253"/>
      <c r="Y1405" s="253"/>
    </row>
    <row r="1406" spans="12:25">
      <c r="L1406" s="253"/>
      <c r="M1406" s="253"/>
      <c r="N1406" s="253"/>
      <c r="O1406" s="253"/>
      <c r="P1406" s="253"/>
      <c r="Q1406" s="253"/>
      <c r="R1406" s="253"/>
      <c r="S1406" s="253"/>
      <c r="T1406" s="253"/>
      <c r="U1406" s="253"/>
      <c r="V1406" s="253"/>
      <c r="W1406" s="253"/>
      <c r="X1406" s="253"/>
      <c r="Y1406" s="253"/>
    </row>
    <row r="1407" spans="12:25">
      <c r="L1407" s="253"/>
      <c r="M1407" s="253"/>
      <c r="N1407" s="253"/>
      <c r="O1407" s="253"/>
      <c r="P1407" s="253"/>
      <c r="Q1407" s="253"/>
      <c r="R1407" s="253"/>
      <c r="S1407" s="253"/>
      <c r="T1407" s="253"/>
      <c r="U1407" s="253"/>
      <c r="V1407" s="253"/>
      <c r="W1407" s="253"/>
      <c r="X1407" s="253"/>
      <c r="Y1407" s="253"/>
    </row>
    <row r="1408" spans="12:25">
      <c r="L1408" s="253"/>
      <c r="M1408" s="253"/>
      <c r="N1408" s="253"/>
      <c r="O1408" s="253"/>
      <c r="P1408" s="253"/>
      <c r="Q1408" s="253"/>
      <c r="R1408" s="253"/>
      <c r="S1408" s="253"/>
      <c r="T1408" s="253"/>
      <c r="U1408" s="253"/>
      <c r="V1408" s="253"/>
      <c r="W1408" s="253"/>
      <c r="X1408" s="253"/>
      <c r="Y1408" s="253"/>
    </row>
    <row r="1409" spans="12:25">
      <c r="L1409" s="253"/>
      <c r="M1409" s="253"/>
      <c r="N1409" s="253"/>
      <c r="O1409" s="253"/>
      <c r="P1409" s="253"/>
      <c r="Q1409" s="253"/>
      <c r="R1409" s="253"/>
      <c r="S1409" s="253"/>
      <c r="T1409" s="253"/>
      <c r="U1409" s="253"/>
      <c r="V1409" s="253"/>
      <c r="W1409" s="253"/>
      <c r="X1409" s="253"/>
      <c r="Y1409" s="253"/>
    </row>
    <row r="1410" spans="12:25">
      <c r="L1410" s="253"/>
      <c r="M1410" s="253"/>
      <c r="N1410" s="253"/>
      <c r="O1410" s="253"/>
      <c r="P1410" s="253"/>
      <c r="Q1410" s="253"/>
      <c r="R1410" s="253"/>
      <c r="S1410" s="253"/>
      <c r="T1410" s="253"/>
      <c r="U1410" s="253"/>
      <c r="V1410" s="253"/>
      <c r="W1410" s="253"/>
      <c r="X1410" s="253"/>
      <c r="Y1410" s="253"/>
    </row>
    <row r="1411" spans="12:25">
      <c r="L1411" s="253"/>
      <c r="M1411" s="253"/>
      <c r="N1411" s="253"/>
      <c r="O1411" s="253"/>
      <c r="P1411" s="253"/>
      <c r="Q1411" s="253"/>
      <c r="R1411" s="253"/>
      <c r="S1411" s="253"/>
      <c r="T1411" s="253"/>
      <c r="U1411" s="253"/>
      <c r="V1411" s="253"/>
      <c r="W1411" s="253"/>
      <c r="X1411" s="253"/>
      <c r="Y1411" s="253"/>
    </row>
    <row r="1412" spans="12:25">
      <c r="L1412" s="253"/>
      <c r="M1412" s="253"/>
      <c r="N1412" s="253"/>
      <c r="O1412" s="253"/>
      <c r="P1412" s="253"/>
      <c r="Q1412" s="253"/>
      <c r="R1412" s="253"/>
      <c r="S1412" s="253"/>
      <c r="T1412" s="253"/>
      <c r="U1412" s="253"/>
      <c r="V1412" s="253"/>
      <c r="W1412" s="253"/>
      <c r="X1412" s="253"/>
      <c r="Y1412" s="253"/>
    </row>
    <row r="1413" spans="12:25">
      <c r="L1413" s="253"/>
      <c r="M1413" s="253"/>
      <c r="N1413" s="253"/>
      <c r="O1413" s="253"/>
      <c r="P1413" s="253"/>
      <c r="Q1413" s="253"/>
      <c r="R1413" s="253"/>
      <c r="S1413" s="253"/>
      <c r="T1413" s="253"/>
      <c r="U1413" s="253"/>
      <c r="V1413" s="253"/>
      <c r="W1413" s="253"/>
      <c r="X1413" s="253"/>
      <c r="Y1413" s="253"/>
    </row>
    <row r="1414" spans="12:25">
      <c r="L1414" s="253"/>
      <c r="M1414" s="253"/>
      <c r="N1414" s="253"/>
      <c r="O1414" s="253"/>
      <c r="P1414" s="253"/>
      <c r="Q1414" s="253"/>
      <c r="R1414" s="253"/>
      <c r="S1414" s="253"/>
      <c r="T1414" s="253"/>
      <c r="U1414" s="253"/>
      <c r="V1414" s="253"/>
      <c r="W1414" s="253"/>
      <c r="X1414" s="253"/>
      <c r="Y1414" s="253"/>
    </row>
    <row r="1415" spans="12:25">
      <c r="L1415" s="253"/>
      <c r="M1415" s="253"/>
      <c r="N1415" s="253"/>
      <c r="O1415" s="253"/>
      <c r="P1415" s="253"/>
      <c r="Q1415" s="253"/>
      <c r="R1415" s="253"/>
      <c r="S1415" s="253"/>
      <c r="T1415" s="253"/>
      <c r="U1415" s="253"/>
      <c r="V1415" s="253"/>
      <c r="W1415" s="253"/>
      <c r="X1415" s="253"/>
      <c r="Y1415" s="253"/>
    </row>
    <row r="1416" spans="12:25">
      <c r="L1416" s="253"/>
      <c r="M1416" s="253"/>
      <c r="N1416" s="253"/>
      <c r="O1416" s="253"/>
      <c r="P1416" s="253"/>
      <c r="Q1416" s="253"/>
      <c r="R1416" s="253"/>
      <c r="S1416" s="253"/>
      <c r="T1416" s="253"/>
      <c r="U1416" s="253"/>
      <c r="V1416" s="253"/>
      <c r="W1416" s="253"/>
      <c r="X1416" s="253"/>
      <c r="Y1416" s="253"/>
    </row>
    <row r="1417" spans="12:25">
      <c r="L1417" s="253"/>
      <c r="M1417" s="253"/>
      <c r="N1417" s="253"/>
      <c r="O1417" s="253"/>
      <c r="P1417" s="253"/>
      <c r="Q1417" s="253"/>
      <c r="R1417" s="253"/>
      <c r="S1417" s="253"/>
      <c r="T1417" s="253"/>
      <c r="U1417" s="253"/>
      <c r="V1417" s="253"/>
      <c r="W1417" s="253"/>
      <c r="X1417" s="253"/>
      <c r="Y1417" s="253"/>
    </row>
    <row r="1418" spans="12:25">
      <c r="L1418" s="253"/>
      <c r="M1418" s="253"/>
      <c r="N1418" s="253"/>
      <c r="O1418" s="253"/>
      <c r="P1418" s="253"/>
      <c r="Q1418" s="253"/>
      <c r="R1418" s="253"/>
      <c r="S1418" s="253"/>
      <c r="T1418" s="253"/>
      <c r="U1418" s="253"/>
      <c r="V1418" s="253"/>
      <c r="W1418" s="253"/>
      <c r="X1418" s="253"/>
      <c r="Y1418" s="253"/>
    </row>
    <row r="1419" spans="12:25">
      <c r="L1419" s="253"/>
      <c r="M1419" s="253"/>
      <c r="N1419" s="253"/>
      <c r="O1419" s="253"/>
      <c r="P1419" s="253"/>
      <c r="Q1419" s="253"/>
      <c r="R1419" s="253"/>
      <c r="S1419" s="253"/>
      <c r="T1419" s="253"/>
      <c r="U1419" s="253"/>
      <c r="V1419" s="253"/>
      <c r="W1419" s="253"/>
      <c r="X1419" s="253"/>
      <c r="Y1419" s="253"/>
    </row>
    <row r="1420" spans="12:25">
      <c r="L1420" s="253"/>
      <c r="M1420" s="253"/>
      <c r="N1420" s="253"/>
      <c r="O1420" s="253"/>
      <c r="P1420" s="253"/>
      <c r="Q1420" s="253"/>
      <c r="R1420" s="253"/>
      <c r="S1420" s="253"/>
      <c r="T1420" s="253"/>
      <c r="U1420" s="253"/>
      <c r="V1420" s="253"/>
      <c r="W1420" s="253"/>
      <c r="X1420" s="253"/>
      <c r="Y1420" s="253"/>
    </row>
    <row r="1421" spans="12:25">
      <c r="L1421" s="253"/>
      <c r="M1421" s="253"/>
      <c r="N1421" s="253"/>
      <c r="O1421" s="253"/>
      <c r="P1421" s="253"/>
      <c r="Q1421" s="253"/>
      <c r="R1421" s="253"/>
      <c r="S1421" s="253"/>
      <c r="T1421" s="253"/>
      <c r="U1421" s="253"/>
      <c r="V1421" s="253"/>
      <c r="W1421" s="253"/>
      <c r="X1421" s="253"/>
      <c r="Y1421" s="253"/>
    </row>
    <row r="1422" spans="12:25">
      <c r="L1422" s="253"/>
      <c r="M1422" s="253"/>
      <c r="N1422" s="253"/>
      <c r="O1422" s="253"/>
      <c r="P1422" s="253"/>
      <c r="Q1422" s="253"/>
      <c r="R1422" s="253"/>
      <c r="S1422" s="253"/>
      <c r="T1422" s="253"/>
      <c r="U1422" s="253"/>
      <c r="V1422" s="253"/>
      <c r="W1422" s="253"/>
      <c r="X1422" s="253"/>
      <c r="Y1422" s="253"/>
    </row>
    <row r="1423" spans="12:25">
      <c r="L1423" s="253"/>
      <c r="M1423" s="253"/>
      <c r="N1423" s="253"/>
      <c r="O1423" s="253"/>
      <c r="P1423" s="253"/>
      <c r="Q1423" s="253"/>
      <c r="R1423" s="253"/>
      <c r="S1423" s="253"/>
      <c r="T1423" s="253"/>
      <c r="U1423" s="253"/>
      <c r="V1423" s="253"/>
      <c r="W1423" s="253"/>
      <c r="X1423" s="253"/>
      <c r="Y1423" s="253"/>
    </row>
    <row r="1424" spans="12:25">
      <c r="L1424" s="253"/>
      <c r="M1424" s="253"/>
      <c r="N1424" s="253"/>
      <c r="O1424" s="253"/>
      <c r="P1424" s="253"/>
      <c r="Q1424" s="253"/>
      <c r="R1424" s="253"/>
      <c r="S1424" s="253"/>
      <c r="T1424" s="253"/>
      <c r="U1424" s="253"/>
      <c r="V1424" s="253"/>
      <c r="W1424" s="253"/>
      <c r="X1424" s="253"/>
      <c r="Y1424" s="253"/>
    </row>
    <row r="1425" spans="12:25">
      <c r="L1425" s="253"/>
      <c r="M1425" s="253"/>
      <c r="N1425" s="253"/>
      <c r="O1425" s="253"/>
      <c r="P1425" s="253"/>
      <c r="Q1425" s="253"/>
      <c r="R1425" s="253"/>
      <c r="S1425" s="253"/>
      <c r="T1425" s="253"/>
      <c r="U1425" s="253"/>
      <c r="V1425" s="253"/>
      <c r="W1425" s="253"/>
      <c r="X1425" s="253"/>
      <c r="Y1425" s="253"/>
    </row>
    <row r="1426" spans="12:25">
      <c r="L1426" s="253"/>
      <c r="M1426" s="253"/>
      <c r="N1426" s="253"/>
      <c r="O1426" s="253"/>
      <c r="P1426" s="253"/>
      <c r="Q1426" s="253"/>
      <c r="R1426" s="253"/>
      <c r="S1426" s="253"/>
      <c r="T1426" s="253"/>
      <c r="U1426" s="253"/>
      <c r="V1426" s="253"/>
      <c r="W1426" s="253"/>
      <c r="X1426" s="253"/>
      <c r="Y1426" s="253"/>
    </row>
    <row r="1427" spans="12:25">
      <c r="L1427" s="253"/>
      <c r="M1427" s="253"/>
      <c r="N1427" s="253"/>
      <c r="O1427" s="253"/>
      <c r="P1427" s="253"/>
      <c r="Q1427" s="253"/>
      <c r="R1427" s="253"/>
      <c r="S1427" s="253"/>
      <c r="T1427" s="253"/>
      <c r="U1427" s="253"/>
      <c r="V1427" s="253"/>
      <c r="W1427" s="253"/>
      <c r="X1427" s="253"/>
      <c r="Y1427" s="253"/>
    </row>
    <row r="1428" spans="12:25">
      <c r="L1428" s="253"/>
      <c r="M1428" s="253"/>
      <c r="N1428" s="253"/>
      <c r="O1428" s="253"/>
      <c r="P1428" s="253"/>
      <c r="Q1428" s="253"/>
      <c r="R1428" s="253"/>
      <c r="S1428" s="253"/>
      <c r="T1428" s="253"/>
      <c r="U1428" s="253"/>
      <c r="V1428" s="253"/>
      <c r="W1428" s="253"/>
      <c r="X1428" s="253"/>
      <c r="Y1428" s="253"/>
    </row>
    <row r="1429" spans="12:25">
      <c r="L1429" s="253"/>
      <c r="M1429" s="253"/>
      <c r="N1429" s="253"/>
      <c r="O1429" s="253"/>
      <c r="P1429" s="253"/>
      <c r="Q1429" s="253"/>
      <c r="R1429" s="253"/>
      <c r="S1429" s="253"/>
      <c r="T1429" s="253"/>
      <c r="U1429" s="253"/>
      <c r="V1429" s="253"/>
      <c r="W1429" s="253"/>
      <c r="X1429" s="253"/>
      <c r="Y1429" s="253"/>
    </row>
    <row r="1430" spans="12:25">
      <c r="L1430" s="253"/>
      <c r="M1430" s="253"/>
      <c r="N1430" s="253"/>
      <c r="O1430" s="253"/>
      <c r="P1430" s="253"/>
      <c r="Q1430" s="253"/>
      <c r="R1430" s="253"/>
      <c r="S1430" s="253"/>
      <c r="T1430" s="253"/>
      <c r="U1430" s="253"/>
      <c r="V1430" s="253"/>
      <c r="W1430" s="253"/>
      <c r="X1430" s="253"/>
      <c r="Y1430" s="253"/>
    </row>
    <row r="1431" spans="12:25">
      <c r="L1431" s="253"/>
      <c r="M1431" s="253"/>
      <c r="N1431" s="253"/>
      <c r="O1431" s="253"/>
      <c r="P1431" s="253"/>
      <c r="Q1431" s="253"/>
      <c r="R1431" s="253"/>
      <c r="S1431" s="253"/>
      <c r="T1431" s="253"/>
      <c r="U1431" s="253"/>
      <c r="V1431" s="253"/>
      <c r="W1431" s="253"/>
      <c r="X1431" s="253"/>
      <c r="Y1431" s="253"/>
    </row>
    <row r="1432" spans="12:25">
      <c r="L1432" s="253"/>
      <c r="M1432" s="253"/>
      <c r="N1432" s="253"/>
      <c r="O1432" s="253"/>
      <c r="P1432" s="253"/>
      <c r="Q1432" s="253"/>
      <c r="R1432" s="253"/>
      <c r="S1432" s="253"/>
      <c r="T1432" s="253"/>
      <c r="U1432" s="253"/>
      <c r="V1432" s="253"/>
      <c r="W1432" s="253"/>
      <c r="X1432" s="253"/>
      <c r="Y1432" s="253"/>
    </row>
    <row r="1433" spans="12:25">
      <c r="L1433" s="253"/>
      <c r="M1433" s="253"/>
      <c r="N1433" s="253"/>
      <c r="O1433" s="253"/>
      <c r="P1433" s="253"/>
      <c r="Q1433" s="253"/>
      <c r="R1433" s="253"/>
      <c r="S1433" s="253"/>
      <c r="T1433" s="253"/>
      <c r="U1433" s="253"/>
      <c r="V1433" s="253"/>
      <c r="W1433" s="253"/>
      <c r="X1433" s="253"/>
      <c r="Y1433" s="253"/>
    </row>
    <row r="1434" spans="12:25">
      <c r="L1434" s="253"/>
      <c r="M1434" s="253"/>
      <c r="N1434" s="253"/>
      <c r="O1434" s="253"/>
      <c r="P1434" s="253"/>
      <c r="Q1434" s="253"/>
      <c r="R1434" s="253"/>
      <c r="S1434" s="253"/>
      <c r="T1434" s="253"/>
      <c r="U1434" s="253"/>
      <c r="V1434" s="253"/>
      <c r="W1434" s="253"/>
      <c r="X1434" s="253"/>
      <c r="Y1434" s="253"/>
    </row>
    <row r="1435" spans="12:25">
      <c r="L1435" s="253"/>
      <c r="M1435" s="253"/>
      <c r="N1435" s="253"/>
      <c r="O1435" s="253"/>
      <c r="P1435" s="253"/>
      <c r="Q1435" s="253"/>
      <c r="R1435" s="253"/>
      <c r="S1435" s="253"/>
      <c r="T1435" s="253"/>
      <c r="U1435" s="253"/>
      <c r="V1435" s="253"/>
      <c r="W1435" s="253"/>
      <c r="X1435" s="253"/>
      <c r="Y1435" s="253"/>
    </row>
    <row r="1436" spans="12:25">
      <c r="L1436" s="253"/>
      <c r="M1436" s="253"/>
      <c r="N1436" s="253"/>
      <c r="O1436" s="253"/>
      <c r="P1436" s="253"/>
      <c r="Q1436" s="253"/>
      <c r="R1436" s="253"/>
      <c r="S1436" s="253"/>
      <c r="T1436" s="253"/>
      <c r="U1436" s="253"/>
      <c r="V1436" s="253"/>
      <c r="W1436" s="253"/>
      <c r="X1436" s="253"/>
      <c r="Y1436" s="253"/>
    </row>
    <row r="1437" spans="12:25">
      <c r="L1437" s="253"/>
      <c r="M1437" s="253"/>
      <c r="N1437" s="253"/>
      <c r="O1437" s="253"/>
      <c r="P1437" s="253"/>
      <c r="Q1437" s="253"/>
      <c r="R1437" s="253"/>
      <c r="S1437" s="253"/>
      <c r="T1437" s="253"/>
      <c r="U1437" s="253"/>
      <c r="V1437" s="253"/>
      <c r="W1437" s="253"/>
      <c r="X1437" s="253"/>
      <c r="Y1437" s="253"/>
    </row>
    <row r="1438" spans="12:25">
      <c r="L1438" s="253"/>
      <c r="M1438" s="253"/>
      <c r="N1438" s="253"/>
      <c r="O1438" s="253"/>
      <c r="P1438" s="253"/>
      <c r="Q1438" s="253"/>
      <c r="R1438" s="253"/>
      <c r="S1438" s="253"/>
      <c r="T1438" s="253"/>
      <c r="U1438" s="253"/>
      <c r="V1438" s="253"/>
      <c r="W1438" s="253"/>
      <c r="X1438" s="253"/>
      <c r="Y1438" s="253"/>
    </row>
    <row r="1439" spans="12:25">
      <c r="L1439" s="253"/>
      <c r="M1439" s="253"/>
      <c r="N1439" s="253"/>
      <c r="O1439" s="253"/>
      <c r="P1439" s="253"/>
      <c r="Q1439" s="253"/>
      <c r="R1439" s="253"/>
      <c r="S1439" s="253"/>
      <c r="T1439" s="253"/>
      <c r="U1439" s="253"/>
      <c r="V1439" s="253"/>
      <c r="W1439" s="253"/>
      <c r="X1439" s="253"/>
      <c r="Y1439" s="253"/>
    </row>
    <row r="1440" spans="12:25">
      <c r="L1440" s="253"/>
      <c r="M1440" s="253"/>
      <c r="N1440" s="253"/>
      <c r="O1440" s="253"/>
      <c r="P1440" s="253"/>
      <c r="Q1440" s="253"/>
      <c r="R1440" s="253"/>
      <c r="S1440" s="253"/>
      <c r="T1440" s="253"/>
      <c r="U1440" s="253"/>
      <c r="V1440" s="253"/>
      <c r="W1440" s="253"/>
      <c r="X1440" s="253"/>
      <c r="Y1440" s="253"/>
    </row>
    <row r="1441" spans="12:25">
      <c r="L1441" s="253"/>
      <c r="M1441" s="253"/>
      <c r="N1441" s="253"/>
      <c r="O1441" s="253"/>
      <c r="P1441" s="253"/>
      <c r="Q1441" s="253"/>
      <c r="R1441" s="253"/>
      <c r="S1441" s="253"/>
      <c r="T1441" s="253"/>
      <c r="U1441" s="253"/>
      <c r="V1441" s="253"/>
      <c r="W1441" s="253"/>
      <c r="X1441" s="253"/>
      <c r="Y1441" s="253"/>
    </row>
    <row r="1442" spans="12:25">
      <c r="L1442" s="253"/>
      <c r="M1442" s="253"/>
      <c r="N1442" s="253"/>
      <c r="O1442" s="253"/>
      <c r="P1442" s="253"/>
      <c r="Q1442" s="253"/>
      <c r="R1442" s="253"/>
      <c r="S1442" s="253"/>
      <c r="T1442" s="253"/>
      <c r="U1442" s="253"/>
      <c r="V1442" s="253"/>
      <c r="W1442" s="253"/>
      <c r="X1442" s="253"/>
      <c r="Y1442" s="253"/>
    </row>
    <row r="1443" spans="12:25">
      <c r="L1443" s="253"/>
      <c r="M1443" s="253"/>
      <c r="N1443" s="253"/>
      <c r="O1443" s="253"/>
      <c r="P1443" s="253"/>
      <c r="Q1443" s="253"/>
      <c r="R1443" s="253"/>
      <c r="S1443" s="253"/>
      <c r="T1443" s="253"/>
      <c r="U1443" s="253"/>
      <c r="V1443" s="253"/>
      <c r="W1443" s="253"/>
      <c r="X1443" s="253"/>
      <c r="Y1443" s="253"/>
    </row>
    <row r="1444" spans="12:25">
      <c r="L1444" s="253"/>
      <c r="M1444" s="253"/>
      <c r="N1444" s="253"/>
      <c r="O1444" s="253"/>
      <c r="P1444" s="253"/>
      <c r="Q1444" s="253"/>
      <c r="R1444" s="253"/>
      <c r="S1444" s="253"/>
      <c r="T1444" s="253"/>
      <c r="U1444" s="253"/>
      <c r="V1444" s="253"/>
      <c r="W1444" s="253"/>
      <c r="X1444" s="253"/>
      <c r="Y1444" s="253"/>
    </row>
    <row r="1445" spans="12:25">
      <c r="L1445" s="253"/>
      <c r="M1445" s="253"/>
      <c r="N1445" s="253"/>
      <c r="O1445" s="253"/>
      <c r="P1445" s="253"/>
      <c r="Q1445" s="253"/>
      <c r="R1445" s="253"/>
      <c r="S1445" s="253"/>
      <c r="T1445" s="253"/>
      <c r="U1445" s="253"/>
      <c r="V1445" s="253"/>
      <c r="W1445" s="253"/>
      <c r="X1445" s="253"/>
      <c r="Y1445" s="253"/>
    </row>
    <row r="1446" spans="12:25">
      <c r="L1446" s="253"/>
      <c r="M1446" s="253"/>
      <c r="N1446" s="253"/>
      <c r="O1446" s="253"/>
      <c r="P1446" s="253"/>
      <c r="Q1446" s="253"/>
      <c r="R1446" s="253"/>
      <c r="S1446" s="253"/>
      <c r="T1446" s="253"/>
      <c r="U1446" s="253"/>
      <c r="V1446" s="253"/>
      <c r="W1446" s="253"/>
      <c r="X1446" s="253"/>
      <c r="Y1446" s="253"/>
    </row>
    <row r="1447" spans="12:25">
      <c r="L1447" s="253"/>
      <c r="M1447" s="253"/>
      <c r="N1447" s="253"/>
      <c r="O1447" s="253"/>
      <c r="P1447" s="253"/>
      <c r="Q1447" s="253"/>
      <c r="R1447" s="253"/>
      <c r="S1447" s="253"/>
      <c r="T1447" s="253"/>
      <c r="U1447" s="253"/>
      <c r="V1447" s="253"/>
      <c r="W1447" s="253"/>
      <c r="X1447" s="253"/>
      <c r="Y1447" s="253"/>
    </row>
    <row r="1448" spans="12:25">
      <c r="L1448" s="253"/>
      <c r="M1448" s="253"/>
      <c r="N1448" s="253"/>
      <c r="O1448" s="253"/>
      <c r="P1448" s="253"/>
      <c r="Q1448" s="253"/>
      <c r="R1448" s="253"/>
      <c r="S1448" s="253"/>
      <c r="T1448" s="253"/>
      <c r="U1448" s="253"/>
      <c r="V1448" s="253"/>
      <c r="W1448" s="253"/>
      <c r="X1448" s="253"/>
      <c r="Y1448" s="253"/>
    </row>
    <row r="1449" spans="12:25">
      <c r="L1449" s="253"/>
      <c r="M1449" s="253"/>
      <c r="N1449" s="253"/>
      <c r="O1449" s="253"/>
      <c r="P1449" s="253"/>
      <c r="Q1449" s="253"/>
      <c r="R1449" s="253"/>
      <c r="S1449" s="253"/>
      <c r="T1449" s="253"/>
      <c r="U1449" s="253"/>
      <c r="V1449" s="253"/>
      <c r="W1449" s="253"/>
      <c r="X1449" s="253"/>
      <c r="Y1449" s="253"/>
    </row>
    <row r="1450" spans="12:25">
      <c r="L1450" s="253"/>
      <c r="M1450" s="253"/>
      <c r="N1450" s="253"/>
      <c r="O1450" s="253"/>
      <c r="P1450" s="253"/>
      <c r="Q1450" s="253"/>
      <c r="R1450" s="253"/>
      <c r="S1450" s="253"/>
      <c r="T1450" s="253"/>
      <c r="U1450" s="253"/>
      <c r="V1450" s="253"/>
      <c r="W1450" s="253"/>
      <c r="X1450" s="253"/>
      <c r="Y1450" s="253"/>
    </row>
    <row r="1451" spans="12:25">
      <c r="L1451" s="253"/>
      <c r="M1451" s="253"/>
      <c r="N1451" s="253"/>
      <c r="O1451" s="253"/>
      <c r="P1451" s="253"/>
      <c r="Q1451" s="253"/>
      <c r="R1451" s="253"/>
      <c r="S1451" s="253"/>
      <c r="T1451" s="253"/>
      <c r="U1451" s="253"/>
      <c r="V1451" s="253"/>
      <c r="W1451" s="253"/>
      <c r="X1451" s="253"/>
      <c r="Y1451" s="253"/>
    </row>
    <row r="1452" spans="12:25">
      <c r="L1452" s="253"/>
      <c r="M1452" s="253"/>
      <c r="N1452" s="253"/>
      <c r="O1452" s="253"/>
      <c r="P1452" s="253"/>
      <c r="Q1452" s="253"/>
      <c r="R1452" s="253"/>
      <c r="S1452" s="253"/>
      <c r="T1452" s="253"/>
      <c r="U1452" s="253"/>
      <c r="V1452" s="253"/>
      <c r="W1452" s="253"/>
      <c r="X1452" s="253"/>
      <c r="Y1452" s="253"/>
    </row>
    <row r="1453" spans="12:25">
      <c r="L1453" s="253"/>
      <c r="M1453" s="253"/>
      <c r="N1453" s="253"/>
      <c r="O1453" s="253"/>
      <c r="P1453" s="253"/>
      <c r="Q1453" s="253"/>
      <c r="R1453" s="253"/>
      <c r="S1453" s="253"/>
      <c r="T1453" s="253"/>
      <c r="U1453" s="253"/>
      <c r="V1453" s="253"/>
      <c r="W1453" s="253"/>
      <c r="X1453" s="253"/>
      <c r="Y1453" s="253"/>
    </row>
    <row r="1454" spans="12:25">
      <c r="L1454" s="253"/>
      <c r="M1454" s="253"/>
      <c r="N1454" s="253"/>
      <c r="O1454" s="253"/>
      <c r="P1454" s="253"/>
      <c r="Q1454" s="253"/>
      <c r="R1454" s="253"/>
      <c r="S1454" s="253"/>
      <c r="T1454" s="253"/>
      <c r="U1454" s="253"/>
      <c r="V1454" s="253"/>
      <c r="W1454" s="253"/>
      <c r="X1454" s="253"/>
      <c r="Y1454" s="253"/>
    </row>
    <row r="1455" spans="12:25">
      <c r="L1455" s="253"/>
      <c r="M1455" s="253"/>
      <c r="N1455" s="253"/>
      <c r="O1455" s="253"/>
      <c r="P1455" s="253"/>
      <c r="Q1455" s="253"/>
      <c r="R1455" s="253"/>
      <c r="S1455" s="253"/>
      <c r="T1455" s="253"/>
      <c r="U1455" s="253"/>
      <c r="V1455" s="253"/>
      <c r="W1455" s="253"/>
      <c r="X1455" s="253"/>
      <c r="Y1455" s="253"/>
    </row>
    <row r="1456" spans="12:25">
      <c r="L1456" s="253"/>
      <c r="M1456" s="253"/>
      <c r="N1456" s="253"/>
      <c r="O1456" s="253"/>
      <c r="P1456" s="253"/>
      <c r="Q1456" s="253"/>
      <c r="R1456" s="253"/>
      <c r="S1456" s="253"/>
      <c r="T1456" s="253"/>
      <c r="U1456" s="253"/>
      <c r="V1456" s="253"/>
      <c r="W1456" s="253"/>
      <c r="X1456" s="253"/>
      <c r="Y1456" s="253"/>
    </row>
    <row r="1457" spans="12:25">
      <c r="L1457" s="253"/>
      <c r="M1457" s="253"/>
      <c r="N1457" s="253"/>
      <c r="O1457" s="253"/>
      <c r="P1457" s="253"/>
      <c r="Q1457" s="253"/>
      <c r="R1457" s="253"/>
      <c r="S1457" s="253"/>
      <c r="T1457" s="253"/>
      <c r="U1457" s="253"/>
      <c r="V1457" s="253"/>
      <c r="W1457" s="253"/>
      <c r="X1457" s="253"/>
      <c r="Y1457" s="253"/>
    </row>
    <row r="1458" spans="12:25">
      <c r="L1458" s="253"/>
      <c r="M1458" s="253"/>
      <c r="N1458" s="253"/>
      <c r="O1458" s="253"/>
      <c r="P1458" s="253"/>
      <c r="Q1458" s="253"/>
      <c r="R1458" s="253"/>
      <c r="S1458" s="253"/>
      <c r="T1458" s="253"/>
      <c r="U1458" s="253"/>
      <c r="V1458" s="253"/>
      <c r="W1458" s="253"/>
      <c r="X1458" s="253"/>
      <c r="Y1458" s="253"/>
    </row>
    <row r="1459" spans="12:25">
      <c r="L1459" s="253"/>
      <c r="M1459" s="253"/>
      <c r="N1459" s="253"/>
      <c r="O1459" s="253"/>
      <c r="P1459" s="253"/>
      <c r="Q1459" s="253"/>
      <c r="R1459" s="253"/>
      <c r="S1459" s="253"/>
      <c r="T1459" s="253"/>
      <c r="U1459" s="253"/>
      <c r="V1459" s="253"/>
      <c r="W1459" s="253"/>
      <c r="X1459" s="253"/>
      <c r="Y1459" s="253"/>
    </row>
    <row r="1460" spans="12:25">
      <c r="L1460" s="253"/>
      <c r="M1460" s="253"/>
      <c r="N1460" s="253"/>
      <c r="O1460" s="253"/>
      <c r="P1460" s="253"/>
      <c r="Q1460" s="253"/>
      <c r="R1460" s="253"/>
      <c r="S1460" s="253"/>
      <c r="T1460" s="253"/>
      <c r="U1460" s="253"/>
      <c r="V1460" s="253"/>
      <c r="W1460" s="253"/>
      <c r="X1460" s="253"/>
      <c r="Y1460" s="253"/>
    </row>
    <row r="1461" spans="12:25">
      <c r="L1461" s="253"/>
      <c r="M1461" s="253"/>
      <c r="N1461" s="253"/>
      <c r="O1461" s="253"/>
      <c r="P1461" s="253"/>
      <c r="Q1461" s="253"/>
      <c r="R1461" s="253"/>
      <c r="S1461" s="253"/>
      <c r="T1461" s="253"/>
      <c r="U1461" s="253"/>
      <c r="V1461" s="253"/>
      <c r="W1461" s="253"/>
      <c r="X1461" s="253"/>
      <c r="Y1461" s="253"/>
    </row>
    <row r="1462" spans="12:25">
      <c r="L1462" s="253"/>
      <c r="M1462" s="253"/>
      <c r="N1462" s="253"/>
      <c r="O1462" s="253"/>
      <c r="P1462" s="253"/>
      <c r="Q1462" s="253"/>
      <c r="R1462" s="253"/>
      <c r="S1462" s="253"/>
      <c r="T1462" s="253"/>
      <c r="U1462" s="253"/>
      <c r="V1462" s="253"/>
      <c r="W1462" s="253"/>
      <c r="X1462" s="253"/>
      <c r="Y1462" s="253"/>
    </row>
    <row r="1463" spans="12:25">
      <c r="L1463" s="253"/>
      <c r="M1463" s="253"/>
      <c r="N1463" s="253"/>
      <c r="O1463" s="253"/>
      <c r="P1463" s="253"/>
      <c r="Q1463" s="253"/>
      <c r="R1463" s="253"/>
      <c r="S1463" s="253"/>
      <c r="T1463" s="253"/>
      <c r="U1463" s="253"/>
      <c r="V1463" s="253"/>
      <c r="W1463" s="253"/>
      <c r="X1463" s="253"/>
      <c r="Y1463" s="253"/>
    </row>
    <row r="1464" spans="12:25">
      <c r="L1464" s="253"/>
      <c r="M1464" s="253"/>
      <c r="N1464" s="253"/>
      <c r="O1464" s="253"/>
      <c r="P1464" s="253"/>
      <c r="Q1464" s="253"/>
      <c r="R1464" s="253"/>
      <c r="S1464" s="253"/>
      <c r="T1464" s="253"/>
      <c r="U1464" s="253"/>
      <c r="V1464" s="253"/>
      <c r="W1464" s="253"/>
      <c r="X1464" s="253"/>
      <c r="Y1464" s="253"/>
    </row>
    <row r="1465" spans="12:25">
      <c r="L1465" s="253"/>
      <c r="M1465" s="253"/>
      <c r="N1465" s="253"/>
      <c r="O1465" s="253"/>
      <c r="P1465" s="253"/>
      <c r="Q1465" s="253"/>
      <c r="R1465" s="253"/>
      <c r="S1465" s="253"/>
      <c r="T1465" s="253"/>
      <c r="U1465" s="253"/>
      <c r="V1465" s="253"/>
      <c r="W1465" s="253"/>
      <c r="X1465" s="253"/>
      <c r="Y1465" s="253"/>
    </row>
    <row r="1466" spans="12:25">
      <c r="L1466" s="253"/>
      <c r="M1466" s="253"/>
      <c r="N1466" s="253"/>
      <c r="O1466" s="253"/>
      <c r="P1466" s="253"/>
      <c r="Q1466" s="253"/>
      <c r="R1466" s="253"/>
      <c r="S1466" s="253"/>
      <c r="T1466" s="253"/>
      <c r="U1466" s="253"/>
      <c r="V1466" s="253"/>
      <c r="W1466" s="253"/>
      <c r="X1466" s="253"/>
      <c r="Y1466" s="253"/>
    </row>
    <row r="1467" spans="12:25">
      <c r="L1467" s="253"/>
      <c r="M1467" s="253"/>
      <c r="N1467" s="253"/>
      <c r="O1467" s="253"/>
      <c r="P1467" s="253"/>
      <c r="Q1467" s="253"/>
      <c r="R1467" s="253"/>
      <c r="S1467" s="253"/>
      <c r="T1467" s="253"/>
      <c r="U1467" s="253"/>
      <c r="V1467" s="253"/>
      <c r="W1467" s="253"/>
      <c r="X1467" s="253"/>
      <c r="Y1467" s="253"/>
    </row>
    <row r="1468" spans="12:25">
      <c r="L1468" s="253"/>
      <c r="M1468" s="253"/>
      <c r="N1468" s="253"/>
      <c r="O1468" s="253"/>
      <c r="P1468" s="253"/>
      <c r="Q1468" s="253"/>
      <c r="R1468" s="253"/>
      <c r="S1468" s="253"/>
      <c r="T1468" s="253"/>
      <c r="U1468" s="253"/>
      <c r="V1468" s="253"/>
      <c r="W1468" s="253"/>
      <c r="X1468" s="253"/>
      <c r="Y1468" s="253"/>
    </row>
    <row r="1469" spans="12:25">
      <c r="L1469" s="253"/>
      <c r="M1469" s="253"/>
      <c r="N1469" s="253"/>
      <c r="O1469" s="253"/>
      <c r="P1469" s="253"/>
      <c r="Q1469" s="253"/>
      <c r="R1469" s="253"/>
      <c r="S1469" s="253"/>
      <c r="T1469" s="253"/>
      <c r="U1469" s="253"/>
      <c r="V1469" s="253"/>
      <c r="W1469" s="253"/>
      <c r="X1469" s="253"/>
      <c r="Y1469" s="253"/>
    </row>
    <row r="1470" spans="12:25">
      <c r="L1470" s="253"/>
      <c r="M1470" s="253"/>
      <c r="N1470" s="253"/>
      <c r="O1470" s="253"/>
      <c r="P1470" s="253"/>
      <c r="Q1470" s="253"/>
      <c r="R1470" s="253"/>
      <c r="S1470" s="253"/>
      <c r="T1470" s="253"/>
      <c r="U1470" s="253"/>
      <c r="V1470" s="253"/>
      <c r="W1470" s="253"/>
      <c r="X1470" s="253"/>
      <c r="Y1470" s="253"/>
    </row>
    <row r="1471" spans="12:25">
      <c r="L1471" s="253"/>
      <c r="M1471" s="253"/>
      <c r="N1471" s="253"/>
      <c r="O1471" s="253"/>
      <c r="P1471" s="253"/>
      <c r="Q1471" s="253"/>
      <c r="R1471" s="253"/>
      <c r="S1471" s="253"/>
      <c r="T1471" s="253"/>
      <c r="U1471" s="253"/>
      <c r="V1471" s="253"/>
      <c r="W1471" s="253"/>
      <c r="X1471" s="253"/>
      <c r="Y1471" s="253"/>
    </row>
    <row r="1472" spans="12:25">
      <c r="L1472" s="253"/>
      <c r="M1472" s="253"/>
      <c r="N1472" s="253"/>
      <c r="O1472" s="253"/>
      <c r="P1472" s="253"/>
      <c r="Q1472" s="253"/>
      <c r="R1472" s="253"/>
      <c r="S1472" s="253"/>
      <c r="T1472" s="253"/>
      <c r="U1472" s="253"/>
      <c r="V1472" s="253"/>
      <c r="W1472" s="253"/>
      <c r="X1472" s="253"/>
      <c r="Y1472" s="253"/>
    </row>
    <row r="1473" spans="12:25">
      <c r="L1473" s="253"/>
      <c r="M1473" s="253"/>
      <c r="N1473" s="253"/>
      <c r="O1473" s="253"/>
      <c r="P1473" s="253"/>
      <c r="Q1473" s="253"/>
      <c r="R1473" s="253"/>
      <c r="S1473" s="253"/>
      <c r="T1473" s="253"/>
      <c r="U1473" s="253"/>
      <c r="V1473" s="253"/>
      <c r="W1473" s="253"/>
      <c r="X1473" s="253"/>
      <c r="Y1473" s="253"/>
    </row>
    <row r="1474" spans="12:25">
      <c r="L1474" s="253"/>
      <c r="M1474" s="253"/>
      <c r="N1474" s="253"/>
      <c r="O1474" s="253"/>
      <c r="P1474" s="253"/>
      <c r="Q1474" s="253"/>
      <c r="R1474" s="253"/>
      <c r="S1474" s="253"/>
      <c r="T1474" s="253"/>
      <c r="U1474" s="253"/>
      <c r="V1474" s="253"/>
      <c r="W1474" s="253"/>
      <c r="X1474" s="253"/>
      <c r="Y1474" s="253"/>
    </row>
    <row r="1475" spans="12:25">
      <c r="L1475" s="253"/>
      <c r="M1475" s="253"/>
      <c r="N1475" s="253"/>
      <c r="O1475" s="253"/>
      <c r="P1475" s="253"/>
      <c r="Q1475" s="253"/>
      <c r="R1475" s="253"/>
      <c r="S1475" s="253"/>
      <c r="T1475" s="253"/>
      <c r="U1475" s="253"/>
      <c r="V1475" s="253"/>
      <c r="W1475" s="253"/>
      <c r="X1475" s="253"/>
      <c r="Y1475" s="253"/>
    </row>
    <row r="1476" spans="12:25">
      <c r="L1476" s="253"/>
      <c r="M1476" s="253"/>
      <c r="N1476" s="253"/>
      <c r="O1476" s="253"/>
      <c r="P1476" s="253"/>
      <c r="Q1476" s="253"/>
      <c r="R1476" s="253"/>
      <c r="S1476" s="253"/>
      <c r="T1476" s="253"/>
      <c r="U1476" s="253"/>
      <c r="V1476" s="253"/>
      <c r="W1476" s="253"/>
      <c r="X1476" s="253"/>
      <c r="Y1476" s="253"/>
    </row>
    <row r="1477" spans="12:25">
      <c r="L1477" s="253"/>
      <c r="M1477" s="253"/>
      <c r="N1477" s="253"/>
      <c r="O1477" s="253"/>
      <c r="P1477" s="253"/>
      <c r="Q1477" s="253"/>
      <c r="R1477" s="253"/>
      <c r="S1477" s="253"/>
      <c r="T1477" s="253"/>
      <c r="U1477" s="253"/>
      <c r="V1477" s="253"/>
      <c r="W1477" s="253"/>
      <c r="X1477" s="253"/>
      <c r="Y1477" s="253"/>
    </row>
    <row r="1478" spans="12:25">
      <c r="L1478" s="253"/>
      <c r="M1478" s="253"/>
      <c r="N1478" s="253"/>
      <c r="O1478" s="253"/>
      <c r="P1478" s="253"/>
      <c r="Q1478" s="253"/>
      <c r="R1478" s="253"/>
      <c r="S1478" s="253"/>
      <c r="T1478" s="253"/>
      <c r="U1478" s="253"/>
      <c r="V1478" s="253"/>
      <c r="W1478" s="253"/>
      <c r="X1478" s="253"/>
      <c r="Y1478" s="253"/>
    </row>
    <row r="1479" spans="12:25">
      <c r="L1479" s="253"/>
      <c r="M1479" s="253"/>
      <c r="N1479" s="253"/>
      <c r="O1479" s="253"/>
      <c r="P1479" s="253"/>
      <c r="Q1479" s="253"/>
      <c r="R1479" s="253"/>
      <c r="S1479" s="253"/>
      <c r="T1479" s="253"/>
      <c r="U1479" s="253"/>
      <c r="V1479" s="253"/>
      <c r="W1479" s="253"/>
      <c r="X1479" s="253"/>
      <c r="Y1479" s="253"/>
    </row>
    <row r="1480" spans="12:25">
      <c r="L1480" s="253"/>
      <c r="M1480" s="253"/>
      <c r="N1480" s="253"/>
      <c r="O1480" s="253"/>
      <c r="P1480" s="253"/>
      <c r="Q1480" s="253"/>
      <c r="R1480" s="253"/>
      <c r="S1480" s="253"/>
      <c r="T1480" s="253"/>
      <c r="U1480" s="253"/>
      <c r="V1480" s="253"/>
      <c r="W1480" s="253"/>
      <c r="X1480" s="253"/>
      <c r="Y1480" s="253"/>
    </row>
    <row r="1481" spans="12:25">
      <c r="L1481" s="253"/>
      <c r="M1481" s="253"/>
      <c r="N1481" s="253"/>
      <c r="O1481" s="253"/>
      <c r="P1481" s="253"/>
      <c r="Q1481" s="253"/>
      <c r="R1481" s="253"/>
      <c r="S1481" s="253"/>
      <c r="T1481" s="253"/>
      <c r="U1481" s="253"/>
      <c r="V1481" s="253"/>
      <c r="W1481" s="253"/>
      <c r="X1481" s="253"/>
      <c r="Y1481" s="253"/>
    </row>
    <row r="1482" spans="12:25">
      <c r="L1482" s="253"/>
      <c r="M1482" s="253"/>
      <c r="N1482" s="253"/>
      <c r="O1482" s="253"/>
      <c r="P1482" s="253"/>
      <c r="Q1482" s="253"/>
      <c r="R1482" s="253"/>
      <c r="S1482" s="253"/>
      <c r="T1482" s="253"/>
      <c r="U1482" s="253"/>
      <c r="V1482" s="253"/>
      <c r="W1482" s="253"/>
      <c r="X1482" s="253"/>
      <c r="Y1482" s="253"/>
    </row>
    <row r="1483" spans="12:25">
      <c r="L1483" s="253"/>
      <c r="M1483" s="253"/>
      <c r="N1483" s="253"/>
      <c r="O1483" s="253"/>
      <c r="P1483" s="253"/>
      <c r="Q1483" s="253"/>
      <c r="R1483" s="253"/>
      <c r="S1483" s="253"/>
      <c r="T1483" s="253"/>
      <c r="U1483" s="253"/>
      <c r="V1483" s="253"/>
      <c r="W1483" s="253"/>
      <c r="X1483" s="253"/>
      <c r="Y1483" s="253"/>
    </row>
    <row r="1484" spans="12:25">
      <c r="L1484" s="253"/>
      <c r="M1484" s="253"/>
      <c r="N1484" s="253"/>
      <c r="O1484" s="253"/>
      <c r="P1484" s="253"/>
      <c r="Q1484" s="253"/>
      <c r="R1484" s="253"/>
      <c r="S1484" s="253"/>
      <c r="T1484" s="253"/>
      <c r="U1484" s="253"/>
      <c r="V1484" s="253"/>
      <c r="W1484" s="253"/>
      <c r="X1484" s="253"/>
      <c r="Y1484" s="253"/>
    </row>
    <row r="1485" spans="12:25">
      <c r="L1485" s="253"/>
      <c r="M1485" s="253"/>
      <c r="N1485" s="253"/>
      <c r="O1485" s="253"/>
      <c r="P1485" s="253"/>
      <c r="Q1485" s="253"/>
      <c r="R1485" s="253"/>
      <c r="S1485" s="253"/>
      <c r="T1485" s="253"/>
      <c r="U1485" s="253"/>
      <c r="V1485" s="253"/>
      <c r="W1485" s="253"/>
      <c r="X1485" s="253"/>
      <c r="Y1485" s="253"/>
    </row>
    <row r="1486" spans="12:25">
      <c r="L1486" s="253"/>
      <c r="M1486" s="253"/>
      <c r="N1486" s="253"/>
      <c r="O1486" s="253"/>
      <c r="P1486" s="253"/>
      <c r="Q1486" s="253"/>
      <c r="R1486" s="253"/>
      <c r="S1486" s="253"/>
      <c r="T1486" s="253"/>
      <c r="U1486" s="253"/>
      <c r="V1486" s="253"/>
      <c r="W1486" s="253"/>
      <c r="X1486" s="253"/>
      <c r="Y1486" s="253"/>
    </row>
    <row r="1487" spans="12:25">
      <c r="L1487" s="253"/>
      <c r="M1487" s="253"/>
      <c r="N1487" s="253"/>
      <c r="O1487" s="253"/>
      <c r="P1487" s="253"/>
      <c r="Q1487" s="253"/>
      <c r="R1487" s="253"/>
      <c r="S1487" s="253"/>
      <c r="T1487" s="253"/>
      <c r="U1487" s="253"/>
      <c r="V1487" s="253"/>
      <c r="W1487" s="253"/>
      <c r="X1487" s="253"/>
      <c r="Y1487" s="253"/>
    </row>
    <row r="1488" spans="12:25">
      <c r="L1488" s="253"/>
      <c r="M1488" s="253"/>
      <c r="N1488" s="253"/>
      <c r="O1488" s="253"/>
      <c r="P1488" s="253"/>
      <c r="Q1488" s="253"/>
      <c r="R1488" s="253"/>
      <c r="S1488" s="253"/>
      <c r="T1488" s="253"/>
      <c r="U1488" s="253"/>
      <c r="V1488" s="253"/>
      <c r="W1488" s="253"/>
      <c r="X1488" s="253"/>
      <c r="Y1488" s="253"/>
    </row>
    <row r="1489" spans="12:25">
      <c r="L1489" s="253"/>
      <c r="M1489" s="253"/>
      <c r="N1489" s="253"/>
      <c r="O1489" s="253"/>
      <c r="P1489" s="253"/>
      <c r="Q1489" s="253"/>
      <c r="R1489" s="253"/>
      <c r="S1489" s="253"/>
      <c r="T1489" s="253"/>
      <c r="U1489" s="253"/>
      <c r="V1489" s="253"/>
      <c r="W1489" s="253"/>
      <c r="X1489" s="253"/>
      <c r="Y1489" s="253"/>
    </row>
    <row r="1490" spans="12:25">
      <c r="L1490" s="253"/>
      <c r="M1490" s="253"/>
      <c r="N1490" s="253"/>
      <c r="O1490" s="253"/>
      <c r="P1490" s="253"/>
      <c r="Q1490" s="253"/>
      <c r="R1490" s="253"/>
      <c r="S1490" s="253"/>
      <c r="T1490" s="253"/>
      <c r="U1490" s="253"/>
      <c r="V1490" s="253"/>
      <c r="W1490" s="253"/>
      <c r="X1490" s="253"/>
      <c r="Y1490" s="253"/>
    </row>
    <row r="1491" spans="12:25">
      <c r="L1491" s="253"/>
      <c r="M1491" s="253"/>
      <c r="N1491" s="253"/>
      <c r="O1491" s="253"/>
      <c r="P1491" s="253"/>
      <c r="Q1491" s="253"/>
      <c r="R1491" s="253"/>
      <c r="S1491" s="253"/>
      <c r="T1491" s="253"/>
      <c r="U1491" s="253"/>
      <c r="V1491" s="253"/>
      <c r="W1491" s="253"/>
      <c r="X1491" s="253"/>
      <c r="Y1491" s="253"/>
    </row>
    <row r="1492" spans="12:25">
      <c r="L1492" s="253"/>
      <c r="M1492" s="253"/>
      <c r="N1492" s="253"/>
      <c r="O1492" s="253"/>
      <c r="P1492" s="253"/>
      <c r="Q1492" s="253"/>
      <c r="R1492" s="253"/>
      <c r="S1492" s="253"/>
      <c r="T1492" s="253"/>
      <c r="U1492" s="253"/>
      <c r="V1492" s="253"/>
      <c r="W1492" s="253"/>
      <c r="X1492" s="253"/>
      <c r="Y1492" s="253"/>
    </row>
    <row r="1493" spans="12:25">
      <c r="L1493" s="253"/>
      <c r="M1493" s="253"/>
      <c r="N1493" s="253"/>
      <c r="O1493" s="253"/>
      <c r="P1493" s="253"/>
      <c r="Q1493" s="253"/>
      <c r="R1493" s="253"/>
      <c r="S1493" s="253"/>
      <c r="T1493" s="253"/>
      <c r="U1493" s="253"/>
      <c r="V1493" s="253"/>
      <c r="W1493" s="253"/>
      <c r="X1493" s="253"/>
      <c r="Y1493" s="253"/>
    </row>
    <row r="1494" spans="12:25">
      <c r="L1494" s="253"/>
      <c r="M1494" s="253"/>
      <c r="N1494" s="253"/>
      <c r="O1494" s="253"/>
      <c r="P1494" s="253"/>
      <c r="Q1494" s="253"/>
      <c r="R1494" s="253"/>
      <c r="S1494" s="253"/>
      <c r="T1494" s="253"/>
      <c r="U1494" s="253"/>
      <c r="V1494" s="253"/>
      <c r="W1494" s="253"/>
      <c r="X1494" s="253"/>
      <c r="Y1494" s="253"/>
    </row>
    <row r="1495" spans="12:25">
      <c r="L1495" s="253"/>
      <c r="M1495" s="253"/>
      <c r="N1495" s="253"/>
      <c r="O1495" s="253"/>
      <c r="P1495" s="253"/>
      <c r="Q1495" s="253"/>
      <c r="R1495" s="253"/>
      <c r="S1495" s="253"/>
      <c r="T1495" s="253"/>
      <c r="U1495" s="253"/>
      <c r="V1495" s="253"/>
      <c r="W1495" s="253"/>
      <c r="X1495" s="253"/>
      <c r="Y1495" s="253"/>
    </row>
    <row r="1496" spans="12:25">
      <c r="L1496" s="253"/>
      <c r="M1496" s="253"/>
      <c r="N1496" s="253"/>
      <c r="O1496" s="253"/>
      <c r="P1496" s="253"/>
      <c r="Q1496" s="253"/>
      <c r="R1496" s="253"/>
      <c r="S1496" s="253"/>
      <c r="T1496" s="253"/>
      <c r="U1496" s="253"/>
      <c r="V1496" s="253"/>
      <c r="W1496" s="253"/>
      <c r="X1496" s="253"/>
      <c r="Y1496" s="253"/>
    </row>
    <row r="1497" spans="12:25">
      <c r="L1497" s="253"/>
      <c r="M1497" s="253"/>
      <c r="N1497" s="253"/>
      <c r="O1497" s="253"/>
      <c r="P1497" s="253"/>
      <c r="Q1497" s="253"/>
      <c r="R1497" s="253"/>
      <c r="S1497" s="253"/>
      <c r="T1497" s="253"/>
      <c r="U1497" s="253"/>
      <c r="V1497" s="253"/>
      <c r="W1497" s="253"/>
      <c r="X1497" s="253"/>
      <c r="Y1497" s="253"/>
    </row>
    <row r="1498" spans="12:25">
      <c r="L1498" s="253"/>
      <c r="M1498" s="253"/>
      <c r="N1498" s="253"/>
      <c r="O1498" s="253"/>
      <c r="P1498" s="253"/>
      <c r="Q1498" s="253"/>
      <c r="R1498" s="253"/>
      <c r="S1498" s="253"/>
      <c r="T1498" s="253"/>
      <c r="U1498" s="253"/>
      <c r="V1498" s="253"/>
      <c r="W1498" s="253"/>
      <c r="X1498" s="253"/>
      <c r="Y1498" s="253"/>
    </row>
    <row r="1499" spans="12:25">
      <c r="L1499" s="253"/>
      <c r="M1499" s="253"/>
      <c r="N1499" s="253"/>
      <c r="O1499" s="253"/>
      <c r="P1499" s="253"/>
      <c r="Q1499" s="253"/>
      <c r="R1499" s="253"/>
      <c r="S1499" s="253"/>
      <c r="T1499" s="253"/>
      <c r="U1499" s="253"/>
      <c r="V1499" s="253"/>
      <c r="W1499" s="253"/>
      <c r="X1499" s="253"/>
      <c r="Y1499" s="253"/>
    </row>
    <row r="1500" spans="12:25">
      <c r="L1500" s="253"/>
      <c r="M1500" s="253"/>
      <c r="N1500" s="253"/>
      <c r="O1500" s="253"/>
      <c r="P1500" s="253"/>
      <c r="Q1500" s="253"/>
      <c r="R1500" s="253"/>
      <c r="S1500" s="253"/>
      <c r="T1500" s="253"/>
      <c r="U1500" s="253"/>
      <c r="V1500" s="253"/>
      <c r="W1500" s="253"/>
      <c r="X1500" s="253"/>
      <c r="Y1500" s="253"/>
    </row>
    <row r="1501" spans="12:25">
      <c r="L1501" s="253"/>
      <c r="M1501" s="253"/>
      <c r="N1501" s="253"/>
      <c r="O1501" s="253"/>
      <c r="P1501" s="253"/>
      <c r="Q1501" s="253"/>
      <c r="R1501" s="253"/>
      <c r="S1501" s="253"/>
      <c r="T1501" s="253"/>
      <c r="U1501" s="253"/>
      <c r="V1501" s="253"/>
      <c r="W1501" s="253"/>
      <c r="X1501" s="253"/>
      <c r="Y1501" s="253"/>
    </row>
    <row r="1502" spans="12:25">
      <c r="L1502" s="253"/>
      <c r="M1502" s="253"/>
      <c r="N1502" s="253"/>
      <c r="O1502" s="253"/>
      <c r="P1502" s="253"/>
      <c r="Q1502" s="253"/>
      <c r="R1502" s="253"/>
      <c r="S1502" s="253"/>
      <c r="T1502" s="253"/>
      <c r="U1502" s="253"/>
      <c r="V1502" s="253"/>
      <c r="W1502" s="253"/>
      <c r="X1502" s="253"/>
      <c r="Y1502" s="253"/>
    </row>
    <row r="1503" spans="12:25">
      <c r="L1503" s="253"/>
      <c r="M1503" s="253"/>
      <c r="N1503" s="253"/>
      <c r="O1503" s="253"/>
      <c r="P1503" s="253"/>
      <c r="Q1503" s="253"/>
      <c r="R1503" s="253"/>
      <c r="S1503" s="253"/>
      <c r="T1503" s="253"/>
      <c r="U1503" s="253"/>
      <c r="V1503" s="253"/>
      <c r="W1503" s="253"/>
      <c r="X1503" s="253"/>
      <c r="Y1503" s="253"/>
    </row>
    <row r="1504" spans="12:25">
      <c r="L1504" s="253"/>
      <c r="M1504" s="253"/>
      <c r="N1504" s="253"/>
      <c r="O1504" s="253"/>
      <c r="P1504" s="253"/>
      <c r="Q1504" s="253"/>
      <c r="R1504" s="253"/>
      <c r="S1504" s="253"/>
      <c r="T1504" s="253"/>
      <c r="U1504" s="253"/>
      <c r="V1504" s="253"/>
      <c r="W1504" s="253"/>
      <c r="X1504" s="253"/>
      <c r="Y1504" s="253"/>
    </row>
    <row r="1505" spans="12:25">
      <c r="L1505" s="253"/>
      <c r="M1505" s="253"/>
      <c r="N1505" s="253"/>
      <c r="O1505" s="253"/>
      <c r="P1505" s="253"/>
      <c r="Q1505" s="253"/>
      <c r="R1505" s="253"/>
      <c r="S1505" s="253"/>
      <c r="T1505" s="253"/>
      <c r="U1505" s="253"/>
      <c r="V1505" s="253"/>
      <c r="W1505" s="253"/>
      <c r="X1505" s="253"/>
      <c r="Y1505" s="253"/>
    </row>
    <row r="1506" spans="12:25">
      <c r="L1506" s="253"/>
      <c r="M1506" s="253"/>
      <c r="N1506" s="253"/>
      <c r="O1506" s="253"/>
      <c r="P1506" s="253"/>
      <c r="Q1506" s="253"/>
      <c r="R1506" s="253"/>
      <c r="S1506" s="253"/>
      <c r="T1506" s="253"/>
      <c r="U1506" s="253"/>
      <c r="V1506" s="253"/>
      <c r="W1506" s="253"/>
      <c r="X1506" s="253"/>
      <c r="Y1506" s="253"/>
    </row>
    <row r="1507" spans="12:25">
      <c r="L1507" s="253"/>
      <c r="M1507" s="253"/>
      <c r="N1507" s="253"/>
      <c r="O1507" s="253"/>
      <c r="P1507" s="253"/>
      <c r="Q1507" s="253"/>
      <c r="R1507" s="253"/>
      <c r="S1507" s="253"/>
      <c r="T1507" s="253"/>
      <c r="U1507" s="253"/>
      <c r="V1507" s="253"/>
      <c r="W1507" s="253"/>
      <c r="X1507" s="253"/>
      <c r="Y1507" s="253"/>
    </row>
    <row r="1508" spans="12:25">
      <c r="L1508" s="253"/>
      <c r="M1508" s="253"/>
      <c r="N1508" s="253"/>
      <c r="O1508" s="253"/>
      <c r="P1508" s="253"/>
      <c r="Q1508" s="253"/>
      <c r="R1508" s="253"/>
      <c r="S1508" s="253"/>
      <c r="T1508" s="253"/>
      <c r="U1508" s="253"/>
      <c r="V1508" s="253"/>
      <c r="W1508" s="253"/>
      <c r="X1508" s="253"/>
      <c r="Y1508" s="253"/>
    </row>
    <row r="1509" spans="12:25">
      <c r="L1509" s="253"/>
      <c r="M1509" s="253"/>
      <c r="N1509" s="253"/>
      <c r="O1509" s="253"/>
      <c r="P1509" s="253"/>
      <c r="Q1509" s="253"/>
      <c r="R1509" s="253"/>
      <c r="S1509" s="253"/>
      <c r="T1509" s="253"/>
      <c r="U1509" s="253"/>
      <c r="V1509" s="253"/>
      <c r="W1509" s="253"/>
      <c r="X1509" s="253"/>
      <c r="Y1509" s="253"/>
    </row>
    <row r="1510" spans="12:25">
      <c r="L1510" s="253"/>
      <c r="M1510" s="253"/>
      <c r="N1510" s="253"/>
      <c r="O1510" s="253"/>
      <c r="P1510" s="253"/>
      <c r="Q1510" s="253"/>
      <c r="R1510" s="253"/>
      <c r="S1510" s="253"/>
      <c r="T1510" s="253"/>
      <c r="U1510" s="253"/>
      <c r="V1510" s="253"/>
      <c r="W1510" s="253"/>
      <c r="X1510" s="253"/>
      <c r="Y1510" s="253"/>
    </row>
    <row r="1511" spans="12:25">
      <c r="L1511" s="253"/>
      <c r="M1511" s="253"/>
      <c r="N1511" s="253"/>
      <c r="O1511" s="253"/>
      <c r="P1511" s="253"/>
      <c r="Q1511" s="253"/>
      <c r="R1511" s="253"/>
      <c r="S1511" s="253"/>
      <c r="T1511" s="253"/>
      <c r="U1511" s="253"/>
      <c r="V1511" s="253"/>
      <c r="W1511" s="253"/>
      <c r="X1511" s="253"/>
      <c r="Y1511" s="253"/>
    </row>
    <row r="1512" spans="12:25">
      <c r="L1512" s="253"/>
      <c r="M1512" s="253"/>
      <c r="N1512" s="253"/>
      <c r="O1512" s="253"/>
      <c r="P1512" s="253"/>
      <c r="Q1512" s="253"/>
      <c r="R1512" s="253"/>
      <c r="S1512" s="253"/>
      <c r="T1512" s="253"/>
      <c r="U1512" s="253"/>
      <c r="V1512" s="253"/>
      <c r="W1512" s="253"/>
      <c r="X1512" s="253"/>
      <c r="Y1512" s="253"/>
    </row>
    <row r="1513" spans="12:25">
      <c r="L1513" s="253"/>
      <c r="M1513" s="253"/>
      <c r="N1513" s="253"/>
      <c r="O1513" s="253"/>
      <c r="P1513" s="253"/>
      <c r="Q1513" s="253"/>
      <c r="R1513" s="253"/>
      <c r="S1513" s="253"/>
      <c r="T1513" s="253"/>
      <c r="U1513" s="253"/>
      <c r="V1513" s="253"/>
      <c r="W1513" s="253"/>
      <c r="X1513" s="253"/>
      <c r="Y1513" s="253"/>
    </row>
    <row r="1514" spans="12:25">
      <c r="L1514" s="253"/>
      <c r="M1514" s="253"/>
      <c r="N1514" s="253"/>
      <c r="O1514" s="253"/>
      <c r="P1514" s="253"/>
      <c r="Q1514" s="253"/>
      <c r="R1514" s="253"/>
      <c r="S1514" s="253"/>
      <c r="T1514" s="253"/>
      <c r="U1514" s="253"/>
      <c r="V1514" s="253"/>
      <c r="W1514" s="253"/>
      <c r="X1514" s="253"/>
      <c r="Y1514" s="253"/>
    </row>
    <row r="1515" spans="12:25">
      <c r="L1515" s="253"/>
      <c r="M1515" s="253"/>
      <c r="N1515" s="253"/>
      <c r="O1515" s="253"/>
      <c r="P1515" s="253"/>
      <c r="Q1515" s="253"/>
      <c r="R1515" s="253"/>
      <c r="S1515" s="253"/>
      <c r="T1515" s="253"/>
      <c r="U1515" s="253"/>
      <c r="V1515" s="253"/>
      <c r="W1515" s="253"/>
      <c r="X1515" s="253"/>
      <c r="Y1515" s="253"/>
    </row>
    <row r="1516" spans="12:25">
      <c r="L1516" s="253"/>
      <c r="M1516" s="253"/>
      <c r="N1516" s="253"/>
      <c r="O1516" s="253"/>
      <c r="P1516" s="253"/>
      <c r="Q1516" s="253"/>
      <c r="R1516" s="253"/>
      <c r="S1516" s="253"/>
      <c r="T1516" s="253"/>
      <c r="U1516" s="253"/>
      <c r="V1516" s="253"/>
      <c r="W1516" s="253"/>
      <c r="X1516" s="253"/>
      <c r="Y1516" s="253"/>
    </row>
    <row r="1517" spans="12:25">
      <c r="L1517" s="253"/>
      <c r="M1517" s="253"/>
      <c r="N1517" s="253"/>
      <c r="O1517" s="253"/>
      <c r="P1517" s="253"/>
      <c r="Q1517" s="253"/>
      <c r="R1517" s="253"/>
      <c r="S1517" s="253"/>
      <c r="T1517" s="253"/>
      <c r="U1517" s="253"/>
      <c r="V1517" s="253"/>
      <c r="W1517" s="253"/>
      <c r="X1517" s="253"/>
      <c r="Y1517" s="253"/>
    </row>
    <row r="1518" spans="12:25">
      <c r="L1518" s="253"/>
      <c r="M1518" s="253"/>
      <c r="N1518" s="253"/>
      <c r="O1518" s="253"/>
      <c r="P1518" s="253"/>
      <c r="Q1518" s="253"/>
      <c r="R1518" s="253"/>
      <c r="S1518" s="253"/>
      <c r="T1518" s="253"/>
      <c r="U1518" s="253"/>
      <c r="V1518" s="253"/>
      <c r="W1518" s="253"/>
      <c r="X1518" s="253"/>
      <c r="Y1518" s="253"/>
    </row>
    <row r="1519" spans="12:25">
      <c r="L1519" s="253"/>
      <c r="M1519" s="253"/>
      <c r="N1519" s="253"/>
      <c r="O1519" s="253"/>
      <c r="P1519" s="253"/>
      <c r="Q1519" s="253"/>
      <c r="R1519" s="253"/>
      <c r="S1519" s="253"/>
      <c r="T1519" s="253"/>
      <c r="U1519" s="253"/>
      <c r="V1519" s="253"/>
      <c r="W1519" s="253"/>
      <c r="X1519" s="253"/>
      <c r="Y1519" s="253"/>
    </row>
    <row r="1520" spans="12:25">
      <c r="L1520" s="253"/>
      <c r="M1520" s="253"/>
      <c r="N1520" s="253"/>
      <c r="O1520" s="253"/>
      <c r="P1520" s="253"/>
      <c r="Q1520" s="253"/>
      <c r="R1520" s="253"/>
      <c r="S1520" s="253"/>
      <c r="T1520" s="253"/>
      <c r="U1520" s="253"/>
      <c r="V1520" s="253"/>
      <c r="W1520" s="253"/>
      <c r="X1520" s="253"/>
      <c r="Y1520" s="253"/>
    </row>
    <row r="1521" spans="12:25">
      <c r="L1521" s="253"/>
      <c r="M1521" s="253"/>
      <c r="N1521" s="253"/>
      <c r="O1521" s="253"/>
      <c r="P1521" s="253"/>
      <c r="Q1521" s="253"/>
      <c r="R1521" s="253"/>
      <c r="S1521" s="253"/>
      <c r="T1521" s="253"/>
      <c r="U1521" s="253"/>
      <c r="V1521" s="253"/>
      <c r="W1521" s="253"/>
      <c r="X1521" s="253"/>
      <c r="Y1521" s="253"/>
    </row>
    <row r="1522" spans="12:25">
      <c r="L1522" s="253"/>
      <c r="M1522" s="253"/>
      <c r="N1522" s="253"/>
      <c r="O1522" s="253"/>
      <c r="P1522" s="253"/>
      <c r="Q1522" s="253"/>
      <c r="R1522" s="253"/>
      <c r="S1522" s="253"/>
      <c r="T1522" s="253"/>
      <c r="U1522" s="253"/>
      <c r="V1522" s="253"/>
      <c r="W1522" s="253"/>
      <c r="X1522" s="253"/>
      <c r="Y1522" s="253"/>
    </row>
    <row r="1523" spans="12:25">
      <c r="L1523" s="253"/>
      <c r="M1523" s="253"/>
      <c r="N1523" s="253"/>
      <c r="O1523" s="253"/>
      <c r="P1523" s="253"/>
      <c r="Q1523" s="253"/>
      <c r="R1523" s="253"/>
      <c r="S1523" s="253"/>
      <c r="T1523" s="253"/>
      <c r="U1523" s="253"/>
      <c r="V1523" s="253"/>
      <c r="W1523" s="253"/>
      <c r="X1523" s="253"/>
      <c r="Y1523" s="253"/>
    </row>
    <row r="1524" spans="12:25">
      <c r="L1524" s="253"/>
      <c r="M1524" s="253"/>
      <c r="N1524" s="253"/>
      <c r="O1524" s="253"/>
      <c r="P1524" s="253"/>
      <c r="Q1524" s="253"/>
      <c r="R1524" s="253"/>
      <c r="S1524" s="253"/>
      <c r="T1524" s="253"/>
      <c r="U1524" s="253"/>
      <c r="V1524" s="253"/>
      <c r="W1524" s="253"/>
      <c r="X1524" s="253"/>
      <c r="Y1524" s="253"/>
    </row>
    <row r="1525" spans="12:25">
      <c r="L1525" s="253"/>
      <c r="M1525" s="253"/>
      <c r="N1525" s="253"/>
      <c r="O1525" s="253"/>
      <c r="P1525" s="253"/>
      <c r="Q1525" s="253"/>
      <c r="R1525" s="253"/>
      <c r="S1525" s="253"/>
      <c r="T1525" s="253"/>
      <c r="U1525" s="253"/>
      <c r="V1525" s="253"/>
      <c r="W1525" s="253"/>
      <c r="X1525" s="253"/>
      <c r="Y1525" s="253"/>
    </row>
    <row r="1526" spans="12:25">
      <c r="L1526" s="253"/>
      <c r="M1526" s="253"/>
      <c r="N1526" s="253"/>
      <c r="O1526" s="253"/>
      <c r="P1526" s="253"/>
      <c r="Q1526" s="253"/>
      <c r="R1526" s="253"/>
      <c r="S1526" s="253"/>
      <c r="T1526" s="253"/>
      <c r="U1526" s="253"/>
      <c r="V1526" s="253"/>
      <c r="W1526" s="253"/>
      <c r="X1526" s="253"/>
      <c r="Y1526" s="253"/>
    </row>
    <row r="1527" spans="12:25">
      <c r="L1527" s="253"/>
      <c r="M1527" s="253"/>
      <c r="N1527" s="253"/>
      <c r="O1527" s="253"/>
      <c r="P1527" s="253"/>
      <c r="Q1527" s="253"/>
      <c r="R1527" s="253"/>
      <c r="S1527" s="253"/>
      <c r="T1527" s="253"/>
      <c r="U1527" s="253"/>
      <c r="V1527" s="253"/>
      <c r="W1527" s="253"/>
      <c r="X1527" s="253"/>
      <c r="Y1527" s="253"/>
    </row>
    <row r="1528" spans="12:25">
      <c r="L1528" s="253"/>
      <c r="M1528" s="253"/>
      <c r="N1528" s="253"/>
      <c r="O1528" s="253"/>
      <c r="P1528" s="253"/>
      <c r="Q1528" s="253"/>
      <c r="R1528" s="253"/>
      <c r="S1528" s="253"/>
      <c r="T1528" s="253"/>
      <c r="U1528" s="253"/>
      <c r="V1528" s="253"/>
      <c r="W1528" s="253"/>
      <c r="X1528" s="253"/>
      <c r="Y1528" s="253"/>
    </row>
    <row r="1529" spans="12:25">
      <c r="L1529" s="253"/>
      <c r="M1529" s="253"/>
      <c r="N1529" s="253"/>
      <c r="O1529" s="253"/>
      <c r="P1529" s="253"/>
      <c r="Q1529" s="253"/>
      <c r="R1529" s="253"/>
      <c r="S1529" s="253"/>
      <c r="T1529" s="253"/>
      <c r="U1529" s="253"/>
      <c r="V1529" s="253"/>
      <c r="W1529" s="253"/>
      <c r="X1529" s="253"/>
      <c r="Y1529" s="253"/>
    </row>
    <row r="1530" spans="12:25">
      <c r="L1530" s="253"/>
      <c r="M1530" s="253"/>
      <c r="N1530" s="253"/>
      <c r="O1530" s="253"/>
      <c r="P1530" s="253"/>
      <c r="Q1530" s="253"/>
      <c r="R1530" s="253"/>
      <c r="S1530" s="253"/>
      <c r="T1530" s="253"/>
      <c r="U1530" s="253"/>
      <c r="V1530" s="253"/>
      <c r="W1530" s="253"/>
      <c r="X1530" s="253"/>
      <c r="Y1530" s="253"/>
    </row>
    <row r="1531" spans="12:25">
      <c r="L1531" s="253"/>
      <c r="M1531" s="253"/>
      <c r="N1531" s="253"/>
      <c r="O1531" s="253"/>
      <c r="P1531" s="253"/>
      <c r="Q1531" s="253"/>
      <c r="R1531" s="253"/>
      <c r="S1531" s="253"/>
      <c r="T1531" s="253"/>
      <c r="U1531" s="253"/>
      <c r="V1531" s="253"/>
      <c r="W1531" s="253"/>
      <c r="X1531" s="253"/>
      <c r="Y1531" s="253"/>
    </row>
    <row r="1532" spans="12:25">
      <c r="L1532" s="253"/>
      <c r="M1532" s="253"/>
      <c r="N1532" s="253"/>
      <c r="O1532" s="253"/>
      <c r="P1532" s="253"/>
      <c r="Q1532" s="253"/>
      <c r="R1532" s="253"/>
      <c r="S1532" s="253"/>
      <c r="T1532" s="253"/>
      <c r="U1532" s="253"/>
      <c r="V1532" s="253"/>
      <c r="W1532" s="253"/>
      <c r="X1532" s="253"/>
      <c r="Y1532" s="253"/>
    </row>
    <row r="1533" spans="12:25">
      <c r="L1533" s="253"/>
      <c r="M1533" s="253"/>
      <c r="N1533" s="253"/>
      <c r="O1533" s="253"/>
      <c r="P1533" s="253"/>
      <c r="Q1533" s="253"/>
      <c r="R1533" s="253"/>
      <c r="S1533" s="253"/>
      <c r="T1533" s="253"/>
      <c r="U1533" s="253"/>
      <c r="V1533" s="253"/>
      <c r="W1533" s="253"/>
      <c r="X1533" s="253"/>
      <c r="Y1533" s="253"/>
    </row>
    <row r="1534" spans="12:25">
      <c r="L1534" s="253"/>
      <c r="M1534" s="253"/>
      <c r="N1534" s="253"/>
      <c r="O1534" s="253"/>
      <c r="P1534" s="253"/>
      <c r="Q1534" s="253"/>
      <c r="R1534" s="253"/>
      <c r="S1534" s="253"/>
      <c r="T1534" s="253"/>
      <c r="U1534" s="253"/>
      <c r="V1534" s="253"/>
      <c r="W1534" s="253"/>
      <c r="X1534" s="253"/>
      <c r="Y1534" s="253"/>
    </row>
    <row r="1535" spans="12:25">
      <c r="L1535" s="253"/>
      <c r="M1535" s="253"/>
      <c r="N1535" s="253"/>
      <c r="O1535" s="253"/>
      <c r="P1535" s="253"/>
      <c r="Q1535" s="253"/>
      <c r="R1535" s="253"/>
      <c r="S1535" s="253"/>
      <c r="T1535" s="253"/>
      <c r="U1535" s="253"/>
      <c r="V1535" s="253"/>
      <c r="W1535" s="253"/>
      <c r="X1535" s="253"/>
      <c r="Y1535" s="253"/>
    </row>
    <row r="1536" spans="12:25">
      <c r="L1536" s="253"/>
      <c r="M1536" s="253"/>
      <c r="N1536" s="253"/>
      <c r="O1536" s="253"/>
      <c r="P1536" s="253"/>
      <c r="Q1536" s="253"/>
      <c r="R1536" s="253"/>
      <c r="S1536" s="253"/>
      <c r="T1536" s="253"/>
      <c r="U1536" s="253"/>
      <c r="V1536" s="253"/>
      <c r="W1536" s="253"/>
      <c r="X1536" s="253"/>
      <c r="Y1536" s="253"/>
    </row>
    <row r="1537" spans="12:25">
      <c r="L1537" s="253"/>
      <c r="M1537" s="253"/>
      <c r="N1537" s="253"/>
      <c r="O1537" s="253"/>
      <c r="P1537" s="253"/>
      <c r="Q1537" s="253"/>
      <c r="R1537" s="253"/>
      <c r="S1537" s="253"/>
      <c r="T1537" s="253"/>
      <c r="U1537" s="253"/>
      <c r="V1537" s="253"/>
      <c r="W1537" s="253"/>
      <c r="X1537" s="253"/>
      <c r="Y1537" s="253"/>
    </row>
    <row r="1538" spans="12:25">
      <c r="L1538" s="253"/>
      <c r="M1538" s="253"/>
      <c r="N1538" s="253"/>
      <c r="O1538" s="253"/>
      <c r="P1538" s="253"/>
      <c r="Q1538" s="253"/>
      <c r="R1538" s="253"/>
      <c r="S1538" s="253"/>
      <c r="T1538" s="253"/>
      <c r="U1538" s="253"/>
      <c r="V1538" s="253"/>
      <c r="W1538" s="253"/>
      <c r="X1538" s="253"/>
      <c r="Y1538" s="253"/>
    </row>
    <row r="1539" spans="12:25">
      <c r="L1539" s="253"/>
      <c r="M1539" s="253"/>
      <c r="N1539" s="253"/>
      <c r="O1539" s="253"/>
      <c r="P1539" s="253"/>
      <c r="Q1539" s="253"/>
      <c r="R1539" s="253"/>
      <c r="S1539" s="253"/>
      <c r="T1539" s="253"/>
      <c r="U1539" s="253"/>
      <c r="V1539" s="253"/>
      <c r="W1539" s="253"/>
      <c r="X1539" s="253"/>
      <c r="Y1539" s="253"/>
    </row>
    <row r="1540" spans="12:25">
      <c r="L1540" s="253"/>
      <c r="M1540" s="253"/>
      <c r="N1540" s="253"/>
      <c r="O1540" s="253"/>
      <c r="P1540" s="253"/>
      <c r="Q1540" s="253"/>
      <c r="R1540" s="253"/>
      <c r="S1540" s="253"/>
      <c r="T1540" s="253"/>
      <c r="U1540" s="253"/>
      <c r="V1540" s="253"/>
      <c r="W1540" s="253"/>
      <c r="X1540" s="253"/>
      <c r="Y1540" s="253"/>
    </row>
    <row r="1541" spans="12:25">
      <c r="L1541" s="253"/>
      <c r="M1541" s="253"/>
      <c r="N1541" s="253"/>
      <c r="O1541" s="253"/>
      <c r="P1541" s="253"/>
      <c r="Q1541" s="253"/>
      <c r="R1541" s="253"/>
      <c r="S1541" s="253"/>
      <c r="T1541" s="253"/>
      <c r="U1541" s="253"/>
      <c r="V1541" s="253"/>
      <c r="W1541" s="253"/>
      <c r="X1541" s="253"/>
      <c r="Y1541" s="253"/>
    </row>
    <row r="1542" spans="12:25">
      <c r="L1542" s="253"/>
      <c r="M1542" s="253"/>
      <c r="N1542" s="253"/>
      <c r="O1542" s="253"/>
      <c r="P1542" s="253"/>
      <c r="Q1542" s="253"/>
      <c r="R1542" s="253"/>
      <c r="S1542" s="253"/>
      <c r="T1542" s="253"/>
      <c r="U1542" s="253"/>
      <c r="V1542" s="253"/>
      <c r="W1542" s="253"/>
      <c r="X1542" s="253"/>
      <c r="Y1542" s="253"/>
    </row>
    <row r="1543" spans="12:25">
      <c r="L1543" s="253"/>
      <c r="M1543" s="253"/>
      <c r="N1543" s="253"/>
      <c r="O1543" s="253"/>
      <c r="P1543" s="253"/>
      <c r="Q1543" s="253"/>
      <c r="R1543" s="253"/>
      <c r="S1543" s="253"/>
      <c r="T1543" s="253"/>
      <c r="U1543" s="253"/>
      <c r="V1543" s="253"/>
      <c r="W1543" s="253"/>
      <c r="X1543" s="253"/>
      <c r="Y1543" s="253"/>
    </row>
    <row r="1544" spans="12:25">
      <c r="L1544" s="253"/>
      <c r="M1544" s="253"/>
      <c r="N1544" s="253"/>
      <c r="O1544" s="253"/>
      <c r="P1544" s="253"/>
      <c r="Q1544" s="253"/>
      <c r="R1544" s="253"/>
      <c r="S1544" s="253"/>
      <c r="T1544" s="253"/>
      <c r="U1544" s="253"/>
      <c r="V1544" s="253"/>
      <c r="W1544" s="253"/>
      <c r="X1544" s="253"/>
      <c r="Y1544" s="253"/>
    </row>
    <row r="1545" spans="12:25">
      <c r="L1545" s="253"/>
      <c r="M1545" s="253"/>
      <c r="N1545" s="253"/>
      <c r="O1545" s="253"/>
      <c r="P1545" s="253"/>
      <c r="Q1545" s="253"/>
      <c r="R1545" s="253"/>
      <c r="S1545" s="253"/>
      <c r="T1545" s="253"/>
      <c r="U1545" s="253"/>
      <c r="V1545" s="253"/>
      <c r="W1545" s="253"/>
      <c r="X1545" s="253"/>
      <c r="Y1545" s="253"/>
    </row>
    <row r="1546" spans="12:25">
      <c r="L1546" s="253"/>
      <c r="M1546" s="253"/>
      <c r="N1546" s="253"/>
      <c r="O1546" s="253"/>
      <c r="P1546" s="253"/>
      <c r="Q1546" s="253"/>
      <c r="R1546" s="253"/>
      <c r="S1546" s="253"/>
      <c r="T1546" s="253"/>
      <c r="U1546" s="253"/>
      <c r="V1546" s="253"/>
      <c r="W1546" s="253"/>
      <c r="X1546" s="253"/>
      <c r="Y1546" s="253"/>
    </row>
    <row r="1547" spans="12:25">
      <c r="L1547" s="253"/>
      <c r="M1547" s="253"/>
      <c r="N1547" s="253"/>
      <c r="O1547" s="253"/>
      <c r="P1547" s="253"/>
      <c r="Q1547" s="253"/>
      <c r="R1547" s="253"/>
      <c r="S1547" s="253"/>
      <c r="T1547" s="253"/>
      <c r="U1547" s="253"/>
      <c r="V1547" s="253"/>
      <c r="W1547" s="253"/>
      <c r="X1547" s="253"/>
      <c r="Y1547" s="253"/>
    </row>
  </sheetData>
  <autoFilter ref="A5:J1547" xr:uid="{E430F3B8-C3CC-4D3C-9007-117693B816FE}"/>
  <pageMargins left="0.7" right="0.7" top="0.75" bottom="0.75" header="0.3" footer="0.3"/>
  <headerFooter>
    <oddFooter>&amp;C_x000D_&amp;1#&amp;"Aptos"&amp;10&amp;KFFEF00 PRIVATE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8"/>
  <dimension ref="A1:W68"/>
  <sheetViews>
    <sheetView workbookViewId="0"/>
  </sheetViews>
  <sheetFormatPr defaultColWidth="9.33203125" defaultRowHeight="11.25"/>
  <cols>
    <col min="1" max="1" width="9.33203125" customWidth="1"/>
    <col min="2" max="2" width="4.5" customWidth="1"/>
    <col min="3" max="8" width="12.83203125" customWidth="1"/>
    <col min="10" max="10" width="16.83203125" customWidth="1"/>
  </cols>
  <sheetData>
    <row r="1" spans="1:12" ht="12.75">
      <c r="A1" s="3" t="s">
        <v>2245</v>
      </c>
      <c r="B1" s="3"/>
      <c r="C1" s="3"/>
      <c r="L1" s="66" t="s">
        <v>79</v>
      </c>
    </row>
    <row r="3" spans="1:12">
      <c r="A3" s="1" t="s">
        <v>2246</v>
      </c>
    </row>
    <row r="4" spans="1:12">
      <c r="C4" s="1"/>
    </row>
    <row r="5" spans="1:12" s="134" customFormat="1" ht="24" customHeight="1">
      <c r="A5" s="144" t="s">
        <v>97</v>
      </c>
      <c r="C5" s="144" t="s">
        <v>1728</v>
      </c>
      <c r="D5" s="144" t="s">
        <v>1727</v>
      </c>
      <c r="E5" s="144" t="s">
        <v>1511</v>
      </c>
    </row>
    <row r="6" spans="1:12">
      <c r="A6">
        <v>2002</v>
      </c>
      <c r="C6" s="32">
        <v>1477137.3082127899</v>
      </c>
      <c r="D6" s="105" t="s">
        <v>2244</v>
      </c>
      <c r="E6" s="105" t="s">
        <v>2244</v>
      </c>
    </row>
    <row r="7" spans="1:12">
      <c r="A7">
        <v>2003</v>
      </c>
      <c r="C7" s="32">
        <v>1646177.8943342399</v>
      </c>
      <c r="D7" s="105" t="s">
        <v>2244</v>
      </c>
      <c r="E7" s="105" t="s">
        <v>2244</v>
      </c>
    </row>
    <row r="8" spans="1:12">
      <c r="A8">
        <v>2004</v>
      </c>
      <c r="C8" s="32">
        <v>1796035.8602335798</v>
      </c>
      <c r="D8" s="105" t="s">
        <v>2244</v>
      </c>
      <c r="E8" s="105" t="s">
        <v>2244</v>
      </c>
    </row>
    <row r="9" spans="1:12">
      <c r="A9">
        <v>2005</v>
      </c>
      <c r="C9" s="32">
        <v>2294827.8250771202</v>
      </c>
      <c r="D9" s="32">
        <v>820.31959026000004</v>
      </c>
      <c r="E9" s="32">
        <v>8794.0049313700092</v>
      </c>
    </row>
    <row r="10" spans="1:12">
      <c r="A10">
        <v>2006</v>
      </c>
      <c r="C10" s="32">
        <v>2812260.7082162201</v>
      </c>
      <c r="D10" s="32">
        <v>3436.3581458600001</v>
      </c>
      <c r="E10" s="32">
        <v>11250.290433550017</v>
      </c>
    </row>
    <row r="11" spans="1:12">
      <c r="A11">
        <v>2007</v>
      </c>
      <c r="C11" s="32">
        <v>2882574.5808688905</v>
      </c>
      <c r="D11" s="32">
        <v>5738.1423785000006</v>
      </c>
      <c r="E11" s="32">
        <v>15735.271823999999</v>
      </c>
    </row>
    <row r="12" spans="1:12">
      <c r="A12">
        <v>2008</v>
      </c>
      <c r="C12" s="32">
        <v>1505176.2834826799</v>
      </c>
      <c r="D12" s="32">
        <v>3246.817078</v>
      </c>
      <c r="E12" s="32">
        <v>14107.529603999999</v>
      </c>
    </row>
    <row r="13" spans="1:12">
      <c r="A13">
        <v>2009</v>
      </c>
      <c r="C13" s="4">
        <v>1995787.1532376152</v>
      </c>
      <c r="D13" s="4">
        <v>4179.9666534299995</v>
      </c>
      <c r="E13" s="4">
        <v>8719.4009536100002</v>
      </c>
    </row>
    <row r="14" spans="1:12">
      <c r="A14">
        <v>2010</v>
      </c>
      <c r="C14" s="4">
        <v>2179055.8224942279</v>
      </c>
      <c r="D14" s="4">
        <v>5020.35161126</v>
      </c>
      <c r="E14" s="4">
        <v>6695.5811866399999</v>
      </c>
    </row>
    <row r="15" spans="1:12">
      <c r="A15">
        <v>2011</v>
      </c>
      <c r="C15" s="4">
        <v>1879227.1227574979</v>
      </c>
      <c r="D15" s="4">
        <v>5517.6589556228</v>
      </c>
      <c r="E15" s="4">
        <v>6442.75373958</v>
      </c>
    </row>
    <row r="16" spans="1:12">
      <c r="A16">
        <v>2012</v>
      </c>
      <c r="C16" s="4">
        <v>2142031.3734544138</v>
      </c>
      <c r="D16" s="4">
        <v>6183.8339703879992</v>
      </c>
      <c r="E16" s="4">
        <v>5859.0950173900001</v>
      </c>
    </row>
    <row r="17" spans="1:23">
      <c r="A17">
        <v>2013</v>
      </c>
      <c r="C17" s="4">
        <v>2592511.7050324092</v>
      </c>
      <c r="D17" s="4">
        <v>8324.6609801644008</v>
      </c>
      <c r="E17" s="4">
        <v>6263.6091453700001</v>
      </c>
    </row>
    <row r="18" spans="1:23">
      <c r="A18">
        <v>2014</v>
      </c>
      <c r="C18" s="4">
        <v>2734366.947135061</v>
      </c>
      <c r="D18" s="4">
        <v>8505.758324462</v>
      </c>
      <c r="E18" s="4">
        <v>7640.1002913299999</v>
      </c>
    </row>
    <row r="19" spans="1:23">
      <c r="A19">
        <v>2015</v>
      </c>
      <c r="C19" s="4">
        <v>3012102.3188643223</v>
      </c>
      <c r="D19" s="4">
        <v>13458.254352730801</v>
      </c>
      <c r="E19" s="4">
        <v>8914.1135793899994</v>
      </c>
    </row>
    <row r="20" spans="1:23">
      <c r="A20">
        <v>2016</v>
      </c>
      <c r="C20" s="4">
        <v>3274176.2878422113</v>
      </c>
      <c r="D20" s="4">
        <v>13053.693731345964</v>
      </c>
      <c r="E20" s="4">
        <v>9121.5343862400005</v>
      </c>
    </row>
    <row r="21" spans="1:23">
      <c r="A21">
        <v>2017</v>
      </c>
      <c r="C21" s="4">
        <v>3763557.6424354999</v>
      </c>
      <c r="D21" s="4">
        <v>17753.811099603568</v>
      </c>
      <c r="E21" s="4">
        <v>12464.947284670001</v>
      </c>
    </row>
    <row r="22" spans="1:23">
      <c r="A22">
        <v>2018</v>
      </c>
      <c r="C22" s="4">
        <v>3333938.8544141068</v>
      </c>
      <c r="D22" s="4">
        <v>14640.21173524691</v>
      </c>
      <c r="E22" s="4">
        <v>8786.4315882600004</v>
      </c>
    </row>
    <row r="23" spans="1:23">
      <c r="A23">
        <v>2019</v>
      </c>
      <c r="C23" s="4">
        <v>4451298.8725966699</v>
      </c>
      <c r="D23" s="4">
        <v>19862.444448263472</v>
      </c>
      <c r="E23" s="4">
        <v>8785.784580309999</v>
      </c>
    </row>
    <row r="24" spans="1:23">
      <c r="A24">
        <v>2020</v>
      </c>
      <c r="C24" s="4">
        <v>4409880.8180912007</v>
      </c>
      <c r="D24" s="4">
        <v>41939.297194262435</v>
      </c>
      <c r="E24" s="4">
        <v>6772.9533982399998</v>
      </c>
    </row>
    <row r="25" spans="1:23">
      <c r="A25">
        <v>2021</v>
      </c>
      <c r="C25" s="4">
        <v>5654137.6936090998</v>
      </c>
      <c r="D25" s="4">
        <v>43851.932581338275</v>
      </c>
      <c r="E25" s="4">
        <v>8814.3624286099985</v>
      </c>
    </row>
    <row r="26" spans="1:23">
      <c r="A26">
        <v>2022</v>
      </c>
      <c r="C26" s="4">
        <v>4991108.6609277036</v>
      </c>
      <c r="D26" s="4">
        <v>36556.730478926635</v>
      </c>
      <c r="E26" s="4">
        <v>10857.84132951</v>
      </c>
      <c r="H26" s="38"/>
    </row>
    <row r="27" spans="1:23">
      <c r="A27">
        <v>2023</v>
      </c>
      <c r="C27" s="4">
        <v>6543581.9434121298</v>
      </c>
      <c r="D27" s="4">
        <v>40224.437321401798</v>
      </c>
      <c r="E27" s="4">
        <v>11826.254118879995</v>
      </c>
      <c r="H27" s="231"/>
      <c r="I27" s="4"/>
      <c r="J27" s="4"/>
    </row>
    <row r="28" spans="1:23">
      <c r="A28">
        <v>2024</v>
      </c>
      <c r="C28" s="4">
        <v>6052738.4595932197</v>
      </c>
      <c r="D28" s="4">
        <v>36935.593919998297</v>
      </c>
      <c r="E28" s="4">
        <v>11722.71448389</v>
      </c>
      <c r="F28" s="4"/>
      <c r="G28" s="4"/>
    </row>
    <row r="29" spans="1:23">
      <c r="A29">
        <v>2025</v>
      </c>
      <c r="C29" s="4">
        <v>6706063.448019403</v>
      </c>
      <c r="D29" s="4">
        <v>35215.303131160428</v>
      </c>
      <c r="E29" s="4">
        <v>10480.509113019996</v>
      </c>
      <c r="F29" s="4"/>
      <c r="G29" s="4"/>
    </row>
    <row r="30" spans="1:23">
      <c r="T30" s="1"/>
      <c r="U30" s="1"/>
      <c r="V30" s="5"/>
      <c r="W30" s="5"/>
    </row>
    <row r="31" spans="1:23" ht="12.75">
      <c r="A31" s="1" t="s">
        <v>2247</v>
      </c>
      <c r="B31" s="3"/>
      <c r="E31" s="3"/>
      <c r="H31" s="3"/>
      <c r="J31" s="10"/>
      <c r="V31" s="4"/>
      <c r="W31" s="4"/>
    </row>
    <row r="32" spans="1:23">
      <c r="V32" s="4"/>
      <c r="W32" s="4"/>
    </row>
    <row r="33" spans="1:23" s="146" customFormat="1" ht="16.899999999999999" customHeight="1">
      <c r="A33" s="147"/>
      <c r="C33" s="269" t="s">
        <v>1728</v>
      </c>
      <c r="D33" s="269"/>
      <c r="E33" s="269" t="s">
        <v>1727</v>
      </c>
      <c r="F33" s="269"/>
      <c r="G33" s="269" t="s">
        <v>1511</v>
      </c>
      <c r="H33" s="269"/>
      <c r="J33" s="147"/>
    </row>
    <row r="34" spans="1:23" s="146" customFormat="1" ht="15.6" customHeight="1">
      <c r="A34" s="145" t="s">
        <v>97</v>
      </c>
      <c r="B34" s="148"/>
      <c r="C34" s="145" t="s">
        <v>64</v>
      </c>
      <c r="D34" s="145" t="s">
        <v>65</v>
      </c>
      <c r="E34" s="145" t="s">
        <v>64</v>
      </c>
      <c r="F34" s="145" t="s">
        <v>65</v>
      </c>
      <c r="G34" s="145" t="s">
        <v>64</v>
      </c>
      <c r="H34" s="145" t="s">
        <v>65</v>
      </c>
      <c r="J34"/>
      <c r="V34" s="149"/>
      <c r="W34" s="149"/>
    </row>
    <row r="35" spans="1:23">
      <c r="A35">
        <v>2002</v>
      </c>
      <c r="C35">
        <v>1114</v>
      </c>
      <c r="D35">
        <v>370</v>
      </c>
      <c r="E35" s="105" t="s">
        <v>2244</v>
      </c>
      <c r="F35" s="105" t="s">
        <v>2244</v>
      </c>
      <c r="G35">
        <v>245</v>
      </c>
      <c r="H35">
        <v>12</v>
      </c>
      <c r="J35" s="134"/>
      <c r="V35" s="4"/>
      <c r="W35" s="4"/>
    </row>
    <row r="36" spans="1:23">
      <c r="A36">
        <v>2003</v>
      </c>
      <c r="C36">
        <v>1046</v>
      </c>
      <c r="D36">
        <v>346</v>
      </c>
      <c r="E36" s="105" t="s">
        <v>2244</v>
      </c>
      <c r="F36" s="105" t="s">
        <v>2244</v>
      </c>
      <c r="G36">
        <v>240</v>
      </c>
      <c r="H36">
        <v>13</v>
      </c>
    </row>
    <row r="37" spans="1:23">
      <c r="A37">
        <v>2004</v>
      </c>
      <c r="C37">
        <v>999</v>
      </c>
      <c r="D37">
        <v>334</v>
      </c>
      <c r="E37" s="105" t="s">
        <v>2244</v>
      </c>
      <c r="F37" s="105" t="s">
        <v>2244</v>
      </c>
      <c r="G37">
        <v>236</v>
      </c>
      <c r="H37">
        <v>10</v>
      </c>
      <c r="T37" s="1"/>
      <c r="U37" s="1"/>
      <c r="V37" s="1"/>
      <c r="W37" s="1"/>
    </row>
    <row r="38" spans="1:23">
      <c r="A38">
        <v>2005</v>
      </c>
      <c r="C38">
        <v>966</v>
      </c>
      <c r="D38">
        <v>293</v>
      </c>
      <c r="E38">
        <v>20</v>
      </c>
      <c r="F38">
        <v>0</v>
      </c>
      <c r="G38">
        <v>247</v>
      </c>
      <c r="H38">
        <v>10</v>
      </c>
    </row>
    <row r="39" spans="1:23">
      <c r="A39">
        <v>2006</v>
      </c>
      <c r="C39">
        <v>954</v>
      </c>
      <c r="D39">
        <v>256</v>
      </c>
      <c r="E39">
        <v>73</v>
      </c>
      <c r="F39">
        <v>2</v>
      </c>
      <c r="G39">
        <v>263</v>
      </c>
      <c r="H39">
        <v>8</v>
      </c>
      <c r="T39" s="1"/>
      <c r="U39" s="1"/>
      <c r="V39" s="5"/>
      <c r="W39" s="5"/>
    </row>
    <row r="40" spans="1:23">
      <c r="A40">
        <v>2007</v>
      </c>
      <c r="C40">
        <v>930</v>
      </c>
      <c r="D40">
        <v>225</v>
      </c>
      <c r="E40">
        <v>113</v>
      </c>
      <c r="F40">
        <v>6</v>
      </c>
      <c r="G40">
        <v>278</v>
      </c>
      <c r="H40">
        <v>14</v>
      </c>
      <c r="V40" s="4"/>
      <c r="W40" s="4"/>
    </row>
    <row r="41" spans="1:23">
      <c r="A41">
        <v>2008</v>
      </c>
      <c r="C41">
        <v>886</v>
      </c>
      <c r="D41">
        <v>224</v>
      </c>
      <c r="E41">
        <v>116</v>
      </c>
      <c r="F41">
        <v>12</v>
      </c>
      <c r="G41">
        <v>289</v>
      </c>
      <c r="H41">
        <v>24</v>
      </c>
      <c r="V41" s="4"/>
      <c r="W41" s="4"/>
    </row>
    <row r="42" spans="1:23">
      <c r="A42">
        <v>2009</v>
      </c>
      <c r="C42">
        <v>875</v>
      </c>
      <c r="D42">
        <v>160</v>
      </c>
      <c r="E42">
        <v>115</v>
      </c>
      <c r="F42">
        <v>10</v>
      </c>
      <c r="G42">
        <v>284</v>
      </c>
      <c r="H42">
        <v>28</v>
      </c>
    </row>
    <row r="43" spans="1:23">
      <c r="A43">
        <v>2010</v>
      </c>
      <c r="C43" s="4">
        <v>839</v>
      </c>
      <c r="D43" s="4">
        <v>141</v>
      </c>
      <c r="E43" s="4">
        <v>144</v>
      </c>
      <c r="F43" s="4">
        <v>11</v>
      </c>
      <c r="G43" s="4">
        <v>237</v>
      </c>
      <c r="H43" s="4">
        <v>36</v>
      </c>
    </row>
    <row r="44" spans="1:23" ht="10.15" customHeight="1">
      <c r="A44">
        <v>2011</v>
      </c>
      <c r="B44" s="3"/>
      <c r="C44">
        <v>800</v>
      </c>
      <c r="D44">
        <v>132</v>
      </c>
      <c r="E44">
        <v>169</v>
      </c>
      <c r="F44">
        <v>11</v>
      </c>
      <c r="G44">
        <v>233</v>
      </c>
      <c r="H44">
        <v>35</v>
      </c>
    </row>
    <row r="45" spans="1:23">
      <c r="A45">
        <v>2012</v>
      </c>
      <c r="C45" s="4">
        <v>771</v>
      </c>
      <c r="D45" s="4">
        <v>122</v>
      </c>
      <c r="E45" s="4">
        <v>168</v>
      </c>
      <c r="F45" s="4">
        <v>12</v>
      </c>
      <c r="G45">
        <v>226</v>
      </c>
      <c r="H45">
        <v>36</v>
      </c>
    </row>
    <row r="46" spans="1:23">
      <c r="A46">
        <v>2013</v>
      </c>
      <c r="C46">
        <v>762</v>
      </c>
      <c r="D46">
        <v>116</v>
      </c>
      <c r="E46">
        <v>173</v>
      </c>
      <c r="F46">
        <v>11</v>
      </c>
      <c r="G46">
        <v>209</v>
      </c>
      <c r="H46">
        <v>33</v>
      </c>
    </row>
    <row r="47" spans="1:23">
      <c r="A47">
        <v>2014</v>
      </c>
      <c r="C47" s="4">
        <v>753</v>
      </c>
      <c r="D47" s="4">
        <v>111</v>
      </c>
      <c r="E47" s="4">
        <v>182</v>
      </c>
      <c r="F47" s="4">
        <v>9</v>
      </c>
      <c r="G47" s="4">
        <v>208</v>
      </c>
      <c r="H47" s="4">
        <v>40</v>
      </c>
    </row>
    <row r="48" spans="1:23">
      <c r="A48">
        <v>2015</v>
      </c>
      <c r="C48">
        <v>754</v>
      </c>
      <c r="D48">
        <v>114</v>
      </c>
      <c r="E48">
        <v>190</v>
      </c>
      <c r="F48">
        <v>10</v>
      </c>
      <c r="G48">
        <v>199</v>
      </c>
      <c r="H48">
        <v>51</v>
      </c>
    </row>
    <row r="49" spans="1:13">
      <c r="A49">
        <v>2016</v>
      </c>
      <c r="C49">
        <v>749</v>
      </c>
      <c r="D49" s="4">
        <v>105</v>
      </c>
      <c r="E49" s="4">
        <v>187</v>
      </c>
      <c r="F49" s="4">
        <v>10</v>
      </c>
      <c r="G49" s="4">
        <v>189</v>
      </c>
      <c r="H49" s="4">
        <v>57</v>
      </c>
    </row>
    <row r="50" spans="1:13">
      <c r="A50">
        <v>2017</v>
      </c>
      <c r="C50">
        <v>751</v>
      </c>
      <c r="D50">
        <v>106</v>
      </c>
      <c r="E50">
        <v>203</v>
      </c>
      <c r="F50">
        <v>15</v>
      </c>
      <c r="G50">
        <v>180</v>
      </c>
      <c r="H50">
        <v>51</v>
      </c>
      <c r="M50" s="4"/>
    </row>
    <row r="51" spans="1:13">
      <c r="A51">
        <v>2018</v>
      </c>
      <c r="C51">
        <v>735</v>
      </c>
      <c r="D51">
        <v>106</v>
      </c>
      <c r="E51">
        <v>214</v>
      </c>
      <c r="F51">
        <v>15</v>
      </c>
      <c r="G51">
        <v>151</v>
      </c>
      <c r="H51">
        <v>38</v>
      </c>
      <c r="M51" s="4"/>
    </row>
    <row r="52" spans="1:13">
      <c r="A52">
        <v>2019</v>
      </c>
      <c r="C52">
        <v>919</v>
      </c>
      <c r="D52">
        <v>105</v>
      </c>
      <c r="E52">
        <v>243</v>
      </c>
      <c r="F52">
        <v>20</v>
      </c>
      <c r="G52">
        <v>139</v>
      </c>
      <c r="H52">
        <v>39</v>
      </c>
      <c r="M52" s="4"/>
    </row>
    <row r="53" spans="1:13">
      <c r="A53">
        <v>2020</v>
      </c>
      <c r="C53">
        <v>854</v>
      </c>
      <c r="D53">
        <v>138</v>
      </c>
      <c r="E53">
        <v>290</v>
      </c>
      <c r="F53">
        <v>27</v>
      </c>
      <c r="G53">
        <v>138</v>
      </c>
      <c r="H53">
        <v>46</v>
      </c>
      <c r="M53" s="4"/>
    </row>
    <row r="54" spans="1:13">
      <c r="A54">
        <v>2021</v>
      </c>
      <c r="C54">
        <v>854</v>
      </c>
      <c r="D54">
        <v>149</v>
      </c>
      <c r="E54">
        <v>345</v>
      </c>
      <c r="F54">
        <v>45</v>
      </c>
      <c r="G54">
        <v>137</v>
      </c>
      <c r="H54">
        <v>58</v>
      </c>
      <c r="M54" s="4"/>
    </row>
    <row r="55" spans="1:13">
      <c r="A55">
        <v>2022</v>
      </c>
      <c r="C55">
        <v>827</v>
      </c>
      <c r="D55">
        <v>135</v>
      </c>
      <c r="E55">
        <v>354</v>
      </c>
      <c r="F55">
        <v>49</v>
      </c>
      <c r="G55">
        <v>122</v>
      </c>
      <c r="H55">
        <v>65</v>
      </c>
      <c r="M55" s="4"/>
    </row>
    <row r="56" spans="1:13">
      <c r="A56">
        <v>2023</v>
      </c>
      <c r="C56">
        <v>1006</v>
      </c>
      <c r="D56">
        <v>101</v>
      </c>
      <c r="E56">
        <v>569</v>
      </c>
      <c r="F56">
        <v>30</v>
      </c>
      <c r="G56">
        <v>128</v>
      </c>
      <c r="H56">
        <v>54</v>
      </c>
      <c r="I56" s="106"/>
      <c r="M56" s="4"/>
    </row>
    <row r="57" spans="1:13">
      <c r="A57">
        <v>2024</v>
      </c>
      <c r="C57">
        <v>960</v>
      </c>
      <c r="D57">
        <v>92</v>
      </c>
      <c r="E57">
        <v>558</v>
      </c>
      <c r="F57">
        <v>29</v>
      </c>
      <c r="G57">
        <v>117</v>
      </c>
      <c r="H57">
        <v>56</v>
      </c>
      <c r="M57" s="4"/>
    </row>
    <row r="58" spans="1:13">
      <c r="A58">
        <v>2025</v>
      </c>
      <c r="C58">
        <v>920</v>
      </c>
      <c r="D58">
        <v>78</v>
      </c>
      <c r="E58">
        <v>535</v>
      </c>
      <c r="F58">
        <v>26</v>
      </c>
      <c r="G58">
        <v>112</v>
      </c>
      <c r="H58">
        <v>54</v>
      </c>
      <c r="M58" s="4"/>
    </row>
    <row r="59" spans="1:13">
      <c r="M59" s="4"/>
    </row>
    <row r="60" spans="1:13">
      <c r="A60" s="150" t="s">
        <v>2567</v>
      </c>
      <c r="C60" s="13"/>
      <c r="D60" s="9"/>
      <c r="E60" s="9"/>
      <c r="F60" s="9"/>
      <c r="G60" s="9"/>
      <c r="H60" s="9"/>
      <c r="I60" s="9"/>
      <c r="J60" s="9"/>
      <c r="K60" s="5"/>
      <c r="M60" s="4"/>
    </row>
    <row r="61" spans="1:13">
      <c r="A61" s="150" t="s">
        <v>2248</v>
      </c>
      <c r="C61" s="13"/>
      <c r="D61" s="9"/>
      <c r="E61" s="9"/>
      <c r="F61" s="9"/>
      <c r="G61" s="9"/>
      <c r="H61" s="9"/>
      <c r="I61" s="9"/>
      <c r="J61" s="9"/>
      <c r="K61" s="5"/>
      <c r="M61" s="4"/>
    </row>
    <row r="62" spans="1:13">
      <c r="A62" s="150"/>
      <c r="C62" s="13"/>
      <c r="D62" s="9"/>
      <c r="E62" s="9"/>
      <c r="F62" s="9"/>
      <c r="G62" s="9"/>
      <c r="H62" s="9"/>
      <c r="I62" s="9"/>
      <c r="J62" s="9"/>
      <c r="K62" s="5"/>
      <c r="M62" s="4"/>
    </row>
    <row r="63" spans="1:13">
      <c r="C63" s="13"/>
      <c r="D63" s="9"/>
      <c r="E63" s="9"/>
      <c r="F63" s="9"/>
      <c r="G63" s="9"/>
      <c r="H63" s="9"/>
      <c r="I63" s="9"/>
      <c r="J63" s="9"/>
      <c r="K63" s="5"/>
      <c r="M63" s="4"/>
    </row>
    <row r="64" spans="1:13">
      <c r="C64" s="13"/>
      <c r="D64" s="4"/>
      <c r="E64" s="4"/>
      <c r="F64" s="4"/>
      <c r="G64" s="4"/>
      <c r="H64" s="4"/>
      <c r="I64" s="4"/>
      <c r="J64" s="4"/>
      <c r="K64" s="5"/>
    </row>
    <row r="67" spans="4:11">
      <c r="D67" s="4"/>
      <c r="E67" s="4"/>
      <c r="F67" s="4"/>
      <c r="G67" s="4"/>
      <c r="H67" s="4"/>
      <c r="I67" s="4"/>
      <c r="J67" s="4"/>
      <c r="K67" s="4"/>
    </row>
    <row r="68" spans="4:11">
      <c r="D68" s="4"/>
      <c r="E68" s="4"/>
      <c r="F68" s="4"/>
      <c r="G68" s="4"/>
      <c r="H68" s="4"/>
      <c r="I68" s="4"/>
      <c r="J68" s="4"/>
      <c r="K68" s="4"/>
    </row>
  </sheetData>
  <mergeCells count="3">
    <mergeCell ref="C33:D33"/>
    <mergeCell ref="E33:F33"/>
    <mergeCell ref="G33:H33"/>
  </mergeCells>
  <phoneticPr fontId="0" type="noConversion"/>
  <hyperlinks>
    <hyperlink ref="J31" location="Content!A78" display="Back to contents" xr:uid="{00000000-0004-0000-1000-000000000000}"/>
    <hyperlink ref="L1" location="Content!A1" display="Back to contents" xr:uid="{00000000-0004-0000-1000-000001000000}"/>
  </hyperlinks>
  <pageMargins left="0.78740157480314965" right="0.78740157480314965" top="0.98425196850393704" bottom="0.98425196850393704" header="0.51181102362204722" footer="0.51181102362204722"/>
  <pageSetup paperSize="9" scale="79" orientation="portrait" r:id="rId1"/>
  <headerFooter alignWithMargins="0">
    <oddFooter>&amp;C_x000D_&amp;1#&amp;"Aptos"&amp;10&amp;KFFEF00 PRIVATE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239C6-B08D-4CA6-9AD2-A6751D230EC6}">
  <sheetPr>
    <pageSetUpPr autoPageBreaks="0"/>
  </sheetPr>
  <dimension ref="A1:HE325"/>
  <sheetViews>
    <sheetView topLeftCell="B1" workbookViewId="0">
      <pane xSplit="4" ySplit="10" topLeftCell="F304" activePane="bottomRight" state="frozen"/>
      <selection activeCell="C27" sqref="C27"/>
      <selection pane="topRight" activeCell="C27" sqref="C27"/>
      <selection pane="bottomLeft" activeCell="C27" sqref="C27"/>
      <selection pane="bottomRight" activeCell="B1" sqref="B1"/>
    </sheetView>
  </sheetViews>
  <sheetFormatPr defaultColWidth="11.6640625" defaultRowHeight="12.75"/>
  <cols>
    <col min="1" max="1" width="11.1640625" style="52" hidden="1" customWidth="1"/>
    <col min="2" max="2" width="2.5" style="52" customWidth="1"/>
    <col min="3" max="3" width="13.5" style="52" customWidth="1"/>
    <col min="4" max="4" width="17.33203125" style="52" customWidth="1"/>
    <col min="5" max="5" width="3.83203125" style="52" customWidth="1"/>
    <col min="6" max="6" width="19.1640625" style="52" customWidth="1"/>
    <col min="7" max="7" width="24.6640625" style="52" customWidth="1"/>
    <col min="8" max="8" width="17.1640625" style="52" customWidth="1"/>
    <col min="9" max="9" width="15" style="52" customWidth="1"/>
    <col min="10" max="10" width="20" style="52" customWidth="1"/>
    <col min="11" max="11" width="4" style="52" customWidth="1"/>
    <col min="12" max="12" width="15" style="52" customWidth="1"/>
    <col min="13" max="13" width="24.6640625" style="52" customWidth="1"/>
    <col min="14" max="16" width="15" style="52" customWidth="1"/>
    <col min="17" max="17" width="4" style="52" customWidth="1"/>
    <col min="18" max="18" width="15" style="52" customWidth="1"/>
    <col min="19" max="19" width="24.6640625" style="52" customWidth="1"/>
    <col min="20" max="22" width="15" style="52" customWidth="1"/>
    <col min="23" max="23" width="4" style="52" customWidth="1"/>
    <col min="24" max="26" width="24.5" style="52" customWidth="1"/>
    <col min="27" max="27" width="4" style="52" customWidth="1"/>
    <col min="28" max="30" width="24.33203125" style="52" customWidth="1"/>
    <col min="31" max="16384" width="11.6640625" style="52"/>
  </cols>
  <sheetData>
    <row r="1" spans="1:213" s="153" customFormat="1" ht="18">
      <c r="A1" s="151"/>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row>
    <row r="2" spans="1:213" s="107" customFormat="1" ht="15.75">
      <c r="B2" s="99"/>
      <c r="C2" s="100"/>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42"/>
    </row>
    <row r="3" spans="1:213" s="107" customFormat="1" ht="16.5" thickBot="1">
      <c r="B3" s="101"/>
      <c r="C3" s="102" t="s">
        <v>1442</v>
      </c>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3" t="s">
        <v>6</v>
      </c>
      <c r="AE3" s="42"/>
    </row>
    <row r="4" spans="1:213" s="107" customFormat="1" ht="16.5" thickTop="1">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10"/>
      <c r="AE4" s="42"/>
    </row>
    <row r="5" spans="1:213" s="107" customFormat="1" ht="18">
      <c r="C5" s="111"/>
      <c r="F5" s="51" t="s">
        <v>432</v>
      </c>
      <c r="I5" s="111"/>
      <c r="J5" s="111"/>
      <c r="L5" s="51" t="s">
        <v>432</v>
      </c>
      <c r="M5" s="104"/>
      <c r="N5" s="104"/>
      <c r="O5" s="104"/>
      <c r="P5" s="104"/>
      <c r="Q5" s="104"/>
      <c r="R5" s="51" t="s">
        <v>432</v>
      </c>
      <c r="S5" s="104"/>
      <c r="T5" s="104"/>
      <c r="U5" s="104"/>
      <c r="V5" s="104"/>
      <c r="W5" s="42"/>
      <c r="X5" s="51" t="s">
        <v>2251</v>
      </c>
      <c r="Y5" s="55"/>
      <c r="Z5" s="55"/>
      <c r="AA5" s="55"/>
      <c r="AB5" s="51" t="s">
        <v>2252</v>
      </c>
      <c r="AC5" s="54"/>
      <c r="AD5" s="52"/>
      <c r="AE5" s="42"/>
    </row>
    <row r="6" spans="1:213" ht="15.75">
      <c r="F6" s="56" t="s">
        <v>7</v>
      </c>
      <c r="L6" s="56" t="s">
        <v>8</v>
      </c>
      <c r="R6" s="56" t="s">
        <v>8</v>
      </c>
      <c r="X6" s="56" t="s">
        <v>8</v>
      </c>
      <c r="AB6" s="56" t="s">
        <v>8</v>
      </c>
    </row>
    <row r="7" spans="1:213" ht="15">
      <c r="F7" s="91" t="s">
        <v>5</v>
      </c>
      <c r="G7" s="57"/>
      <c r="H7" s="57"/>
      <c r="I7" s="57"/>
      <c r="J7" s="57"/>
      <c r="K7" s="57"/>
      <c r="L7" s="91" t="s">
        <v>9</v>
      </c>
      <c r="M7" s="57"/>
      <c r="N7" s="57"/>
      <c r="O7" s="57"/>
      <c r="P7" s="57"/>
      <c r="Q7" s="57"/>
      <c r="R7" s="91" t="s">
        <v>5</v>
      </c>
      <c r="S7" s="57"/>
      <c r="T7" s="57"/>
      <c r="U7" s="57"/>
      <c r="V7" s="57"/>
      <c r="W7" s="57"/>
      <c r="X7" s="91" t="s">
        <v>10</v>
      </c>
      <c r="Y7" s="57"/>
      <c r="Z7" s="57"/>
      <c r="AA7" s="57"/>
      <c r="AB7" s="91" t="s">
        <v>10</v>
      </c>
      <c r="AC7" s="57"/>
      <c r="AD7" s="57"/>
      <c r="AE7" s="57"/>
      <c r="AF7" s="57"/>
      <c r="AG7" s="57"/>
    </row>
    <row r="8" spans="1:213">
      <c r="F8" s="52" t="s">
        <v>11</v>
      </c>
      <c r="L8" s="52" t="s">
        <v>12</v>
      </c>
      <c r="R8" s="52" t="s">
        <v>13</v>
      </c>
      <c r="X8" s="52" t="s">
        <v>13</v>
      </c>
      <c r="AB8" s="52" t="s">
        <v>13</v>
      </c>
    </row>
    <row r="9" spans="1:213">
      <c r="C9" s="168"/>
      <c r="D9" s="169"/>
      <c r="E9" s="169"/>
      <c r="F9" s="170"/>
      <c r="G9" s="170"/>
      <c r="H9" s="170"/>
      <c r="I9" s="170"/>
      <c r="J9" s="170"/>
      <c r="L9" s="170"/>
      <c r="M9" s="170"/>
      <c r="N9" s="170"/>
      <c r="O9" s="170"/>
      <c r="P9" s="170"/>
      <c r="R9" s="170"/>
      <c r="S9" s="170"/>
      <c r="T9" s="170"/>
      <c r="U9" s="170"/>
      <c r="V9" s="170"/>
      <c r="X9" s="170"/>
      <c r="Y9" s="170"/>
      <c r="Z9" s="170"/>
      <c r="AA9" s="104"/>
      <c r="AB9" s="170"/>
      <c r="AC9" s="170"/>
      <c r="AD9" s="170"/>
      <c r="AE9" s="104"/>
    </row>
    <row r="10" spans="1:213" s="171" customFormat="1" ht="24">
      <c r="C10" s="172" t="s">
        <v>1721</v>
      </c>
      <c r="D10" s="173" t="s">
        <v>2250</v>
      </c>
      <c r="E10" s="174"/>
      <c r="F10" s="175" t="s">
        <v>62</v>
      </c>
      <c r="G10" s="173" t="s">
        <v>2249</v>
      </c>
      <c r="H10" s="173" t="s">
        <v>1443</v>
      </c>
      <c r="I10" s="175" t="s">
        <v>44</v>
      </c>
      <c r="J10" s="175" t="s">
        <v>45</v>
      </c>
      <c r="L10" s="175" t="s">
        <v>62</v>
      </c>
      <c r="M10" s="173" t="s">
        <v>2249</v>
      </c>
      <c r="N10" s="173" t="s">
        <v>1443</v>
      </c>
      <c r="O10" s="175" t="s">
        <v>44</v>
      </c>
      <c r="P10" s="175" t="s">
        <v>45</v>
      </c>
      <c r="R10" s="175" t="s">
        <v>62</v>
      </c>
      <c r="S10" s="173" t="s">
        <v>2249</v>
      </c>
      <c r="T10" s="173" t="s">
        <v>1443</v>
      </c>
      <c r="U10" s="175" t="s">
        <v>44</v>
      </c>
      <c r="V10" s="175" t="s">
        <v>45</v>
      </c>
      <c r="X10" s="175" t="s">
        <v>62</v>
      </c>
      <c r="Y10" s="175" t="s">
        <v>44</v>
      </c>
      <c r="Z10" s="175" t="s">
        <v>45</v>
      </c>
      <c r="AA10" s="176"/>
      <c r="AB10" s="175" t="s">
        <v>62</v>
      </c>
      <c r="AC10" s="175" t="s">
        <v>44</v>
      </c>
      <c r="AD10" s="175" t="s">
        <v>45</v>
      </c>
      <c r="AE10" s="176"/>
    </row>
    <row r="11" spans="1:213" s="104" customFormat="1">
      <c r="A11" s="112">
        <v>39448</v>
      </c>
      <c r="C11" s="154">
        <v>38353</v>
      </c>
      <c r="D11" s="155">
        <v>21</v>
      </c>
      <c r="E11" s="26"/>
      <c r="F11" s="26">
        <v>12335346</v>
      </c>
      <c r="G11" s="26">
        <v>19790</v>
      </c>
      <c r="H11" s="26">
        <v>447092</v>
      </c>
      <c r="I11" s="26">
        <v>165132</v>
      </c>
      <c r="J11" s="156">
        <v>12967360</v>
      </c>
      <c r="K11" s="113"/>
      <c r="L11" s="26">
        <v>127718.02687999999</v>
      </c>
      <c r="M11" s="26">
        <v>914.87631441999997</v>
      </c>
      <c r="N11" s="26">
        <v>797.46974556999999</v>
      </c>
      <c r="O11" s="26">
        <v>1612.66815023</v>
      </c>
      <c r="P11" s="156">
        <v>131043.04109022001</v>
      </c>
      <c r="Q11" s="114"/>
      <c r="R11" s="26">
        <v>138877.50220340997</v>
      </c>
      <c r="S11" s="26">
        <v>1065.3517171199999</v>
      </c>
      <c r="T11" s="26">
        <v>797.46974556999999</v>
      </c>
      <c r="U11" s="26">
        <v>3040.1089255899997</v>
      </c>
      <c r="V11" s="156">
        <v>143780.43259169001</v>
      </c>
      <c r="W11" s="114"/>
      <c r="X11" s="26"/>
      <c r="Y11" s="26"/>
      <c r="Z11" s="156"/>
      <c r="AB11" s="26">
        <v>25.79245796</v>
      </c>
      <c r="AC11" s="26">
        <v>0</v>
      </c>
      <c r="AD11" s="156">
        <v>25.79245796</v>
      </c>
    </row>
    <row r="12" spans="1:213" s="104" customFormat="1">
      <c r="A12" s="112">
        <v>39479</v>
      </c>
      <c r="C12" s="154">
        <v>38384</v>
      </c>
      <c r="D12" s="155">
        <v>20</v>
      </c>
      <c r="E12" s="26"/>
      <c r="F12" s="26">
        <v>12895676</v>
      </c>
      <c r="G12" s="26">
        <v>24934</v>
      </c>
      <c r="H12" s="26">
        <v>505664</v>
      </c>
      <c r="I12" s="26">
        <v>165416</v>
      </c>
      <c r="J12" s="156">
        <v>13591690</v>
      </c>
      <c r="K12" s="113"/>
      <c r="L12" s="26">
        <v>139152.87611502039</v>
      </c>
      <c r="M12" s="26">
        <v>1120.3482197399999</v>
      </c>
      <c r="N12" s="26">
        <v>1628.52882254</v>
      </c>
      <c r="O12" s="26">
        <v>1498.2973221100001</v>
      </c>
      <c r="P12" s="156">
        <v>143400.05047941039</v>
      </c>
      <c r="Q12" s="114"/>
      <c r="R12" s="26">
        <v>151067.9073095404</v>
      </c>
      <c r="S12" s="26">
        <v>1166.9468596499999</v>
      </c>
      <c r="T12" s="26">
        <v>1628.6365525399997</v>
      </c>
      <c r="U12" s="26">
        <v>2759.5701672000005</v>
      </c>
      <c r="V12" s="156">
        <v>156623.0608889304</v>
      </c>
      <c r="W12" s="114"/>
      <c r="X12" s="26"/>
      <c r="Y12" s="26"/>
      <c r="Z12" s="156"/>
      <c r="AB12" s="26">
        <v>37.587673210000013</v>
      </c>
      <c r="AC12" s="26">
        <v>7.8724999999999997E-4</v>
      </c>
      <c r="AD12" s="156">
        <v>37.588460460000015</v>
      </c>
    </row>
    <row r="13" spans="1:213" s="104" customFormat="1">
      <c r="A13" s="112">
        <v>39508</v>
      </c>
      <c r="C13" s="154">
        <v>38412</v>
      </c>
      <c r="D13" s="155">
        <v>21</v>
      </c>
      <c r="E13" s="26"/>
      <c r="F13" s="26">
        <v>12206332</v>
      </c>
      <c r="G13" s="26">
        <v>22802</v>
      </c>
      <c r="H13" s="26">
        <v>486026</v>
      </c>
      <c r="I13" s="26">
        <v>178172</v>
      </c>
      <c r="J13" s="156">
        <v>12893332</v>
      </c>
      <c r="K13" s="113"/>
      <c r="L13" s="26">
        <v>138638.8869633298</v>
      </c>
      <c r="M13" s="26">
        <v>1418.80486172</v>
      </c>
      <c r="N13" s="26">
        <v>745.60456288</v>
      </c>
      <c r="O13" s="26">
        <v>1617.10159724</v>
      </c>
      <c r="P13" s="156">
        <v>142420.39798516978</v>
      </c>
      <c r="Q13" s="114"/>
      <c r="R13" s="26">
        <v>151924.1542817998</v>
      </c>
      <c r="S13" s="26">
        <v>1442.9597151099999</v>
      </c>
      <c r="T13" s="26">
        <v>745.60905288000004</v>
      </c>
      <c r="U13" s="26">
        <v>2590.7531129499998</v>
      </c>
      <c r="V13" s="156">
        <v>156703.4761627398</v>
      </c>
      <c r="W13" s="114"/>
      <c r="X13" s="26"/>
      <c r="Y13" s="26"/>
      <c r="Z13" s="156"/>
      <c r="AB13" s="26">
        <v>27.108227370000002</v>
      </c>
      <c r="AC13" s="26">
        <v>8.2787999999999994E-3</v>
      </c>
      <c r="AD13" s="156">
        <v>27.116506170000001</v>
      </c>
    </row>
    <row r="14" spans="1:213" s="104" customFormat="1">
      <c r="A14" s="112">
        <v>39539</v>
      </c>
      <c r="C14" s="154">
        <v>38443</v>
      </c>
      <c r="D14" s="155">
        <v>21</v>
      </c>
      <c r="E14" s="26"/>
      <c r="F14" s="26">
        <v>12065610</v>
      </c>
      <c r="G14" s="26">
        <v>26474</v>
      </c>
      <c r="H14" s="26">
        <v>460728</v>
      </c>
      <c r="I14" s="26">
        <v>162628</v>
      </c>
      <c r="J14" s="156">
        <v>12715440</v>
      </c>
      <c r="K14" s="113"/>
      <c r="L14" s="26">
        <v>143680.12695589999</v>
      </c>
      <c r="M14" s="26">
        <v>2119.0144864200001</v>
      </c>
      <c r="N14" s="26">
        <v>791.55311323000001</v>
      </c>
      <c r="O14" s="26">
        <v>1414.4439470699999</v>
      </c>
      <c r="P14" s="156">
        <v>148005.13850262002</v>
      </c>
      <c r="Q14" s="114"/>
      <c r="R14" s="26">
        <v>162024.03488177998</v>
      </c>
      <c r="S14" s="26">
        <v>2580.1683683400001</v>
      </c>
      <c r="T14" s="26">
        <v>792.40521323000007</v>
      </c>
      <c r="U14" s="26">
        <v>2521.2872827199999</v>
      </c>
      <c r="V14" s="156">
        <v>167917.89574607002</v>
      </c>
      <c r="W14" s="114"/>
      <c r="X14" s="26"/>
      <c r="Y14" s="26"/>
      <c r="Z14" s="156"/>
      <c r="AB14" s="26">
        <v>38.612740890000005</v>
      </c>
      <c r="AC14" s="26">
        <v>5.5188000000000001E-2</v>
      </c>
      <c r="AD14" s="156">
        <v>38.667928890000006</v>
      </c>
    </row>
    <row r="15" spans="1:213" s="104" customFormat="1">
      <c r="A15" s="112">
        <v>39569</v>
      </c>
      <c r="C15" s="154">
        <v>38473</v>
      </c>
      <c r="D15" s="155">
        <v>22</v>
      </c>
      <c r="E15" s="26"/>
      <c r="F15" s="26">
        <v>10720912</v>
      </c>
      <c r="G15" s="26">
        <v>22206</v>
      </c>
      <c r="H15" s="26">
        <v>251202</v>
      </c>
      <c r="I15" s="26">
        <v>151588</v>
      </c>
      <c r="J15" s="156">
        <v>11145908</v>
      </c>
      <c r="K15" s="113"/>
      <c r="L15" s="26">
        <v>128282.8937331505</v>
      </c>
      <c r="M15" s="26">
        <v>1359.45402986</v>
      </c>
      <c r="N15" s="26">
        <v>674.83436357999994</v>
      </c>
      <c r="O15" s="26">
        <v>1508.9780514300001</v>
      </c>
      <c r="P15" s="156">
        <v>131826.16017802051</v>
      </c>
      <c r="Q15" s="114"/>
      <c r="R15" s="26">
        <v>158975.3213859305</v>
      </c>
      <c r="S15" s="26">
        <v>1517.2592647199999</v>
      </c>
      <c r="T15" s="26">
        <v>674.99538157999996</v>
      </c>
      <c r="U15" s="26">
        <v>2574.5171302799999</v>
      </c>
      <c r="V15" s="156">
        <v>163742.09316251049</v>
      </c>
      <c r="W15" s="114"/>
      <c r="X15" s="26">
        <v>13.87508566</v>
      </c>
      <c r="Y15" s="26">
        <v>0</v>
      </c>
      <c r="Z15" s="156">
        <v>13.87508566</v>
      </c>
      <c r="AB15" s="26">
        <v>21.034988239999997</v>
      </c>
      <c r="AC15" s="26">
        <v>4.8080000000000003E-4</v>
      </c>
      <c r="AD15" s="156">
        <v>21.035469039999995</v>
      </c>
    </row>
    <row r="16" spans="1:213" s="104" customFormat="1">
      <c r="A16" s="112">
        <v>39600</v>
      </c>
      <c r="C16" s="154">
        <v>38504</v>
      </c>
      <c r="D16" s="155">
        <v>22</v>
      </c>
      <c r="E16" s="26"/>
      <c r="F16" s="26">
        <v>12733644</v>
      </c>
      <c r="G16" s="26">
        <v>25108</v>
      </c>
      <c r="H16" s="26">
        <v>287020</v>
      </c>
      <c r="I16" s="26">
        <v>186716</v>
      </c>
      <c r="J16" s="156">
        <v>13232488</v>
      </c>
      <c r="K16" s="113"/>
      <c r="L16" s="26">
        <v>150471.72874815023</v>
      </c>
      <c r="M16" s="26">
        <v>1286.7340330500001</v>
      </c>
      <c r="N16" s="26">
        <v>811.65616197999998</v>
      </c>
      <c r="O16" s="26">
        <v>1691.8795183700001</v>
      </c>
      <c r="P16" s="156">
        <v>154261.99846155022</v>
      </c>
      <c r="Q16" s="114"/>
      <c r="R16" s="26">
        <v>169608.7643391302</v>
      </c>
      <c r="S16" s="26">
        <v>1299.54274375</v>
      </c>
      <c r="T16" s="26">
        <v>814.28435986</v>
      </c>
      <c r="U16" s="26">
        <v>2786.0174099199999</v>
      </c>
      <c r="V16" s="156">
        <v>174508.60885266023</v>
      </c>
      <c r="W16" s="114"/>
      <c r="X16" s="26">
        <v>29.003645680000002</v>
      </c>
      <c r="Y16" s="26">
        <v>0</v>
      </c>
      <c r="Z16" s="156">
        <v>29.003645680000002</v>
      </c>
      <c r="AB16" s="26">
        <v>38.240742800000007</v>
      </c>
      <c r="AC16" s="26">
        <v>5.3820000000000007E-4</v>
      </c>
      <c r="AD16" s="156">
        <v>38.241281000000008</v>
      </c>
    </row>
    <row r="17" spans="1:30" s="104" customFormat="1">
      <c r="A17" s="112">
        <v>39630</v>
      </c>
      <c r="C17" s="154">
        <v>38534</v>
      </c>
      <c r="D17" s="155">
        <v>21</v>
      </c>
      <c r="E17" s="26"/>
      <c r="F17" s="26">
        <v>13848854</v>
      </c>
      <c r="G17" s="26">
        <v>27384</v>
      </c>
      <c r="H17" s="26">
        <v>337796</v>
      </c>
      <c r="I17" s="26">
        <v>130728</v>
      </c>
      <c r="J17" s="156">
        <v>14344762</v>
      </c>
      <c r="K17" s="113"/>
      <c r="L17" s="26">
        <v>186489.91996162978</v>
      </c>
      <c r="M17" s="26">
        <v>1408.0440300800001</v>
      </c>
      <c r="N17" s="26">
        <v>901.36039089000008</v>
      </c>
      <c r="O17" s="26">
        <v>1166.61995153</v>
      </c>
      <c r="P17" s="156">
        <v>189965.9443341298</v>
      </c>
      <c r="Q17" s="114"/>
      <c r="R17" s="26">
        <v>193919.83630309982</v>
      </c>
      <c r="S17" s="26">
        <v>1580.3695105300001</v>
      </c>
      <c r="T17" s="26">
        <v>906.45703643000013</v>
      </c>
      <c r="U17" s="26">
        <v>1651.64281936</v>
      </c>
      <c r="V17" s="156">
        <v>198058.30566941976</v>
      </c>
      <c r="W17" s="114"/>
      <c r="X17" s="26">
        <v>15.992410219999998</v>
      </c>
      <c r="Y17" s="26">
        <v>0</v>
      </c>
      <c r="Z17" s="156">
        <v>15.992410219999998</v>
      </c>
      <c r="AB17" s="26">
        <v>27.317772649999998</v>
      </c>
      <c r="AC17" s="26">
        <v>1.8000000000000001E-6</v>
      </c>
      <c r="AD17" s="156">
        <v>27.317774449999998</v>
      </c>
    </row>
    <row r="18" spans="1:30" s="104" customFormat="1">
      <c r="A18" s="112">
        <v>39661</v>
      </c>
      <c r="C18" s="154">
        <v>38565</v>
      </c>
      <c r="D18" s="155">
        <v>23</v>
      </c>
      <c r="E18" s="26"/>
      <c r="F18" s="26">
        <v>12345922</v>
      </c>
      <c r="G18" s="26">
        <v>29764</v>
      </c>
      <c r="H18" s="26">
        <v>326482</v>
      </c>
      <c r="I18" s="26">
        <v>121914</v>
      </c>
      <c r="J18" s="156">
        <v>12824082</v>
      </c>
      <c r="K18" s="113"/>
      <c r="L18" s="26">
        <v>139069.07836232061</v>
      </c>
      <c r="M18" s="26">
        <v>1327.6075987500001</v>
      </c>
      <c r="N18" s="26">
        <v>882.54869537000002</v>
      </c>
      <c r="O18" s="26">
        <v>984.06035979000001</v>
      </c>
      <c r="P18" s="156">
        <v>142263.29501623064</v>
      </c>
      <c r="Q18" s="114"/>
      <c r="R18" s="26">
        <v>155617.74014556062</v>
      </c>
      <c r="S18" s="26">
        <v>1414.8094451900001</v>
      </c>
      <c r="T18" s="26">
        <v>882.87649137000005</v>
      </c>
      <c r="U18" s="26">
        <v>2041.6167688799999</v>
      </c>
      <c r="V18" s="156">
        <v>159957.04285100062</v>
      </c>
      <c r="W18" s="114"/>
      <c r="X18" s="26">
        <v>19.374871689999999</v>
      </c>
      <c r="Y18" s="26">
        <v>0</v>
      </c>
      <c r="Z18" s="156">
        <v>19.374871689999999</v>
      </c>
      <c r="AB18" s="26">
        <v>23.066087069999998</v>
      </c>
      <c r="AC18" s="26">
        <v>3.6000000000000001E-5</v>
      </c>
      <c r="AD18" s="156">
        <v>23.06612307</v>
      </c>
    </row>
    <row r="19" spans="1:30" s="104" customFormat="1">
      <c r="A19" s="112">
        <v>39692</v>
      </c>
      <c r="C19" s="154">
        <v>38596</v>
      </c>
      <c r="D19" s="155">
        <v>22</v>
      </c>
      <c r="E19" s="26"/>
      <c r="F19" s="26">
        <v>14595910</v>
      </c>
      <c r="G19" s="26">
        <v>33278</v>
      </c>
      <c r="H19" s="26">
        <v>354032</v>
      </c>
      <c r="I19" s="26">
        <v>145282</v>
      </c>
      <c r="J19" s="156">
        <v>15128502</v>
      </c>
      <c r="K19" s="113"/>
      <c r="L19" s="26">
        <v>160789.02829824889</v>
      </c>
      <c r="M19" s="26">
        <v>1430.52163937</v>
      </c>
      <c r="N19" s="26">
        <v>896.22788633000005</v>
      </c>
      <c r="O19" s="26">
        <v>1112.91771361</v>
      </c>
      <c r="P19" s="156">
        <v>164228.6955375589</v>
      </c>
      <c r="Q19" s="114"/>
      <c r="R19" s="26">
        <v>173389.1391529289</v>
      </c>
      <c r="S19" s="26">
        <v>1554.7891767000001</v>
      </c>
      <c r="T19" s="26">
        <v>909.58717385</v>
      </c>
      <c r="U19" s="26">
        <v>1872.9099091600001</v>
      </c>
      <c r="V19" s="156">
        <v>177726.4254126389</v>
      </c>
      <c r="W19" s="114"/>
      <c r="X19" s="26">
        <v>29.126469369999995</v>
      </c>
      <c r="Y19" s="26">
        <v>0</v>
      </c>
      <c r="Z19" s="156">
        <v>29.126469369999995</v>
      </c>
      <c r="AB19" s="26">
        <v>41.502143520000004</v>
      </c>
      <c r="AC19" s="26">
        <v>1.8954E-3</v>
      </c>
      <c r="AD19" s="156">
        <v>41.504038920000006</v>
      </c>
    </row>
    <row r="20" spans="1:30" s="104" customFormat="1">
      <c r="A20" s="112">
        <v>39722</v>
      </c>
      <c r="C20" s="154">
        <v>38626</v>
      </c>
      <c r="D20" s="155">
        <v>21</v>
      </c>
      <c r="E20" s="26"/>
      <c r="F20" s="26">
        <v>14051560</v>
      </c>
      <c r="G20" s="26">
        <v>38684</v>
      </c>
      <c r="H20" s="26">
        <v>407780</v>
      </c>
      <c r="I20" s="26">
        <v>154210</v>
      </c>
      <c r="J20" s="156">
        <v>14652234</v>
      </c>
      <c r="K20" s="113"/>
      <c r="L20" s="26">
        <v>164713.715420889</v>
      </c>
      <c r="M20" s="26">
        <v>2298.6527534299998</v>
      </c>
      <c r="N20" s="26">
        <v>1022.3679142</v>
      </c>
      <c r="O20" s="26">
        <v>1411.6955703100002</v>
      </c>
      <c r="P20" s="156">
        <v>169446.43165882901</v>
      </c>
      <c r="Q20" s="114"/>
      <c r="R20" s="26">
        <v>173508.578914949</v>
      </c>
      <c r="S20" s="26">
        <v>2407.21635057</v>
      </c>
      <c r="T20" s="26">
        <v>1028.7541512600001</v>
      </c>
      <c r="U20" s="26">
        <v>2279.7100460400002</v>
      </c>
      <c r="V20" s="156">
        <v>179224.25946281903</v>
      </c>
      <c r="W20" s="114"/>
      <c r="X20" s="26">
        <v>23.930741229999999</v>
      </c>
      <c r="Y20" s="26">
        <v>0</v>
      </c>
      <c r="Z20" s="156">
        <v>23.930741229999999</v>
      </c>
      <c r="AB20" s="26">
        <v>34.663124120000013</v>
      </c>
      <c r="AC20" s="26">
        <v>3.13525E-3</v>
      </c>
      <c r="AD20" s="156">
        <v>34.666259370000013</v>
      </c>
    </row>
    <row r="21" spans="1:30" s="104" customFormat="1">
      <c r="A21" s="112">
        <v>39753</v>
      </c>
      <c r="C21" s="154">
        <v>38657</v>
      </c>
      <c r="D21" s="155">
        <v>22</v>
      </c>
      <c r="E21" s="26"/>
      <c r="F21" s="26">
        <v>14110260</v>
      </c>
      <c r="G21" s="26">
        <v>33124</v>
      </c>
      <c r="H21" s="26">
        <v>402164</v>
      </c>
      <c r="I21" s="26">
        <v>165070</v>
      </c>
      <c r="J21" s="156">
        <v>14710618</v>
      </c>
      <c r="K21" s="113"/>
      <c r="L21" s="26">
        <v>166164.41197183979</v>
      </c>
      <c r="M21" s="26">
        <v>1538.8606165699998</v>
      </c>
      <c r="N21" s="26">
        <v>1093.49252075</v>
      </c>
      <c r="O21" s="26">
        <v>1582.4124108699998</v>
      </c>
      <c r="P21" s="156">
        <v>170379.1775200298</v>
      </c>
      <c r="Q21" s="114"/>
      <c r="R21" s="26">
        <v>180013.03150845983</v>
      </c>
      <c r="S21" s="26">
        <v>1564.8326561499998</v>
      </c>
      <c r="T21" s="26">
        <v>1100.45145095</v>
      </c>
      <c r="U21" s="26">
        <v>2939.4386780700002</v>
      </c>
      <c r="V21" s="156">
        <v>185617.75429362978</v>
      </c>
      <c r="W21" s="114"/>
      <c r="X21" s="26">
        <v>13.738879500000003</v>
      </c>
      <c r="Y21" s="26">
        <v>0</v>
      </c>
      <c r="Z21" s="156">
        <v>13.738879500000003</v>
      </c>
      <c r="AB21" s="26">
        <v>28.232920570000008</v>
      </c>
      <c r="AC21" s="26">
        <v>2.3623459999999999E-2</v>
      </c>
      <c r="AD21" s="156">
        <v>28.256544030000008</v>
      </c>
    </row>
    <row r="22" spans="1:30" s="104" customFormat="1">
      <c r="A22" s="112">
        <v>39783</v>
      </c>
      <c r="C22" s="154">
        <v>38687</v>
      </c>
      <c r="D22" s="155">
        <v>21</v>
      </c>
      <c r="E22" s="26"/>
      <c r="F22" s="26">
        <v>13598876</v>
      </c>
      <c r="G22" s="26">
        <v>43248</v>
      </c>
      <c r="H22" s="26">
        <v>394246</v>
      </c>
      <c r="I22" s="26">
        <v>167728</v>
      </c>
      <c r="J22" s="156">
        <v>14204098</v>
      </c>
      <c r="K22" s="113"/>
      <c r="L22" s="26">
        <v>138275.32019314001</v>
      </c>
      <c r="M22" s="26">
        <v>1559.0036225899998</v>
      </c>
      <c r="N22" s="26">
        <v>1194.39598168</v>
      </c>
      <c r="O22" s="26">
        <v>1105.64663817</v>
      </c>
      <c r="P22" s="156">
        <v>142134.36643558001</v>
      </c>
      <c r="Q22" s="114"/>
      <c r="R22" s="26">
        <v>154612.40900293001</v>
      </c>
      <c r="S22" s="26">
        <v>1678.7997537899998</v>
      </c>
      <c r="T22" s="26">
        <v>1203.9591458800001</v>
      </c>
      <c r="U22" s="26">
        <v>1996.7250557900002</v>
      </c>
      <c r="V22" s="156">
        <v>159491.89295839</v>
      </c>
      <c r="W22" s="114"/>
      <c r="X22" s="26">
        <v>25.107701349999999</v>
      </c>
      <c r="Y22" s="26">
        <v>0</v>
      </c>
      <c r="Z22" s="156">
        <v>25.107701349999999</v>
      </c>
      <c r="AB22" s="26">
        <v>32.382073479999995</v>
      </c>
      <c r="AC22" s="26">
        <v>3.5460500000000002E-3</v>
      </c>
      <c r="AD22" s="156">
        <v>32.38561953</v>
      </c>
    </row>
    <row r="23" spans="1:30" s="104" customFormat="1">
      <c r="A23" s="112"/>
      <c r="C23" s="157">
        <v>2005</v>
      </c>
      <c r="D23" s="158">
        <v>257</v>
      </c>
      <c r="E23" s="26"/>
      <c r="F23" s="156">
        <v>155508902</v>
      </c>
      <c r="G23" s="156">
        <v>346796</v>
      </c>
      <c r="H23" s="156">
        <v>4660232</v>
      </c>
      <c r="I23" s="156">
        <v>1894584</v>
      </c>
      <c r="J23" s="156">
        <v>162410514</v>
      </c>
      <c r="K23" s="113"/>
      <c r="L23" s="156">
        <v>1783446.0136036191</v>
      </c>
      <c r="M23" s="156">
        <v>17781.922206000003</v>
      </c>
      <c r="N23" s="156">
        <v>11440.040159</v>
      </c>
      <c r="O23" s="156">
        <v>16706.72123073</v>
      </c>
      <c r="P23" s="156">
        <v>1829374.6971993491</v>
      </c>
      <c r="Q23" s="114"/>
      <c r="R23" s="156">
        <v>1963538.4194295187</v>
      </c>
      <c r="S23" s="156">
        <v>19273.045561620002</v>
      </c>
      <c r="T23" s="156">
        <v>11485.485755399999</v>
      </c>
      <c r="U23" s="156">
        <v>29054.297305960001</v>
      </c>
      <c r="V23" s="156">
        <v>2023351.2480524988</v>
      </c>
      <c r="W23" s="114"/>
      <c r="X23" s="26">
        <v>170.1498047</v>
      </c>
      <c r="Y23" s="26">
        <v>0</v>
      </c>
      <c r="Z23" s="156">
        <v>170.1498047</v>
      </c>
      <c r="AB23" s="156">
        <v>375.54095188000002</v>
      </c>
      <c r="AC23" s="156">
        <v>9.7511010000000009E-2</v>
      </c>
      <c r="AD23" s="156">
        <v>375.63846289000008</v>
      </c>
    </row>
    <row r="24" spans="1:30" s="104" customFormat="1">
      <c r="A24" s="112"/>
      <c r="C24" s="154"/>
      <c r="D24" s="155"/>
      <c r="E24" s="26"/>
      <c r="F24" s="26"/>
      <c r="G24" s="26"/>
      <c r="H24" s="26"/>
      <c r="I24" s="26"/>
      <c r="J24" s="156"/>
      <c r="K24" s="113"/>
      <c r="L24" s="26"/>
      <c r="M24" s="26"/>
      <c r="N24" s="26"/>
      <c r="O24" s="26"/>
      <c r="P24" s="156"/>
      <c r="Q24" s="114"/>
      <c r="R24" s="26"/>
      <c r="S24" s="26"/>
      <c r="T24" s="26"/>
      <c r="U24" s="26"/>
      <c r="V24" s="156"/>
      <c r="W24" s="114"/>
      <c r="X24" s="26"/>
      <c r="Y24" s="26"/>
      <c r="Z24" s="156"/>
      <c r="AB24" s="26"/>
      <c r="AC24" s="26"/>
      <c r="AD24" s="156"/>
    </row>
    <row r="25" spans="1:30" s="104" customFormat="1">
      <c r="A25" s="112">
        <v>39448</v>
      </c>
      <c r="C25" s="154">
        <v>38718</v>
      </c>
      <c r="D25" s="155">
        <v>22</v>
      </c>
      <c r="E25" s="26"/>
      <c r="F25" s="26">
        <v>17729156</v>
      </c>
      <c r="G25" s="26">
        <v>68616</v>
      </c>
      <c r="H25" s="26">
        <v>620878</v>
      </c>
      <c r="I25" s="26">
        <v>157870</v>
      </c>
      <c r="J25" s="156">
        <v>18576520</v>
      </c>
      <c r="K25" s="113"/>
      <c r="L25" s="26">
        <v>196356.44401846</v>
      </c>
      <c r="M25" s="26">
        <v>2182.7730135500001</v>
      </c>
      <c r="N25" s="26">
        <v>2037.9656073399999</v>
      </c>
      <c r="O25" s="26">
        <v>1277.30908568</v>
      </c>
      <c r="P25" s="156">
        <v>201854.49172502998</v>
      </c>
      <c r="Q25" s="114"/>
      <c r="R25" s="26">
        <v>204382.92584760999</v>
      </c>
      <c r="S25" s="26">
        <v>2293.93831305</v>
      </c>
      <c r="T25" s="26">
        <v>2040.7225873399998</v>
      </c>
      <c r="U25" s="26">
        <v>1304.2321032400002</v>
      </c>
      <c r="V25" s="156">
        <v>210021.81885123998</v>
      </c>
      <c r="W25" s="114"/>
      <c r="X25" s="26">
        <v>65.384681760000007</v>
      </c>
      <c r="Y25" s="26">
        <v>0</v>
      </c>
      <c r="Z25" s="156">
        <v>65.384681760000007</v>
      </c>
      <c r="AB25" s="26">
        <v>36.950840050000004</v>
      </c>
      <c r="AC25" s="26">
        <v>7.6226920000000004E-2</v>
      </c>
      <c r="AD25" s="156">
        <v>37.027066970000007</v>
      </c>
    </row>
    <row r="26" spans="1:30" s="104" customFormat="1">
      <c r="A26" s="112">
        <v>39479</v>
      </c>
      <c r="C26" s="154">
        <v>38749</v>
      </c>
      <c r="D26" s="155">
        <v>20</v>
      </c>
      <c r="E26" s="26"/>
      <c r="F26" s="26">
        <v>17260166</v>
      </c>
      <c r="G26" s="26">
        <v>58212</v>
      </c>
      <c r="H26" s="26">
        <v>596552</v>
      </c>
      <c r="I26" s="26">
        <v>142648</v>
      </c>
      <c r="J26" s="156">
        <v>18057578</v>
      </c>
      <c r="K26" s="113"/>
      <c r="L26" s="26">
        <v>188726.54619832023</v>
      </c>
      <c r="M26" s="26">
        <v>1998.4685534399998</v>
      </c>
      <c r="N26" s="26">
        <v>1830.53528547</v>
      </c>
      <c r="O26" s="26">
        <v>1064.8664901500001</v>
      </c>
      <c r="P26" s="156">
        <v>193620.41652738021</v>
      </c>
      <c r="Q26" s="114"/>
      <c r="R26" s="26">
        <v>199791.15814049021</v>
      </c>
      <c r="S26" s="26">
        <v>2172.5762264599998</v>
      </c>
      <c r="T26" s="26">
        <v>1830.53528547</v>
      </c>
      <c r="U26" s="26">
        <v>1166.8328798800001</v>
      </c>
      <c r="V26" s="156">
        <v>204961.1025323002</v>
      </c>
      <c r="W26" s="114"/>
      <c r="X26" s="26">
        <v>68.917566039999997</v>
      </c>
      <c r="Y26" s="26">
        <v>0</v>
      </c>
      <c r="Z26" s="156">
        <v>68.917566039999997</v>
      </c>
      <c r="AB26" s="26">
        <v>57.473736380000005</v>
      </c>
      <c r="AC26" s="26">
        <v>2.9957000000000004E-3</v>
      </c>
      <c r="AD26" s="156">
        <v>57.476732080000005</v>
      </c>
    </row>
    <row r="27" spans="1:30" s="104" customFormat="1">
      <c r="A27" s="112">
        <v>39508</v>
      </c>
      <c r="C27" s="154">
        <v>38777</v>
      </c>
      <c r="D27" s="155">
        <v>23</v>
      </c>
      <c r="E27" s="26"/>
      <c r="F27" s="26">
        <v>20118302</v>
      </c>
      <c r="G27" s="26">
        <v>59290</v>
      </c>
      <c r="H27" s="26">
        <v>733188</v>
      </c>
      <c r="I27" s="26">
        <v>167946</v>
      </c>
      <c r="J27" s="156">
        <v>21078726</v>
      </c>
      <c r="K27" s="113"/>
      <c r="L27" s="26">
        <v>229743.13813311991</v>
      </c>
      <c r="M27" s="26">
        <v>2302.8257582699998</v>
      </c>
      <c r="N27" s="26">
        <v>2035.33059215</v>
      </c>
      <c r="O27" s="26">
        <v>1319.5940987200001</v>
      </c>
      <c r="P27" s="156">
        <v>235400.88858225988</v>
      </c>
      <c r="Q27" s="114"/>
      <c r="R27" s="26">
        <v>244437.80039937995</v>
      </c>
      <c r="S27" s="26">
        <v>2398.3157958500001</v>
      </c>
      <c r="T27" s="26">
        <v>2038.20740215</v>
      </c>
      <c r="U27" s="26">
        <v>1804.9716923199999</v>
      </c>
      <c r="V27" s="156">
        <v>250679.29528969989</v>
      </c>
      <c r="W27" s="114"/>
      <c r="X27" s="26">
        <v>83.28928080999998</v>
      </c>
      <c r="Y27" s="26">
        <v>0</v>
      </c>
      <c r="Z27" s="156">
        <v>83.28928080999998</v>
      </c>
      <c r="AB27" s="26">
        <v>75.450205969999985</v>
      </c>
      <c r="AC27" s="26">
        <v>4.1484199999999999E-3</v>
      </c>
      <c r="AD27" s="156">
        <v>75.454354389999992</v>
      </c>
    </row>
    <row r="28" spans="1:30" s="104" customFormat="1">
      <c r="A28" s="112">
        <v>39539</v>
      </c>
      <c r="C28" s="154">
        <v>38808</v>
      </c>
      <c r="D28" s="155">
        <v>18</v>
      </c>
      <c r="E28" s="26"/>
      <c r="F28" s="26">
        <v>15812708</v>
      </c>
      <c r="G28" s="26">
        <v>51382</v>
      </c>
      <c r="H28" s="26">
        <v>623230</v>
      </c>
      <c r="I28" s="26">
        <v>132038</v>
      </c>
      <c r="J28" s="156">
        <v>16619358</v>
      </c>
      <c r="K28" s="113"/>
      <c r="L28" s="26">
        <v>177453.65353696889</v>
      </c>
      <c r="M28" s="26">
        <v>2083.2702772100001</v>
      </c>
      <c r="N28" s="26">
        <v>1962.3517187500001</v>
      </c>
      <c r="O28" s="26">
        <v>1095.7222805900001</v>
      </c>
      <c r="P28" s="156">
        <v>182594.99781351892</v>
      </c>
      <c r="Q28" s="114"/>
      <c r="R28" s="26">
        <v>195419.47989686887</v>
      </c>
      <c r="S28" s="26">
        <v>2201.79426556</v>
      </c>
      <c r="T28" s="26">
        <v>1963.4951187500001</v>
      </c>
      <c r="U28" s="26">
        <v>1628.0957254899999</v>
      </c>
      <c r="V28" s="156">
        <v>201212.8650066689</v>
      </c>
      <c r="W28" s="114"/>
      <c r="X28" s="26">
        <v>94.334429920000019</v>
      </c>
      <c r="Y28" s="26">
        <v>0</v>
      </c>
      <c r="Z28" s="156">
        <v>94.334429920000019</v>
      </c>
      <c r="AB28" s="26">
        <v>64.216948719999991</v>
      </c>
      <c r="AC28" s="26">
        <v>8.3299999999999997E-4</v>
      </c>
      <c r="AD28" s="156">
        <v>64.217781719999991</v>
      </c>
    </row>
    <row r="29" spans="1:30" s="104" customFormat="1">
      <c r="A29" s="112">
        <v>39569</v>
      </c>
      <c r="C29" s="154">
        <v>38838</v>
      </c>
      <c r="D29" s="155">
        <v>22</v>
      </c>
      <c r="E29" s="26"/>
      <c r="F29" s="26">
        <v>21005398</v>
      </c>
      <c r="G29" s="26">
        <v>72924</v>
      </c>
      <c r="H29" s="26">
        <v>832266</v>
      </c>
      <c r="I29" s="26">
        <v>147500</v>
      </c>
      <c r="J29" s="156">
        <v>22058088</v>
      </c>
      <c r="K29" s="113"/>
      <c r="L29" s="26">
        <v>253681.1774020188</v>
      </c>
      <c r="M29" s="26">
        <v>3933.6481217800001</v>
      </c>
      <c r="N29" s="26">
        <v>2808.8053896499996</v>
      </c>
      <c r="O29" s="26">
        <v>1110.41905159</v>
      </c>
      <c r="P29" s="156">
        <v>261534.04996503881</v>
      </c>
      <c r="Q29" s="114"/>
      <c r="R29" s="26">
        <v>299162.90444232879</v>
      </c>
      <c r="S29" s="26">
        <v>4502.8420685999999</v>
      </c>
      <c r="T29" s="26">
        <v>2815.0358454099996</v>
      </c>
      <c r="U29" s="26">
        <v>8390.5870693600009</v>
      </c>
      <c r="V29" s="156">
        <v>314871.36942569882</v>
      </c>
      <c r="W29" s="114"/>
      <c r="X29" s="26">
        <v>59.42430573</v>
      </c>
      <c r="Y29" s="26">
        <v>0</v>
      </c>
      <c r="Z29" s="156">
        <v>59.42430573</v>
      </c>
      <c r="AB29" s="26">
        <v>56.612482669999984</v>
      </c>
      <c r="AC29" s="26">
        <v>6.6185000000000007E-4</v>
      </c>
      <c r="AD29" s="156">
        <v>56.613144519999985</v>
      </c>
    </row>
    <row r="30" spans="1:30" s="104" customFormat="1">
      <c r="A30" s="112">
        <v>39600</v>
      </c>
      <c r="C30" s="154">
        <v>38869</v>
      </c>
      <c r="D30" s="155">
        <v>22</v>
      </c>
      <c r="E30" s="26"/>
      <c r="F30" s="26">
        <v>19038770</v>
      </c>
      <c r="G30" s="26">
        <v>56726</v>
      </c>
      <c r="H30" s="26">
        <v>670722</v>
      </c>
      <c r="I30" s="26">
        <v>140126</v>
      </c>
      <c r="J30" s="156">
        <v>19906344</v>
      </c>
      <c r="K30" s="113"/>
      <c r="L30" s="26">
        <v>214640.17977359891</v>
      </c>
      <c r="M30" s="26">
        <v>3602.4791072399998</v>
      </c>
      <c r="N30" s="26">
        <v>2079.2638052800003</v>
      </c>
      <c r="O30" s="26">
        <v>979.51697953999997</v>
      </c>
      <c r="P30" s="156">
        <v>221301.43966565892</v>
      </c>
      <c r="Q30" s="114"/>
      <c r="R30" s="26">
        <v>240359.73782693889</v>
      </c>
      <c r="S30" s="26">
        <v>4031.3077946999997</v>
      </c>
      <c r="T30" s="26">
        <v>2079.2875802799999</v>
      </c>
      <c r="U30" s="26">
        <v>2520.1926696800001</v>
      </c>
      <c r="V30" s="156">
        <v>248990.52587159895</v>
      </c>
      <c r="W30" s="114"/>
      <c r="X30" s="26">
        <v>48.049165219999999</v>
      </c>
      <c r="Y30" s="26">
        <v>0</v>
      </c>
      <c r="Z30" s="156">
        <v>48.049165219999999</v>
      </c>
      <c r="AB30" s="26">
        <v>35.45999029</v>
      </c>
      <c r="AC30" s="26">
        <v>0</v>
      </c>
      <c r="AD30" s="156">
        <v>35.45999029</v>
      </c>
    </row>
    <row r="31" spans="1:30" s="104" customFormat="1">
      <c r="A31" s="112">
        <v>39630</v>
      </c>
      <c r="C31" s="154">
        <v>38899</v>
      </c>
      <c r="D31" s="155">
        <v>21</v>
      </c>
      <c r="E31" s="26"/>
      <c r="F31" s="26">
        <v>14397406</v>
      </c>
      <c r="G31" s="26">
        <v>37062</v>
      </c>
      <c r="H31" s="26">
        <v>525642</v>
      </c>
      <c r="I31" s="26">
        <v>114538</v>
      </c>
      <c r="J31" s="156">
        <v>15074648</v>
      </c>
      <c r="K31" s="113"/>
      <c r="L31" s="26">
        <v>169228.73967418991</v>
      </c>
      <c r="M31" s="26">
        <v>2188.09822687</v>
      </c>
      <c r="N31" s="26">
        <v>1615.8179209300001</v>
      </c>
      <c r="O31" s="26">
        <v>878.91511383999989</v>
      </c>
      <c r="P31" s="156">
        <v>173911.57093582989</v>
      </c>
      <c r="Q31" s="114"/>
      <c r="R31" s="26">
        <v>181006.14720314991</v>
      </c>
      <c r="S31" s="26">
        <v>2329.9050427800003</v>
      </c>
      <c r="T31" s="26">
        <v>1621.06380193</v>
      </c>
      <c r="U31" s="26">
        <v>1589.5845250999998</v>
      </c>
      <c r="V31" s="156">
        <v>186546.7005729599</v>
      </c>
      <c r="W31" s="114"/>
      <c r="X31" s="26">
        <v>55.259589079999991</v>
      </c>
      <c r="Y31" s="26">
        <v>0</v>
      </c>
      <c r="Z31" s="156">
        <v>55.259589079999991</v>
      </c>
      <c r="AB31" s="26">
        <v>30.237426419999995</v>
      </c>
      <c r="AC31" s="26">
        <v>0</v>
      </c>
      <c r="AD31" s="156">
        <v>30.237426419999995</v>
      </c>
    </row>
    <row r="32" spans="1:30" s="104" customFormat="1">
      <c r="A32" s="112">
        <v>39661</v>
      </c>
      <c r="C32" s="154">
        <v>38930</v>
      </c>
      <c r="D32" s="155">
        <v>23</v>
      </c>
      <c r="E32" s="26"/>
      <c r="F32" s="26">
        <v>15060668</v>
      </c>
      <c r="G32" s="26">
        <v>40364</v>
      </c>
      <c r="H32" s="26">
        <v>587202</v>
      </c>
      <c r="I32" s="26">
        <v>107530</v>
      </c>
      <c r="J32" s="156">
        <v>15795764</v>
      </c>
      <c r="K32" s="113"/>
      <c r="L32" s="26">
        <v>168803.678042771</v>
      </c>
      <c r="M32" s="26">
        <v>2428.1838261899998</v>
      </c>
      <c r="N32" s="26">
        <v>1760.6539001499998</v>
      </c>
      <c r="O32" s="26">
        <v>723.99509326000009</v>
      </c>
      <c r="P32" s="156">
        <v>173716.51086237101</v>
      </c>
      <c r="Q32" s="114"/>
      <c r="R32" s="26">
        <v>184532.42679644102</v>
      </c>
      <c r="S32" s="26">
        <v>2692.5684409199998</v>
      </c>
      <c r="T32" s="26">
        <v>1760.7833501499999</v>
      </c>
      <c r="U32" s="26">
        <v>6355.81107436</v>
      </c>
      <c r="V32" s="156">
        <v>195341.589661871</v>
      </c>
      <c r="W32" s="114"/>
      <c r="X32" s="26">
        <v>32.984503239999995</v>
      </c>
      <c r="Y32" s="26">
        <v>0</v>
      </c>
      <c r="Z32" s="156">
        <v>32.984503239999995</v>
      </c>
      <c r="AB32" s="26">
        <v>20.290143239999999</v>
      </c>
      <c r="AC32" s="26">
        <v>0</v>
      </c>
      <c r="AD32" s="156">
        <v>20.290143239999999</v>
      </c>
    </row>
    <row r="33" spans="1:30" s="104" customFormat="1">
      <c r="A33" s="112">
        <v>39692</v>
      </c>
      <c r="C33" s="154">
        <v>38961</v>
      </c>
      <c r="D33" s="155">
        <v>21</v>
      </c>
      <c r="E33" s="26"/>
      <c r="F33" s="26">
        <v>15378252</v>
      </c>
      <c r="G33" s="26">
        <v>47914</v>
      </c>
      <c r="H33" s="26">
        <v>565960</v>
      </c>
      <c r="I33" s="26">
        <v>123234</v>
      </c>
      <c r="J33" s="156">
        <v>16115360</v>
      </c>
      <c r="K33" s="113"/>
      <c r="L33" s="26">
        <v>185462.8509003291</v>
      </c>
      <c r="M33" s="26">
        <v>2560.25265154</v>
      </c>
      <c r="N33" s="26">
        <v>1708.67955932</v>
      </c>
      <c r="O33" s="26">
        <v>827.66402406999998</v>
      </c>
      <c r="P33" s="156">
        <v>190559.44713525911</v>
      </c>
      <c r="Q33" s="114"/>
      <c r="R33" s="26">
        <v>205085.0242834891</v>
      </c>
      <c r="S33" s="26">
        <v>2627.01439583</v>
      </c>
      <c r="T33" s="26">
        <v>1708.9069793199997</v>
      </c>
      <c r="U33" s="26">
        <v>2673.7620931000001</v>
      </c>
      <c r="V33" s="156">
        <v>212094.7077517391</v>
      </c>
      <c r="W33" s="114"/>
      <c r="X33" s="26">
        <v>59.930285289999993</v>
      </c>
      <c r="Y33" s="26">
        <v>0</v>
      </c>
      <c r="Z33" s="156">
        <v>59.930285289999993</v>
      </c>
      <c r="AB33" s="26">
        <v>29.46104528</v>
      </c>
      <c r="AC33" s="26">
        <v>0.192</v>
      </c>
      <c r="AD33" s="156">
        <v>29.653045280000001</v>
      </c>
    </row>
    <row r="34" spans="1:30" s="104" customFormat="1">
      <c r="A34" s="112">
        <v>39722</v>
      </c>
      <c r="C34" s="154">
        <v>38991</v>
      </c>
      <c r="D34" s="155">
        <v>22</v>
      </c>
      <c r="E34" s="26"/>
      <c r="F34" s="26">
        <v>17938386</v>
      </c>
      <c r="G34" s="26">
        <v>60584</v>
      </c>
      <c r="H34" s="26">
        <v>676316</v>
      </c>
      <c r="I34" s="26">
        <v>147930</v>
      </c>
      <c r="J34" s="156">
        <v>18823216</v>
      </c>
      <c r="K34" s="113"/>
      <c r="L34" s="26">
        <v>206570.78208847012</v>
      </c>
      <c r="M34" s="26">
        <v>2885.56465566</v>
      </c>
      <c r="N34" s="26">
        <v>2025.18285143</v>
      </c>
      <c r="O34" s="26">
        <v>1089.2357615600001</v>
      </c>
      <c r="P34" s="156">
        <v>212570.76535712011</v>
      </c>
      <c r="Q34" s="114"/>
      <c r="R34" s="26">
        <v>226285.12445895013</v>
      </c>
      <c r="S34" s="26">
        <v>3045.0125296100005</v>
      </c>
      <c r="T34" s="26">
        <v>2025.18393143</v>
      </c>
      <c r="U34" s="26">
        <v>2393.1184813099999</v>
      </c>
      <c r="V34" s="156">
        <v>233748.4394013001</v>
      </c>
      <c r="W34" s="114"/>
      <c r="X34" s="26">
        <v>83.665323640000011</v>
      </c>
      <c r="Y34" s="26">
        <v>0</v>
      </c>
      <c r="Z34" s="156">
        <v>83.665323640000011</v>
      </c>
      <c r="AB34" s="26">
        <v>57.470762160000007</v>
      </c>
      <c r="AC34" s="26">
        <v>1.1566326599999999</v>
      </c>
      <c r="AD34" s="156">
        <v>58.627394820000006</v>
      </c>
    </row>
    <row r="35" spans="1:30" s="104" customFormat="1">
      <c r="A35" s="112">
        <v>39753</v>
      </c>
      <c r="C35" s="154">
        <v>39022</v>
      </c>
      <c r="D35" s="155">
        <v>22</v>
      </c>
      <c r="E35" s="26"/>
      <c r="F35" s="26">
        <v>19030956</v>
      </c>
      <c r="G35" s="26">
        <v>72146</v>
      </c>
      <c r="H35" s="26">
        <v>702860</v>
      </c>
      <c r="I35" s="26">
        <v>146902</v>
      </c>
      <c r="J35" s="156">
        <v>19952864</v>
      </c>
      <c r="K35" s="113"/>
      <c r="L35" s="26">
        <v>203796.37919862918</v>
      </c>
      <c r="M35" s="26">
        <v>3119.0014901599998</v>
      </c>
      <c r="N35" s="26">
        <v>2068.9536299299998</v>
      </c>
      <c r="O35" s="26">
        <v>1090.2260817700003</v>
      </c>
      <c r="P35" s="156">
        <v>210074.56040048919</v>
      </c>
      <c r="Q35" s="114"/>
      <c r="R35" s="26">
        <v>233846.46160112921</v>
      </c>
      <c r="S35" s="26">
        <v>3234.8003237199996</v>
      </c>
      <c r="T35" s="26">
        <v>2088.2452186400001</v>
      </c>
      <c r="U35" s="26">
        <v>1603.4623955899999</v>
      </c>
      <c r="V35" s="156">
        <v>240772.96953907917</v>
      </c>
      <c r="W35" s="114"/>
      <c r="X35" s="26">
        <v>129.90206415999995</v>
      </c>
      <c r="Y35" s="26">
        <v>1.5993300000000002E-2</v>
      </c>
      <c r="Z35" s="156">
        <v>129.91805745999997</v>
      </c>
      <c r="AB35" s="26">
        <v>42.059118460000001</v>
      </c>
      <c r="AC35" s="26">
        <v>1.7548076500000001</v>
      </c>
      <c r="AD35" s="156">
        <v>43.813926110000004</v>
      </c>
    </row>
    <row r="36" spans="1:30" s="104" customFormat="1">
      <c r="A36" s="112">
        <v>39783</v>
      </c>
      <c r="C36" s="154">
        <v>39052</v>
      </c>
      <c r="D36" s="155">
        <v>19</v>
      </c>
      <c r="E36" s="26"/>
      <c r="F36" s="26">
        <v>16723820</v>
      </c>
      <c r="G36" s="26">
        <v>65334</v>
      </c>
      <c r="H36" s="26">
        <v>497810</v>
      </c>
      <c r="I36" s="26">
        <v>130930</v>
      </c>
      <c r="J36" s="156">
        <v>17417894</v>
      </c>
      <c r="K36" s="113"/>
      <c r="L36" s="26">
        <v>181010.1292915589</v>
      </c>
      <c r="M36" s="26">
        <v>2971.8287063600001</v>
      </c>
      <c r="N36" s="26">
        <v>1673.9614033400001</v>
      </c>
      <c r="O36" s="26">
        <v>878.06690309999999</v>
      </c>
      <c r="P36" s="156">
        <v>186533.9863043589</v>
      </c>
      <c r="Q36" s="114"/>
      <c r="R36" s="26">
        <v>199088.27034972887</v>
      </c>
      <c r="S36" s="26">
        <v>3158.7866159300002</v>
      </c>
      <c r="T36" s="26">
        <v>1674.86695134</v>
      </c>
      <c r="U36" s="26">
        <v>2110.6127713999999</v>
      </c>
      <c r="V36" s="156">
        <v>206032.53668839892</v>
      </c>
      <c r="W36" s="114"/>
      <c r="X36" s="26">
        <v>218.14085955000002</v>
      </c>
      <c r="Y36" s="26">
        <v>1.2834999999999999E-2</v>
      </c>
      <c r="Z36" s="156">
        <v>218.15369455000001</v>
      </c>
      <c r="AB36" s="26">
        <v>51.204295159999994</v>
      </c>
      <c r="AC36" s="26">
        <v>1.3650935</v>
      </c>
      <c r="AD36" s="156">
        <v>52.569388659999994</v>
      </c>
    </row>
    <row r="37" spans="1:30" s="104" customFormat="1">
      <c r="A37" s="112"/>
      <c r="C37" s="157">
        <v>2006</v>
      </c>
      <c r="D37" s="158">
        <v>255</v>
      </c>
      <c r="E37" s="26"/>
      <c r="F37" s="156">
        <v>209493988</v>
      </c>
      <c r="G37" s="156">
        <v>690554</v>
      </c>
      <c r="H37" s="156">
        <v>7632626</v>
      </c>
      <c r="I37" s="156">
        <v>1659192</v>
      </c>
      <c r="J37" s="156">
        <v>219476360</v>
      </c>
      <c r="K37" s="113"/>
      <c r="L37" s="156">
        <v>2375473.6982584349</v>
      </c>
      <c r="M37" s="156">
        <v>32256.39438827</v>
      </c>
      <c r="N37" s="156">
        <v>23607.501663739997</v>
      </c>
      <c r="O37" s="156">
        <v>12335.53096387</v>
      </c>
      <c r="P37" s="156">
        <v>2443673.125274315</v>
      </c>
      <c r="Q37" s="114"/>
      <c r="R37" s="156">
        <v>2613397.4612465049</v>
      </c>
      <c r="S37" s="156">
        <v>34688.86181301</v>
      </c>
      <c r="T37" s="156">
        <v>23646.334052210004</v>
      </c>
      <c r="U37" s="156">
        <v>33541.263480830006</v>
      </c>
      <c r="V37" s="156">
        <v>2705273.9205925553</v>
      </c>
      <c r="W37" s="114"/>
      <c r="X37" s="156">
        <v>999.28205443999991</v>
      </c>
      <c r="Y37" s="156">
        <v>2.8828300000000001E-2</v>
      </c>
      <c r="Z37" s="156">
        <v>999.31088274000012</v>
      </c>
      <c r="AB37" s="156">
        <v>556.88699479999991</v>
      </c>
      <c r="AC37" s="156">
        <v>4.5533996999999999</v>
      </c>
      <c r="AD37" s="156">
        <v>561.44039450000002</v>
      </c>
    </row>
    <row r="38" spans="1:30" s="104" customFormat="1">
      <c r="A38" s="112"/>
      <c r="C38" s="154"/>
      <c r="D38" s="155"/>
      <c r="E38" s="26"/>
      <c r="F38" s="26"/>
      <c r="G38" s="26"/>
      <c r="H38" s="26"/>
      <c r="I38" s="26"/>
      <c r="J38" s="156"/>
      <c r="K38" s="113"/>
      <c r="L38" s="26"/>
      <c r="M38" s="26"/>
      <c r="N38" s="26"/>
      <c r="O38" s="26"/>
      <c r="P38" s="156"/>
      <c r="Q38" s="114"/>
      <c r="R38" s="26"/>
      <c r="S38" s="26"/>
      <c r="T38" s="26"/>
      <c r="U38" s="26"/>
      <c r="V38" s="156"/>
      <c r="W38" s="114"/>
      <c r="X38" s="26"/>
      <c r="Y38" s="26"/>
      <c r="Z38" s="156"/>
      <c r="AB38" s="26"/>
      <c r="AC38" s="26"/>
      <c r="AD38" s="156"/>
    </row>
    <row r="39" spans="1:30" s="104" customFormat="1">
      <c r="A39" s="112">
        <v>39448</v>
      </c>
      <c r="C39" s="154">
        <v>39083</v>
      </c>
      <c r="D39" s="155">
        <v>22</v>
      </c>
      <c r="E39" s="26"/>
      <c r="F39" s="26">
        <v>22016656</v>
      </c>
      <c r="G39" s="26">
        <v>110256</v>
      </c>
      <c r="H39" s="26">
        <v>761510</v>
      </c>
      <c r="I39" s="26">
        <v>153882</v>
      </c>
      <c r="J39" s="156">
        <v>23042304</v>
      </c>
      <c r="K39" s="113"/>
      <c r="L39" s="26">
        <v>239954.00197615119</v>
      </c>
      <c r="M39" s="26">
        <v>4341.3452120000002</v>
      </c>
      <c r="N39" s="26">
        <v>2338.3158267700001</v>
      </c>
      <c r="O39" s="26">
        <v>1276.20960156</v>
      </c>
      <c r="P39" s="156">
        <v>247909.87261648121</v>
      </c>
      <c r="Q39" s="114"/>
      <c r="R39" s="26">
        <v>251165.00043160122</v>
      </c>
      <c r="S39" s="26">
        <v>4502.9745581799998</v>
      </c>
      <c r="T39" s="26">
        <v>2347.1272247699999</v>
      </c>
      <c r="U39" s="26">
        <v>2383.8721045900002</v>
      </c>
      <c r="V39" s="156">
        <v>260398.97431914124</v>
      </c>
      <c r="W39" s="114"/>
      <c r="X39" s="26">
        <v>220.64213717000004</v>
      </c>
      <c r="Y39" s="26">
        <v>1.1966249999999999E-2</v>
      </c>
      <c r="Z39" s="156">
        <v>220.65410342000004</v>
      </c>
      <c r="AB39" s="26">
        <v>38.483762810000002</v>
      </c>
      <c r="AC39" s="26">
        <v>0</v>
      </c>
      <c r="AD39" s="156">
        <v>38.483762810000002</v>
      </c>
    </row>
    <row r="40" spans="1:30" s="104" customFormat="1">
      <c r="A40" s="112">
        <v>39479</v>
      </c>
      <c r="C40" s="154">
        <v>39114</v>
      </c>
      <c r="D40" s="155">
        <v>20</v>
      </c>
      <c r="E40" s="26"/>
      <c r="F40" s="26">
        <v>21549662</v>
      </c>
      <c r="G40" s="26">
        <v>107536</v>
      </c>
      <c r="H40" s="26">
        <v>827522</v>
      </c>
      <c r="I40" s="26">
        <v>148010</v>
      </c>
      <c r="J40" s="156">
        <v>22632730</v>
      </c>
      <c r="K40" s="113"/>
      <c r="L40" s="26">
        <v>241985.65275168951</v>
      </c>
      <c r="M40" s="26">
        <v>3610.1536439000001</v>
      </c>
      <c r="N40" s="26">
        <v>2468.9165839099996</v>
      </c>
      <c r="O40" s="26">
        <v>1189.3769128999998</v>
      </c>
      <c r="P40" s="156">
        <v>249254.09989239948</v>
      </c>
      <c r="Q40" s="114"/>
      <c r="R40" s="26">
        <v>256498.8539410595</v>
      </c>
      <c r="S40" s="26">
        <v>3854.83569111</v>
      </c>
      <c r="T40" s="26">
        <v>2504.3741157999998</v>
      </c>
      <c r="U40" s="26">
        <v>2620.87976458</v>
      </c>
      <c r="V40" s="156">
        <v>265478.94351254945</v>
      </c>
      <c r="W40" s="114"/>
      <c r="X40" s="26">
        <v>243.26091941000001</v>
      </c>
      <c r="Y40" s="26">
        <v>2.9264999999999998E-3</v>
      </c>
      <c r="Z40" s="156">
        <v>243.26384591000001</v>
      </c>
      <c r="AB40" s="26">
        <v>44.98042198000001</v>
      </c>
      <c r="AC40" s="26">
        <v>0.14533399999999999</v>
      </c>
      <c r="AD40" s="156">
        <v>45.125755980000008</v>
      </c>
    </row>
    <row r="41" spans="1:30" s="104" customFormat="1">
      <c r="A41" s="112">
        <v>39508</v>
      </c>
      <c r="C41" s="154">
        <v>39142</v>
      </c>
      <c r="D41" s="155">
        <v>22</v>
      </c>
      <c r="E41" s="26"/>
      <c r="F41" s="26">
        <v>27025176</v>
      </c>
      <c r="G41" s="26">
        <v>120524</v>
      </c>
      <c r="H41" s="26">
        <v>952398</v>
      </c>
      <c r="I41" s="26">
        <v>143126</v>
      </c>
      <c r="J41" s="156">
        <v>28241224</v>
      </c>
      <c r="K41" s="113"/>
      <c r="L41" s="26">
        <v>308990.18396145897</v>
      </c>
      <c r="M41" s="26">
        <v>7610.7926232299997</v>
      </c>
      <c r="N41" s="26">
        <v>3150.2014631100001</v>
      </c>
      <c r="O41" s="26">
        <v>1105.39285677</v>
      </c>
      <c r="P41" s="156">
        <v>320856.570904569</v>
      </c>
      <c r="Q41" s="114"/>
      <c r="R41" s="26">
        <v>333709.63895345898</v>
      </c>
      <c r="S41" s="26">
        <v>7941.2299949799999</v>
      </c>
      <c r="T41" s="26">
        <v>3190.8964817099995</v>
      </c>
      <c r="U41" s="26">
        <v>3231.8594772900001</v>
      </c>
      <c r="V41" s="156">
        <v>348073.62490743899</v>
      </c>
      <c r="W41" s="114"/>
      <c r="X41" s="26">
        <v>175.04955022000004</v>
      </c>
      <c r="Y41" s="26">
        <v>8.5473750000000001E-2</v>
      </c>
      <c r="Z41" s="156">
        <v>175.13502397000005</v>
      </c>
      <c r="AB41" s="26">
        <v>56.029671710000017</v>
      </c>
      <c r="AC41" s="26">
        <v>0.23618070000000002</v>
      </c>
      <c r="AD41" s="156">
        <v>56.265852410000015</v>
      </c>
    </row>
    <row r="42" spans="1:30" s="104" customFormat="1">
      <c r="A42" s="112">
        <v>39539</v>
      </c>
      <c r="C42" s="154">
        <v>39173</v>
      </c>
      <c r="D42" s="155">
        <v>19</v>
      </c>
      <c r="E42" s="26"/>
      <c r="F42" s="26">
        <v>21256650</v>
      </c>
      <c r="G42" s="26">
        <v>92596</v>
      </c>
      <c r="H42" s="26">
        <v>721676</v>
      </c>
      <c r="I42" s="26">
        <v>130550</v>
      </c>
      <c r="J42" s="156">
        <v>22201472</v>
      </c>
      <c r="K42" s="113"/>
      <c r="L42" s="26">
        <v>242802.19528622035</v>
      </c>
      <c r="M42" s="26">
        <v>4467.6116081999999</v>
      </c>
      <c r="N42" s="26">
        <v>2565.18606357</v>
      </c>
      <c r="O42" s="26">
        <v>960.32004918999996</v>
      </c>
      <c r="P42" s="156">
        <v>250795.31300718035</v>
      </c>
      <c r="Q42" s="114"/>
      <c r="R42" s="26">
        <v>273082.71196296031</v>
      </c>
      <c r="S42" s="26">
        <v>4559.9166156000001</v>
      </c>
      <c r="T42" s="26">
        <v>2578.0848285699999</v>
      </c>
      <c r="U42" s="26">
        <v>4345.6187159399997</v>
      </c>
      <c r="V42" s="156">
        <v>284566.33212307031</v>
      </c>
      <c r="W42" s="114"/>
      <c r="X42" s="26">
        <v>225.69729217</v>
      </c>
      <c r="Y42" s="26">
        <v>5.7680000000000002E-2</v>
      </c>
      <c r="Z42" s="156">
        <v>225.75497217</v>
      </c>
      <c r="AB42" s="26">
        <v>63.87612962</v>
      </c>
      <c r="AC42" s="26">
        <v>2.3119999999999998</v>
      </c>
      <c r="AD42" s="156">
        <v>66.188129619999998</v>
      </c>
    </row>
    <row r="43" spans="1:30" s="104" customFormat="1">
      <c r="A43" s="112">
        <v>39569</v>
      </c>
      <c r="C43" s="154">
        <v>39203</v>
      </c>
      <c r="D43" s="155">
        <v>22</v>
      </c>
      <c r="E43" s="26"/>
      <c r="F43" s="26">
        <v>24425262</v>
      </c>
      <c r="G43" s="26">
        <v>111980</v>
      </c>
      <c r="H43" s="26">
        <v>787858</v>
      </c>
      <c r="I43" s="26">
        <v>139940</v>
      </c>
      <c r="J43" s="156">
        <v>25465040</v>
      </c>
      <c r="K43" s="113"/>
      <c r="L43" s="26">
        <v>270789.71634416038</v>
      </c>
      <c r="M43" s="26">
        <v>5189.2335440299994</v>
      </c>
      <c r="N43" s="26">
        <v>2659.9521880299999</v>
      </c>
      <c r="O43" s="26">
        <v>1135.1197911100001</v>
      </c>
      <c r="P43" s="156">
        <v>279774.02186733042</v>
      </c>
      <c r="Q43" s="114"/>
      <c r="R43" s="26">
        <v>323251.81258697039</v>
      </c>
      <c r="S43" s="26">
        <v>5485.3092482199991</v>
      </c>
      <c r="T43" s="26">
        <v>2677.3080550799996</v>
      </c>
      <c r="U43" s="26">
        <v>2308.4824449600001</v>
      </c>
      <c r="V43" s="156">
        <v>333722.91233523039</v>
      </c>
      <c r="W43" s="114"/>
      <c r="X43" s="26">
        <v>224.69507178999996</v>
      </c>
      <c r="Y43" s="26">
        <v>7.3197499999999999E-2</v>
      </c>
      <c r="Z43" s="156">
        <v>224.76826928999995</v>
      </c>
      <c r="AB43" s="26">
        <v>54.852159889999989</v>
      </c>
      <c r="AC43" s="26">
        <v>1.05576E-3</v>
      </c>
      <c r="AD43" s="156">
        <v>54.853215649999989</v>
      </c>
    </row>
    <row r="44" spans="1:30" s="104" customFormat="1">
      <c r="A44" s="112">
        <v>39600</v>
      </c>
      <c r="C44" s="154">
        <v>39234</v>
      </c>
      <c r="D44" s="155">
        <v>21</v>
      </c>
      <c r="E44" s="26"/>
      <c r="F44" s="26">
        <v>26007102</v>
      </c>
      <c r="G44" s="26">
        <v>115576</v>
      </c>
      <c r="H44" s="26">
        <v>846776</v>
      </c>
      <c r="I44" s="26">
        <v>161590</v>
      </c>
      <c r="J44" s="156">
        <v>27131044</v>
      </c>
      <c r="K44" s="113"/>
      <c r="L44" s="26">
        <v>294745.0091351202</v>
      </c>
      <c r="M44" s="26">
        <v>5884.1180770699993</v>
      </c>
      <c r="N44" s="26">
        <v>3028.1332549600002</v>
      </c>
      <c r="O44" s="26">
        <v>1227.45469488</v>
      </c>
      <c r="P44" s="156">
        <v>304884.71516203019</v>
      </c>
      <c r="Q44" s="114"/>
      <c r="R44" s="26">
        <v>325811.69288548024</v>
      </c>
      <c r="S44" s="26">
        <v>6325.6341848599996</v>
      </c>
      <c r="T44" s="26">
        <v>3050.76922139</v>
      </c>
      <c r="U44" s="26">
        <v>3438.4175196600004</v>
      </c>
      <c r="V44" s="156">
        <v>338626.51381139021</v>
      </c>
      <c r="W44" s="114"/>
      <c r="X44" s="26">
        <v>320.76844603999984</v>
      </c>
      <c r="Y44" s="26">
        <v>8.9999999999999998E-4</v>
      </c>
      <c r="Z44" s="156">
        <v>320.76934603999985</v>
      </c>
      <c r="AB44" s="26">
        <v>73.499418389999988</v>
      </c>
      <c r="AC44" s="26">
        <v>0</v>
      </c>
      <c r="AD44" s="156">
        <v>73.499418389999988</v>
      </c>
    </row>
    <row r="45" spans="1:30" s="104" customFormat="1">
      <c r="A45" s="112">
        <v>39630</v>
      </c>
      <c r="C45" s="154">
        <v>39264</v>
      </c>
      <c r="D45" s="155">
        <v>22</v>
      </c>
      <c r="E45" s="26"/>
      <c r="F45" s="26">
        <v>27090652</v>
      </c>
      <c r="G45" s="26">
        <v>136994</v>
      </c>
      <c r="H45" s="26">
        <v>933368</v>
      </c>
      <c r="I45" s="26">
        <v>166052</v>
      </c>
      <c r="J45" s="156">
        <v>28327066</v>
      </c>
      <c r="K45" s="113"/>
      <c r="L45" s="26">
        <v>292989.70150001801</v>
      </c>
      <c r="M45" s="26">
        <v>7222.6553239199993</v>
      </c>
      <c r="N45" s="26">
        <v>3694.5546881099999</v>
      </c>
      <c r="O45" s="26">
        <v>1100.9792394599999</v>
      </c>
      <c r="P45" s="156">
        <v>305007.89075150801</v>
      </c>
      <c r="Q45" s="114"/>
      <c r="R45" s="26">
        <v>318083.43856029795</v>
      </c>
      <c r="S45" s="26">
        <v>7702.7535859699992</v>
      </c>
      <c r="T45" s="26">
        <v>3708.2694660099996</v>
      </c>
      <c r="U45" s="26">
        <v>2214.43965613</v>
      </c>
      <c r="V45" s="156">
        <v>331708.90126840799</v>
      </c>
      <c r="W45" s="114"/>
      <c r="X45" s="26">
        <v>218.51448934000001</v>
      </c>
      <c r="Y45" s="26">
        <v>2.0649479999999998E-2</v>
      </c>
      <c r="Z45" s="156">
        <v>218.53513882000001</v>
      </c>
      <c r="AB45" s="26">
        <v>117.14258689000003</v>
      </c>
      <c r="AC45" s="26">
        <v>6.0030000000000012E-4</v>
      </c>
      <c r="AD45" s="156">
        <v>117.14318719000003</v>
      </c>
    </row>
    <row r="46" spans="1:30" s="104" customFormat="1">
      <c r="A46" s="112">
        <v>39661</v>
      </c>
      <c r="C46" s="154">
        <v>39295</v>
      </c>
      <c r="D46" s="155">
        <v>23</v>
      </c>
      <c r="E46" s="26"/>
      <c r="F46" s="26">
        <v>31933582</v>
      </c>
      <c r="G46" s="26">
        <v>176430</v>
      </c>
      <c r="H46" s="26">
        <v>1038910</v>
      </c>
      <c r="I46" s="26">
        <v>103610</v>
      </c>
      <c r="J46" s="156">
        <v>33252532</v>
      </c>
      <c r="K46" s="113"/>
      <c r="L46" s="26">
        <v>340081.05496181094</v>
      </c>
      <c r="M46" s="26">
        <v>11083.721111320001</v>
      </c>
      <c r="N46" s="26">
        <v>3554.1097433199998</v>
      </c>
      <c r="O46" s="26">
        <v>751.66136204999998</v>
      </c>
      <c r="P46" s="156">
        <v>355470.54717850097</v>
      </c>
      <c r="Q46" s="114"/>
      <c r="R46" s="26">
        <v>360413.38028534094</v>
      </c>
      <c r="S46" s="26">
        <v>11371.81944952</v>
      </c>
      <c r="T46" s="26">
        <v>3554.1097433199998</v>
      </c>
      <c r="U46" s="26">
        <v>2251.0647348200005</v>
      </c>
      <c r="V46" s="156">
        <v>377590.37421300099</v>
      </c>
      <c r="W46" s="114"/>
      <c r="X46" s="26">
        <v>127.07095955999995</v>
      </c>
      <c r="Y46" s="26">
        <v>9.3360000000000003E-4</v>
      </c>
      <c r="Z46" s="156">
        <v>127.07189315999995</v>
      </c>
      <c r="AB46" s="26">
        <v>56.25378272999999</v>
      </c>
      <c r="AC46" s="26">
        <v>2.7909999999999999E-5</v>
      </c>
      <c r="AD46" s="156">
        <v>56.25381063999999</v>
      </c>
    </row>
    <row r="47" spans="1:30" s="104" customFormat="1">
      <c r="A47" s="112">
        <v>39692</v>
      </c>
      <c r="C47" s="154">
        <v>39326</v>
      </c>
      <c r="D47" s="155">
        <v>20</v>
      </c>
      <c r="E47" s="26"/>
      <c r="F47" s="26">
        <v>24627886</v>
      </c>
      <c r="G47" s="26">
        <v>117988</v>
      </c>
      <c r="H47" s="26">
        <v>742974</v>
      </c>
      <c r="I47" s="26">
        <v>108144</v>
      </c>
      <c r="J47" s="156">
        <v>25596992</v>
      </c>
      <c r="K47" s="113"/>
      <c r="L47" s="26">
        <v>266741.6963107498</v>
      </c>
      <c r="M47" s="26">
        <v>6822.5146188899998</v>
      </c>
      <c r="N47" s="26">
        <v>2398.8892881399997</v>
      </c>
      <c r="O47" s="26">
        <v>881.79672051000011</v>
      </c>
      <c r="P47" s="156">
        <v>276844.89693828975</v>
      </c>
      <c r="Q47" s="114"/>
      <c r="R47" s="26">
        <v>288079.71521596983</v>
      </c>
      <c r="S47" s="26">
        <v>6914.70397873</v>
      </c>
      <c r="T47" s="26">
        <v>2399.1746557900001</v>
      </c>
      <c r="U47" s="26">
        <v>1919.6019575299999</v>
      </c>
      <c r="V47" s="156">
        <v>299313.19580801984</v>
      </c>
      <c r="W47" s="114"/>
      <c r="X47" s="26">
        <v>108.21221475000002</v>
      </c>
      <c r="Y47" s="26">
        <v>4.2750000000000002E-5</v>
      </c>
      <c r="Z47" s="156">
        <v>108.21225750000002</v>
      </c>
      <c r="AB47" s="26">
        <v>58.553049550000004</v>
      </c>
      <c r="AC47" s="26">
        <v>3.6813799999999999</v>
      </c>
      <c r="AD47" s="156">
        <v>62.234429550000002</v>
      </c>
    </row>
    <row r="48" spans="1:30" s="104" customFormat="1">
      <c r="A48" s="112">
        <v>39722</v>
      </c>
      <c r="C48" s="154">
        <v>39356</v>
      </c>
      <c r="D48" s="155">
        <v>23</v>
      </c>
      <c r="E48" s="26"/>
      <c r="F48" s="26">
        <v>29162338</v>
      </c>
      <c r="G48" s="26">
        <v>179744</v>
      </c>
      <c r="H48" s="26">
        <v>910926</v>
      </c>
      <c r="I48" s="26">
        <v>142062</v>
      </c>
      <c r="J48" s="156">
        <v>30395070</v>
      </c>
      <c r="K48" s="113"/>
      <c r="L48" s="26">
        <v>307858.12327094004</v>
      </c>
      <c r="M48" s="26">
        <v>7567.7502585699995</v>
      </c>
      <c r="N48" s="26">
        <v>2849.2523001</v>
      </c>
      <c r="O48" s="26">
        <v>905.91106705999994</v>
      </c>
      <c r="P48" s="156">
        <v>319181.03689667</v>
      </c>
      <c r="Q48" s="114"/>
      <c r="R48" s="26">
        <v>329671.59550618997</v>
      </c>
      <c r="S48" s="26">
        <v>7691.9079070799999</v>
      </c>
      <c r="T48" s="26">
        <v>2859.1919294700001</v>
      </c>
      <c r="U48" s="26">
        <v>3620.4613982999999</v>
      </c>
      <c r="V48" s="156">
        <v>343843.15674104</v>
      </c>
      <c r="W48" s="114"/>
      <c r="X48" s="26">
        <v>162.88821439</v>
      </c>
      <c r="Y48" s="26">
        <v>0.63919999999999999</v>
      </c>
      <c r="Z48" s="156">
        <v>163.52741438999999</v>
      </c>
      <c r="AB48" s="26">
        <v>74.625086610000025</v>
      </c>
      <c r="AC48" s="26">
        <v>0</v>
      </c>
      <c r="AD48" s="156">
        <v>74.625086610000025</v>
      </c>
    </row>
    <row r="49" spans="1:30" s="104" customFormat="1">
      <c r="A49" s="112">
        <v>39753</v>
      </c>
      <c r="C49" s="154">
        <v>39387</v>
      </c>
      <c r="D49" s="155">
        <v>22</v>
      </c>
      <c r="E49" s="26"/>
      <c r="F49" s="26">
        <v>32192712</v>
      </c>
      <c r="G49" s="26">
        <v>182314</v>
      </c>
      <c r="H49" s="26">
        <v>1072726</v>
      </c>
      <c r="I49" s="26">
        <v>125892</v>
      </c>
      <c r="J49" s="156">
        <v>33573644</v>
      </c>
      <c r="K49" s="113"/>
      <c r="L49" s="26">
        <v>303408.96821916907</v>
      </c>
      <c r="M49" s="26">
        <v>10117.577255010001</v>
      </c>
      <c r="N49" s="26">
        <v>3205.4686469500002</v>
      </c>
      <c r="O49" s="26">
        <v>780.59226839999997</v>
      </c>
      <c r="P49" s="156">
        <v>317512.60638952907</v>
      </c>
      <c r="Q49" s="114"/>
      <c r="R49" s="26">
        <v>317055.0790300591</v>
      </c>
      <c r="S49" s="26">
        <v>10354.47213226</v>
      </c>
      <c r="T49" s="26">
        <v>3208.0785724699999</v>
      </c>
      <c r="U49" s="26">
        <v>824.46108173000005</v>
      </c>
      <c r="V49" s="156">
        <v>331442.09081651911</v>
      </c>
      <c r="W49" s="114"/>
      <c r="X49" s="26">
        <v>168.83060666</v>
      </c>
      <c r="Y49" s="26">
        <v>8.916809999999999E-3</v>
      </c>
      <c r="Z49" s="156">
        <v>168.83952346999999</v>
      </c>
      <c r="AB49" s="26">
        <v>45.054435130000009</v>
      </c>
      <c r="AC49" s="26">
        <v>0</v>
      </c>
      <c r="AD49" s="156">
        <v>45.054435130000009</v>
      </c>
    </row>
    <row r="50" spans="1:30" s="104" customFormat="1">
      <c r="A50" s="112">
        <v>39783</v>
      </c>
      <c r="C50" s="154">
        <v>39417</v>
      </c>
      <c r="D50" s="155">
        <v>19</v>
      </c>
      <c r="E50" s="26"/>
      <c r="F50" s="26">
        <v>21853674</v>
      </c>
      <c r="G50" s="26">
        <v>110024</v>
      </c>
      <c r="H50" s="26">
        <v>639336</v>
      </c>
      <c r="I50" s="26">
        <v>112178</v>
      </c>
      <c r="J50" s="156">
        <v>22715212</v>
      </c>
      <c r="K50" s="113"/>
      <c r="L50" s="26">
        <v>192238.68054800067</v>
      </c>
      <c r="M50" s="26">
        <v>5821.0200399599998</v>
      </c>
      <c r="N50" s="26">
        <v>1903.45186031</v>
      </c>
      <c r="O50" s="26">
        <v>632.98730488000001</v>
      </c>
      <c r="P50" s="156">
        <v>200596.1397531507</v>
      </c>
      <c r="Q50" s="114"/>
      <c r="R50" s="26">
        <v>206268.57087479072</v>
      </c>
      <c r="S50" s="26">
        <v>6042.5748942299997</v>
      </c>
      <c r="T50" s="26">
        <v>1904.4440684899998</v>
      </c>
      <c r="U50" s="26">
        <v>668.45307523999986</v>
      </c>
      <c r="V50" s="156">
        <v>214884.04291275068</v>
      </c>
      <c r="W50" s="114"/>
      <c r="X50" s="26">
        <v>110.26754960000001</v>
      </c>
      <c r="Y50" s="26">
        <v>4.9649999999999998E-3</v>
      </c>
      <c r="Z50" s="156">
        <v>110.27251460000001</v>
      </c>
      <c r="AB50" s="26">
        <v>48.540822229999954</v>
      </c>
      <c r="AC50" s="26">
        <v>0</v>
      </c>
      <c r="AD50" s="156">
        <v>48.540822229999954</v>
      </c>
    </row>
    <row r="51" spans="1:30" s="104" customFormat="1">
      <c r="A51" s="112"/>
      <c r="C51" s="157">
        <v>2007</v>
      </c>
      <c r="D51" s="158">
        <v>255</v>
      </c>
      <c r="E51" s="26"/>
      <c r="F51" s="156">
        <v>309141352</v>
      </c>
      <c r="G51" s="156">
        <v>1561962</v>
      </c>
      <c r="H51" s="156">
        <v>10235980</v>
      </c>
      <c r="I51" s="156">
        <v>1635036</v>
      </c>
      <c r="J51" s="156">
        <v>322574330</v>
      </c>
      <c r="K51" s="113"/>
      <c r="L51" s="156">
        <v>3302584.9842654886</v>
      </c>
      <c r="M51" s="156">
        <v>79738.493316099994</v>
      </c>
      <c r="N51" s="156">
        <v>33816.431907279999</v>
      </c>
      <c r="O51" s="156">
        <v>11947.801868769999</v>
      </c>
      <c r="P51" s="156">
        <v>3428087.7113576392</v>
      </c>
      <c r="Q51" s="114"/>
      <c r="R51" s="156">
        <v>3583091.4902341794</v>
      </c>
      <c r="S51" s="156">
        <v>82748.132240739986</v>
      </c>
      <c r="T51" s="156">
        <v>33981.828362870001</v>
      </c>
      <c r="U51" s="156">
        <v>29827.611930770006</v>
      </c>
      <c r="V51" s="156">
        <v>3729649.0627685594</v>
      </c>
      <c r="W51" s="114"/>
      <c r="X51" s="156">
        <v>2305.8974510999997</v>
      </c>
      <c r="Y51" s="156">
        <v>0.90685163999999996</v>
      </c>
      <c r="Z51" s="156">
        <v>2306.8043027399999</v>
      </c>
      <c r="AB51" s="156">
        <v>731.89132754000013</v>
      </c>
      <c r="AC51" s="156">
        <v>6.3765786699999989</v>
      </c>
      <c r="AD51" s="156">
        <v>738.26790620999998</v>
      </c>
    </row>
    <row r="52" spans="1:30" s="104" customFormat="1">
      <c r="A52" s="112"/>
      <c r="C52" s="154"/>
      <c r="D52" s="155"/>
      <c r="E52" s="26"/>
      <c r="F52" s="26"/>
      <c r="G52" s="26"/>
      <c r="H52" s="26"/>
      <c r="I52" s="26"/>
      <c r="J52" s="156"/>
      <c r="K52" s="113"/>
      <c r="L52" s="26"/>
      <c r="M52" s="26"/>
      <c r="N52" s="26"/>
      <c r="O52" s="26"/>
      <c r="P52" s="156"/>
      <c r="Q52" s="114"/>
      <c r="R52" s="26"/>
      <c r="S52" s="26"/>
      <c r="T52" s="26"/>
      <c r="U52" s="26"/>
      <c r="V52" s="156"/>
      <c r="W52" s="114"/>
      <c r="X52" s="26"/>
      <c r="Y52" s="26"/>
      <c r="Z52" s="156"/>
      <c r="AB52" s="26"/>
      <c r="AC52" s="26"/>
      <c r="AD52" s="156"/>
    </row>
    <row r="53" spans="1:30" s="104" customFormat="1">
      <c r="A53" s="112">
        <v>39448</v>
      </c>
      <c r="C53" s="154">
        <v>39448</v>
      </c>
      <c r="D53" s="155">
        <v>22</v>
      </c>
      <c r="E53" s="26"/>
      <c r="F53" s="26">
        <v>40051738</v>
      </c>
      <c r="G53" s="26">
        <v>247540</v>
      </c>
      <c r="H53" s="26">
        <v>1065106</v>
      </c>
      <c r="I53" s="26">
        <v>136796</v>
      </c>
      <c r="J53" s="156">
        <v>41501180</v>
      </c>
      <c r="K53" s="113"/>
      <c r="L53" s="26">
        <v>335357.61491130234</v>
      </c>
      <c r="M53" s="26">
        <v>14760.686776410001</v>
      </c>
      <c r="N53" s="26">
        <v>3491.3976344399998</v>
      </c>
      <c r="O53" s="26">
        <v>943.51829447</v>
      </c>
      <c r="P53" s="156">
        <v>354553.21761662234</v>
      </c>
      <c r="Q53" s="114"/>
      <c r="R53" s="26">
        <v>345616.4973751923</v>
      </c>
      <c r="S53" s="26">
        <v>15178.401524640001</v>
      </c>
      <c r="T53" s="26">
        <v>3503.6106600900002</v>
      </c>
      <c r="U53" s="26">
        <v>1009.60905718</v>
      </c>
      <c r="V53" s="156">
        <v>365308.11861710233</v>
      </c>
      <c r="W53" s="114"/>
      <c r="X53" s="26">
        <v>169.96126233000007</v>
      </c>
      <c r="Y53" s="26">
        <v>1.3382000000000001E-3</v>
      </c>
      <c r="Z53" s="156">
        <v>169.96260053000006</v>
      </c>
      <c r="AB53" s="26">
        <v>48.694373400000011</v>
      </c>
      <c r="AC53" s="26">
        <v>0</v>
      </c>
      <c r="AD53" s="156">
        <v>48.694373400000011</v>
      </c>
    </row>
    <row r="54" spans="1:30" s="104" customFormat="1">
      <c r="A54" s="112">
        <v>39479</v>
      </c>
      <c r="C54" s="154">
        <v>39479</v>
      </c>
      <c r="D54" s="155">
        <v>21</v>
      </c>
      <c r="E54" s="26"/>
      <c r="F54" s="26">
        <v>31215216</v>
      </c>
      <c r="G54" s="26">
        <v>155836</v>
      </c>
      <c r="H54" s="26">
        <v>890220</v>
      </c>
      <c r="I54" s="26">
        <v>114552</v>
      </c>
      <c r="J54" s="156">
        <v>32375824</v>
      </c>
      <c r="K54" s="113"/>
      <c r="L54" s="26">
        <v>250631.30003625003</v>
      </c>
      <c r="M54" s="26">
        <v>9052.2991523599994</v>
      </c>
      <c r="N54" s="26">
        <v>2594.5205692999998</v>
      </c>
      <c r="O54" s="26">
        <v>915.15601576999995</v>
      </c>
      <c r="P54" s="156">
        <v>263193.27577368001</v>
      </c>
      <c r="Q54" s="114"/>
      <c r="R54" s="26">
        <v>259265.35057826998</v>
      </c>
      <c r="S54" s="26">
        <v>10261.178230590001</v>
      </c>
      <c r="T54" s="26">
        <v>2598.0246626500002</v>
      </c>
      <c r="U54" s="26">
        <v>919.12312178999991</v>
      </c>
      <c r="V54" s="156">
        <v>273043.67659330001</v>
      </c>
      <c r="W54" s="114"/>
      <c r="X54" s="26">
        <v>83.143549450000009</v>
      </c>
      <c r="Y54" s="26">
        <v>3.4699999999999998E-4</v>
      </c>
      <c r="Z54" s="156">
        <v>83.143896450000014</v>
      </c>
      <c r="AB54" s="26">
        <v>37.199149620000014</v>
      </c>
      <c r="AC54" s="26">
        <v>0</v>
      </c>
      <c r="AD54" s="156">
        <v>37.199149620000014</v>
      </c>
    </row>
    <row r="55" spans="1:30" s="104" customFormat="1">
      <c r="A55" s="112">
        <v>39508</v>
      </c>
      <c r="C55" s="154">
        <v>39508</v>
      </c>
      <c r="D55" s="155">
        <v>19</v>
      </c>
      <c r="E55" s="26"/>
      <c r="F55" s="26">
        <v>28030232</v>
      </c>
      <c r="G55" s="26">
        <v>158604</v>
      </c>
      <c r="H55" s="26">
        <v>869482</v>
      </c>
      <c r="I55" s="26">
        <v>106832</v>
      </c>
      <c r="J55" s="156">
        <v>29165150</v>
      </c>
      <c r="K55" s="113"/>
      <c r="L55" s="26">
        <v>228449.04215178918</v>
      </c>
      <c r="M55" s="26">
        <v>7357.8351221100002</v>
      </c>
      <c r="N55" s="26">
        <v>2658.69064179</v>
      </c>
      <c r="O55" s="26">
        <v>746.32579946999999</v>
      </c>
      <c r="P55" s="156">
        <v>239211.89371515918</v>
      </c>
      <c r="Q55" s="114"/>
      <c r="R55" s="26">
        <v>239805.79686971923</v>
      </c>
      <c r="S55" s="26">
        <v>7567.3634104000002</v>
      </c>
      <c r="T55" s="26">
        <v>2660.2923039300003</v>
      </c>
      <c r="U55" s="26">
        <v>801.26750858000003</v>
      </c>
      <c r="V55" s="156">
        <v>250834.7200926292</v>
      </c>
      <c r="W55" s="114"/>
      <c r="X55" s="26">
        <v>75.742129389999988</v>
      </c>
      <c r="Y55" s="26">
        <v>7.6000000000000009E-6</v>
      </c>
      <c r="Z55" s="156">
        <v>75.742136989999992</v>
      </c>
      <c r="AB55" s="26">
        <v>23.363732459999998</v>
      </c>
      <c r="AC55" s="26">
        <v>0</v>
      </c>
      <c r="AD55" s="156">
        <v>23.363732459999998</v>
      </c>
    </row>
    <row r="56" spans="1:30" s="104" customFormat="1">
      <c r="A56" s="112">
        <v>39539</v>
      </c>
      <c r="C56" s="154">
        <v>39539</v>
      </c>
      <c r="D56" s="155">
        <v>22</v>
      </c>
      <c r="E56" s="26"/>
      <c r="F56" s="26">
        <v>29086412</v>
      </c>
      <c r="G56" s="26">
        <v>140294</v>
      </c>
      <c r="H56" s="26">
        <v>788478</v>
      </c>
      <c r="I56" s="26">
        <v>123416</v>
      </c>
      <c r="J56" s="156">
        <v>30138600</v>
      </c>
      <c r="K56" s="113"/>
      <c r="L56" s="26">
        <v>222168.76825578001</v>
      </c>
      <c r="M56" s="26">
        <v>5649.8288534599997</v>
      </c>
      <c r="N56" s="26">
        <v>1999.3908856200001</v>
      </c>
      <c r="O56" s="26">
        <v>874.80580122999982</v>
      </c>
      <c r="P56" s="156">
        <v>230692.79379609</v>
      </c>
      <c r="Q56" s="114"/>
      <c r="R56" s="26">
        <v>233836.17819565002</v>
      </c>
      <c r="S56" s="26">
        <v>5856.4054996999994</v>
      </c>
      <c r="T56" s="26">
        <v>2000.34028162</v>
      </c>
      <c r="U56" s="26">
        <v>1200.7068637099999</v>
      </c>
      <c r="V56" s="156">
        <v>242893.63084068004</v>
      </c>
      <c r="W56" s="114"/>
      <c r="X56" s="26">
        <v>103.03189702999995</v>
      </c>
      <c r="Y56" s="26">
        <v>0</v>
      </c>
      <c r="Z56" s="156">
        <v>103.03189702999995</v>
      </c>
      <c r="AB56" s="26">
        <v>31.566963990000005</v>
      </c>
      <c r="AC56" s="26">
        <v>0</v>
      </c>
      <c r="AD56" s="156">
        <v>31.566963990000005</v>
      </c>
    </row>
    <row r="57" spans="1:30" s="104" customFormat="1">
      <c r="A57" s="112">
        <v>39569</v>
      </c>
      <c r="C57" s="154">
        <v>39569</v>
      </c>
      <c r="D57" s="155">
        <v>21</v>
      </c>
      <c r="E57" s="26"/>
      <c r="F57" s="26">
        <v>26095654</v>
      </c>
      <c r="G57" s="26">
        <v>124696</v>
      </c>
      <c r="H57" s="26">
        <v>704180</v>
      </c>
      <c r="I57" s="26">
        <v>104934</v>
      </c>
      <c r="J57" s="156">
        <v>27029464</v>
      </c>
      <c r="K57" s="113"/>
      <c r="L57" s="26">
        <v>192524.829457919</v>
      </c>
      <c r="M57" s="26">
        <v>4865.1280967499997</v>
      </c>
      <c r="N57" s="26">
        <v>1755.2549757199999</v>
      </c>
      <c r="O57" s="26">
        <v>709.67664517000003</v>
      </c>
      <c r="P57" s="156">
        <v>199854.88917555899</v>
      </c>
      <c r="Q57" s="114"/>
      <c r="R57" s="26">
        <v>215551.19124720898</v>
      </c>
      <c r="S57" s="26">
        <v>5277.38606058</v>
      </c>
      <c r="T57" s="26">
        <v>1767.4599030300001</v>
      </c>
      <c r="U57" s="26">
        <v>732.87583720000009</v>
      </c>
      <c r="V57" s="156">
        <v>223328.91304801896</v>
      </c>
      <c r="W57" s="114"/>
      <c r="X57" s="26">
        <v>72.28290586</v>
      </c>
      <c r="Y57" s="26">
        <v>0</v>
      </c>
      <c r="Z57" s="156">
        <v>72.28290586</v>
      </c>
      <c r="AB57" s="26">
        <v>30.573485250000001</v>
      </c>
      <c r="AC57" s="26">
        <v>0</v>
      </c>
      <c r="AD57" s="156">
        <v>30.573485250000001</v>
      </c>
    </row>
    <row r="58" spans="1:30" s="104" customFormat="1">
      <c r="A58" s="112">
        <v>39600</v>
      </c>
      <c r="C58" s="154">
        <v>39600</v>
      </c>
      <c r="D58" s="155">
        <v>21</v>
      </c>
      <c r="E58" s="26"/>
      <c r="F58" s="26">
        <v>29625058</v>
      </c>
      <c r="G58" s="26">
        <v>143226</v>
      </c>
      <c r="H58" s="26">
        <v>720794</v>
      </c>
      <c r="I58" s="26">
        <v>115226</v>
      </c>
      <c r="J58" s="156">
        <v>30604304</v>
      </c>
      <c r="K58" s="113"/>
      <c r="L58" s="26">
        <v>223342.62437771918</v>
      </c>
      <c r="M58" s="26">
        <v>6312.8041254299997</v>
      </c>
      <c r="N58" s="26">
        <v>2060.3318286200001</v>
      </c>
      <c r="O58" s="26">
        <v>889.14523617000009</v>
      </c>
      <c r="P58" s="156">
        <v>232604.90556793916</v>
      </c>
      <c r="Q58" s="114"/>
      <c r="R58" s="26">
        <v>241589.42273141918</v>
      </c>
      <c r="S58" s="26">
        <v>6981.3527265399989</v>
      </c>
      <c r="T58" s="26">
        <v>2067.12581942</v>
      </c>
      <c r="U58" s="26">
        <v>944.23432271000001</v>
      </c>
      <c r="V58" s="156">
        <v>251582.13560008915</v>
      </c>
      <c r="W58" s="114"/>
      <c r="X58" s="26">
        <v>94.372908919999986</v>
      </c>
      <c r="Y58" s="26">
        <v>0</v>
      </c>
      <c r="Z58" s="156">
        <v>94.372908919999986</v>
      </c>
      <c r="AB58" s="26">
        <v>27.376903539999986</v>
      </c>
      <c r="AC58" s="26">
        <v>0</v>
      </c>
      <c r="AD58" s="156">
        <v>27.376903539999986</v>
      </c>
    </row>
    <row r="59" spans="1:30" s="104" customFormat="1">
      <c r="A59" s="112">
        <v>39630</v>
      </c>
      <c r="C59" s="154">
        <v>39630</v>
      </c>
      <c r="D59" s="155">
        <v>23</v>
      </c>
      <c r="E59" s="26"/>
      <c r="F59" s="26">
        <v>34681490</v>
      </c>
      <c r="G59" s="26">
        <v>183164</v>
      </c>
      <c r="H59" s="26">
        <v>794172</v>
      </c>
      <c r="I59" s="26">
        <v>111486</v>
      </c>
      <c r="J59" s="156">
        <v>35770312</v>
      </c>
      <c r="K59" s="113"/>
      <c r="L59" s="26">
        <v>244383.51589730868</v>
      </c>
      <c r="M59" s="26">
        <v>7911.3256654500001</v>
      </c>
      <c r="N59" s="26">
        <v>2353.4164842500004</v>
      </c>
      <c r="O59" s="26">
        <v>1164.38904138</v>
      </c>
      <c r="P59" s="156">
        <v>255812.64708838868</v>
      </c>
      <c r="Q59" s="114"/>
      <c r="R59" s="26">
        <v>253860.95090152865</v>
      </c>
      <c r="S59" s="26">
        <v>8591.9037475500008</v>
      </c>
      <c r="T59" s="26">
        <v>2363.8313247100004</v>
      </c>
      <c r="U59" s="26">
        <v>1170.33795467</v>
      </c>
      <c r="V59" s="156">
        <v>265987.02392845869</v>
      </c>
      <c r="W59" s="114"/>
      <c r="X59" s="26">
        <v>68.388637759999995</v>
      </c>
      <c r="Y59" s="26">
        <v>0</v>
      </c>
      <c r="Z59" s="156">
        <v>68.388637759999995</v>
      </c>
      <c r="AB59" s="26">
        <v>16.762518479999994</v>
      </c>
      <c r="AC59" s="26">
        <v>0</v>
      </c>
      <c r="AD59" s="156">
        <v>16.762518479999994</v>
      </c>
    </row>
    <row r="60" spans="1:30" s="104" customFormat="1">
      <c r="A60" s="112">
        <v>39661</v>
      </c>
      <c r="C60" s="154">
        <v>39661</v>
      </c>
      <c r="D60" s="155">
        <v>21</v>
      </c>
      <c r="E60" s="26"/>
      <c r="F60" s="26">
        <v>25148444</v>
      </c>
      <c r="G60" s="26">
        <v>110306</v>
      </c>
      <c r="H60" s="26">
        <v>653724</v>
      </c>
      <c r="I60" s="26">
        <v>77378</v>
      </c>
      <c r="J60" s="156">
        <v>25989852</v>
      </c>
      <c r="K60" s="113"/>
      <c r="L60" s="26">
        <v>164328.8870915591</v>
      </c>
      <c r="M60" s="26">
        <v>4704.1078675199997</v>
      </c>
      <c r="N60" s="26">
        <v>1689.4410860600001</v>
      </c>
      <c r="O60" s="26">
        <v>589.44206821000012</v>
      </c>
      <c r="P60" s="156">
        <v>171311.87811334911</v>
      </c>
      <c r="Q60" s="114"/>
      <c r="R60" s="26">
        <v>172561.43550277912</v>
      </c>
      <c r="S60" s="26">
        <v>4907.4233610900001</v>
      </c>
      <c r="T60" s="26">
        <v>1713.4836678699999</v>
      </c>
      <c r="U60" s="26">
        <v>602.50404020000008</v>
      </c>
      <c r="V60" s="156">
        <v>179784.84657193912</v>
      </c>
      <c r="W60" s="114"/>
      <c r="X60" s="26">
        <v>30.854039129999993</v>
      </c>
      <c r="Y60" s="26">
        <v>0</v>
      </c>
      <c r="Z60" s="156">
        <v>30.854039129999993</v>
      </c>
      <c r="AB60" s="26">
        <v>14.990940549999994</v>
      </c>
      <c r="AC60" s="26">
        <v>0</v>
      </c>
      <c r="AD60" s="156">
        <v>14.990940549999994</v>
      </c>
    </row>
    <row r="61" spans="1:30" s="104" customFormat="1">
      <c r="A61" s="112">
        <v>39692</v>
      </c>
      <c r="C61" s="154">
        <v>39692</v>
      </c>
      <c r="D61" s="155">
        <v>22</v>
      </c>
      <c r="E61" s="26"/>
      <c r="F61" s="26">
        <v>39315972</v>
      </c>
      <c r="G61" s="26">
        <v>232286</v>
      </c>
      <c r="H61" s="26">
        <v>1002926</v>
      </c>
      <c r="I61" s="26">
        <v>109520</v>
      </c>
      <c r="J61" s="156">
        <v>40660704</v>
      </c>
      <c r="K61" s="113"/>
      <c r="L61" s="26">
        <v>255076.53857666926</v>
      </c>
      <c r="M61" s="26">
        <v>10384.223971919999</v>
      </c>
      <c r="N61" s="26">
        <v>2953.89876366</v>
      </c>
      <c r="O61" s="26">
        <v>1329.98489898</v>
      </c>
      <c r="P61" s="156">
        <v>269744.64621122926</v>
      </c>
      <c r="Q61" s="114"/>
      <c r="R61" s="26">
        <v>266173.45131928928</v>
      </c>
      <c r="S61" s="26">
        <v>10741.813104739998</v>
      </c>
      <c r="T61" s="26">
        <v>2956.5786762999996</v>
      </c>
      <c r="U61" s="26">
        <v>1343.9658994700001</v>
      </c>
      <c r="V61" s="156">
        <v>281215.80899979925</v>
      </c>
      <c r="W61" s="114"/>
      <c r="X61" s="26">
        <v>75.414138309999984</v>
      </c>
      <c r="Y61" s="26">
        <v>5.335</v>
      </c>
      <c r="Z61" s="156">
        <v>80.749138309999978</v>
      </c>
      <c r="AB61" s="26">
        <v>25.802079940000006</v>
      </c>
      <c r="AC61" s="26">
        <v>0</v>
      </c>
      <c r="AD61" s="156">
        <v>25.802079940000006</v>
      </c>
    </row>
    <row r="62" spans="1:30" s="104" customFormat="1">
      <c r="A62" s="112">
        <v>39722</v>
      </c>
      <c r="C62" s="154">
        <v>39722</v>
      </c>
      <c r="D62" s="155">
        <v>23</v>
      </c>
      <c r="E62" s="26"/>
      <c r="F62" s="26">
        <v>47617154</v>
      </c>
      <c r="G62" s="26">
        <v>376738</v>
      </c>
      <c r="H62" s="26">
        <v>1053722</v>
      </c>
      <c r="I62" s="26">
        <v>125612</v>
      </c>
      <c r="J62" s="156">
        <v>49173226</v>
      </c>
      <c r="K62" s="113"/>
      <c r="L62" s="26">
        <v>259915.16198719869</v>
      </c>
      <c r="M62" s="26">
        <v>10517.229657839998</v>
      </c>
      <c r="N62" s="26">
        <v>3253.4651966199999</v>
      </c>
      <c r="O62" s="26">
        <v>1590.8934926000002</v>
      </c>
      <c r="P62" s="156">
        <v>275276.75033425872</v>
      </c>
      <c r="Q62" s="114"/>
      <c r="R62" s="26">
        <v>270179.40859517868</v>
      </c>
      <c r="S62" s="26">
        <v>10885.34022674</v>
      </c>
      <c r="T62" s="26">
        <v>3258.532095</v>
      </c>
      <c r="U62" s="26">
        <v>1676.4604238900001</v>
      </c>
      <c r="V62" s="156">
        <v>285999.74134080869</v>
      </c>
      <c r="W62" s="114"/>
      <c r="X62" s="26">
        <v>59.980475769999991</v>
      </c>
      <c r="Y62" s="26">
        <v>2.7954169999999996</v>
      </c>
      <c r="Z62" s="156">
        <v>62.775892769999992</v>
      </c>
      <c r="AB62" s="26">
        <v>16.910865599999997</v>
      </c>
      <c r="AC62" s="26">
        <v>0</v>
      </c>
      <c r="AD62" s="156">
        <v>16.910865599999997</v>
      </c>
    </row>
    <row r="63" spans="1:30" s="104" customFormat="1">
      <c r="A63" s="112">
        <v>39753</v>
      </c>
      <c r="C63" s="154">
        <v>39753</v>
      </c>
      <c r="D63" s="155">
        <v>20</v>
      </c>
      <c r="E63" s="26"/>
      <c r="F63" s="26">
        <v>28299568</v>
      </c>
      <c r="G63" s="26">
        <v>265960</v>
      </c>
      <c r="H63" s="26">
        <v>770260</v>
      </c>
      <c r="I63" s="26">
        <v>96138</v>
      </c>
      <c r="J63" s="156">
        <v>29431926</v>
      </c>
      <c r="K63" s="113"/>
      <c r="L63" s="26">
        <v>137193.26112403889</v>
      </c>
      <c r="M63" s="26">
        <v>5967.1539386000004</v>
      </c>
      <c r="N63" s="26">
        <v>2006.9336261200001</v>
      </c>
      <c r="O63" s="26">
        <v>1083.3803191400002</v>
      </c>
      <c r="P63" s="156">
        <v>146250.72900789892</v>
      </c>
      <c r="Q63" s="114"/>
      <c r="R63" s="26">
        <v>147189.0450812889</v>
      </c>
      <c r="S63" s="26">
        <v>6031.9646250200003</v>
      </c>
      <c r="T63" s="26">
        <v>2008.1415027200001</v>
      </c>
      <c r="U63" s="26">
        <v>1111.1617508300001</v>
      </c>
      <c r="V63" s="156">
        <v>156340.31295985891</v>
      </c>
      <c r="W63" s="114"/>
      <c r="X63" s="26">
        <v>35.007351829999998</v>
      </c>
      <c r="Y63" s="26">
        <v>9.5040000000000003E-3</v>
      </c>
      <c r="Z63" s="156">
        <v>35.016855829999997</v>
      </c>
      <c r="AB63" s="26">
        <v>11.305852120000006</v>
      </c>
      <c r="AC63" s="26">
        <v>0</v>
      </c>
      <c r="AD63" s="156">
        <v>11.305852120000006</v>
      </c>
    </row>
    <row r="64" spans="1:30" s="104" customFormat="1">
      <c r="A64" s="112">
        <v>39783</v>
      </c>
      <c r="C64" s="154">
        <v>39783</v>
      </c>
      <c r="D64" s="155">
        <v>21</v>
      </c>
      <c r="E64" s="26"/>
      <c r="F64" s="26">
        <v>23952384</v>
      </c>
      <c r="G64" s="26">
        <v>226228</v>
      </c>
      <c r="H64" s="26">
        <v>837066</v>
      </c>
      <c r="I64" s="26">
        <v>100028</v>
      </c>
      <c r="J64" s="156">
        <v>25115706</v>
      </c>
      <c r="K64" s="113"/>
      <c r="L64" s="26">
        <v>110166.33790116019</v>
      </c>
      <c r="M64" s="26">
        <v>5491.7812560900002</v>
      </c>
      <c r="N64" s="26">
        <v>1980.51783796</v>
      </c>
      <c r="O64" s="26">
        <v>894.37448218999998</v>
      </c>
      <c r="P64" s="156">
        <v>118533.0114774002</v>
      </c>
      <c r="Q64" s="114"/>
      <c r="R64" s="26">
        <v>121172.39420580018</v>
      </c>
      <c r="S64" s="26">
        <v>5542.3703988200004</v>
      </c>
      <c r="T64" s="26">
        <v>1980.6053574</v>
      </c>
      <c r="U64" s="26">
        <v>912.42963036000003</v>
      </c>
      <c r="V64" s="156">
        <v>129607.79959238019</v>
      </c>
      <c r="W64" s="114"/>
      <c r="X64" s="26">
        <v>44.616852489999992</v>
      </c>
      <c r="Y64" s="26">
        <v>1.0274999999999999E-2</v>
      </c>
      <c r="Z64" s="156">
        <v>44.627127489999992</v>
      </c>
      <c r="AB64" s="26">
        <v>10.298756930000001</v>
      </c>
      <c r="AC64" s="26">
        <v>0</v>
      </c>
      <c r="AD64" s="156">
        <v>10.298756930000001</v>
      </c>
    </row>
    <row r="65" spans="1:30" s="104" customFormat="1">
      <c r="A65" s="112"/>
      <c r="C65" s="157">
        <v>2008</v>
      </c>
      <c r="D65" s="158">
        <v>256</v>
      </c>
      <c r="E65" s="26"/>
      <c r="F65" s="156">
        <v>383119322</v>
      </c>
      <c r="G65" s="156">
        <v>2364878</v>
      </c>
      <c r="H65" s="156">
        <v>10150130</v>
      </c>
      <c r="I65" s="156">
        <v>1321918</v>
      </c>
      <c r="J65" s="156">
        <v>396956248</v>
      </c>
      <c r="K65" s="113"/>
      <c r="L65" s="156">
        <v>2623537.8817686941</v>
      </c>
      <c r="M65" s="156">
        <v>92974.404483939987</v>
      </c>
      <c r="N65" s="156">
        <v>28797.259530159998</v>
      </c>
      <c r="O65" s="156">
        <v>11731.09209478</v>
      </c>
      <c r="P65" s="156">
        <v>2757040.6378775742</v>
      </c>
      <c r="Q65" s="114"/>
      <c r="R65" s="156">
        <v>2766801.1226033247</v>
      </c>
      <c r="S65" s="156">
        <v>97822.902916409992</v>
      </c>
      <c r="T65" s="156">
        <v>28878.026254740002</v>
      </c>
      <c r="U65" s="156">
        <v>12424.676410590002</v>
      </c>
      <c r="V65" s="156">
        <v>2905926.7281850642</v>
      </c>
      <c r="W65" s="114"/>
      <c r="X65" s="156">
        <v>912.79614827000012</v>
      </c>
      <c r="Y65" s="156">
        <v>8.1518887999999983</v>
      </c>
      <c r="Z65" s="156">
        <v>920.94803707000028</v>
      </c>
      <c r="AB65" s="156">
        <v>294.84562188000007</v>
      </c>
      <c r="AC65" s="156">
        <v>0</v>
      </c>
      <c r="AD65" s="156">
        <v>294.84562188000007</v>
      </c>
    </row>
    <row r="66" spans="1:30" s="104" customFormat="1">
      <c r="A66" s="112"/>
      <c r="C66" s="154"/>
      <c r="D66" s="155"/>
      <c r="E66" s="26"/>
      <c r="F66" s="26"/>
      <c r="G66" s="26"/>
      <c r="H66" s="26"/>
      <c r="I66" s="26"/>
      <c r="J66" s="156"/>
      <c r="K66" s="113"/>
      <c r="L66" s="26"/>
      <c r="M66" s="26"/>
      <c r="N66" s="26"/>
      <c r="O66" s="26"/>
      <c r="P66" s="156"/>
      <c r="Q66" s="114"/>
      <c r="R66" s="26"/>
      <c r="S66" s="26"/>
      <c r="T66" s="26"/>
      <c r="U66" s="26"/>
      <c r="V66" s="156"/>
      <c r="W66" s="114"/>
      <c r="X66" s="26"/>
      <c r="Y66" s="26"/>
      <c r="Z66" s="156"/>
      <c r="AB66" s="26"/>
      <c r="AC66" s="26"/>
      <c r="AD66" s="156"/>
    </row>
    <row r="67" spans="1:30" s="104" customFormat="1">
      <c r="A67" s="112">
        <v>39448</v>
      </c>
      <c r="C67" s="154">
        <v>39814</v>
      </c>
      <c r="D67" s="155">
        <v>21</v>
      </c>
      <c r="E67" s="26"/>
      <c r="F67" s="26">
        <v>26540076</v>
      </c>
      <c r="G67" s="26">
        <v>274502</v>
      </c>
      <c r="H67" s="26">
        <v>995844</v>
      </c>
      <c r="I67" s="26">
        <v>107474</v>
      </c>
      <c r="J67" s="156">
        <v>27917896</v>
      </c>
      <c r="K67" s="113"/>
      <c r="L67" s="26">
        <v>114695.62925246</v>
      </c>
      <c r="M67" s="26">
        <v>5913.9983411599997</v>
      </c>
      <c r="N67" s="26">
        <v>2396.8297507299999</v>
      </c>
      <c r="O67" s="26">
        <v>1069.9663707</v>
      </c>
      <c r="P67" s="156">
        <v>124076.42371505</v>
      </c>
      <c r="Q67" s="114"/>
      <c r="R67" s="26">
        <v>118312.32426287001</v>
      </c>
      <c r="S67" s="26">
        <v>5926.17634843</v>
      </c>
      <c r="T67" s="26">
        <v>2396.8935379300001</v>
      </c>
      <c r="U67" s="26">
        <v>1081.76727828</v>
      </c>
      <c r="V67" s="156">
        <v>127717.16142751</v>
      </c>
      <c r="W67" s="114"/>
      <c r="X67" s="26">
        <v>32.2741908</v>
      </c>
      <c r="Y67" s="26">
        <v>3.1570000000000001E-3</v>
      </c>
      <c r="Z67" s="156">
        <v>32.277347800000001</v>
      </c>
      <c r="AB67" s="26">
        <v>8.3683472099999996</v>
      </c>
      <c r="AC67" s="26">
        <v>0</v>
      </c>
      <c r="AD67" s="156">
        <v>8.3683472099999996</v>
      </c>
    </row>
    <row r="68" spans="1:30" s="104" customFormat="1">
      <c r="A68" s="112">
        <v>39479</v>
      </c>
      <c r="C68" s="154">
        <v>39845</v>
      </c>
      <c r="D68" s="155">
        <v>20</v>
      </c>
      <c r="E68" s="26"/>
      <c r="F68" s="26">
        <v>25116632</v>
      </c>
      <c r="G68" s="26">
        <v>267130</v>
      </c>
      <c r="H68" s="26">
        <v>903390</v>
      </c>
      <c r="I68" s="26">
        <v>112412</v>
      </c>
      <c r="J68" s="156">
        <v>26399564</v>
      </c>
      <c r="K68" s="113"/>
      <c r="L68" s="26">
        <v>102143.2922233998</v>
      </c>
      <c r="M68" s="26">
        <v>5699.7325992799997</v>
      </c>
      <c r="N68" s="26">
        <v>2002.7551615299999</v>
      </c>
      <c r="O68" s="26">
        <v>1010.7807519599999</v>
      </c>
      <c r="P68" s="156">
        <v>110856.56073616981</v>
      </c>
      <c r="Q68" s="114"/>
      <c r="R68" s="26">
        <v>104912.00110485981</v>
      </c>
      <c r="S68" s="26">
        <v>5822.2341211099993</v>
      </c>
      <c r="T68" s="26">
        <v>2017.8048081299999</v>
      </c>
      <c r="U68" s="26">
        <v>1051.1008197599999</v>
      </c>
      <c r="V68" s="156">
        <v>113803.1408538598</v>
      </c>
      <c r="W68" s="114"/>
      <c r="X68" s="26">
        <v>33.173637910000004</v>
      </c>
      <c r="Y68" s="26">
        <v>0.26743258000000003</v>
      </c>
      <c r="Z68" s="156">
        <v>33.441070490000001</v>
      </c>
      <c r="AB68" s="26">
        <v>11.17099844</v>
      </c>
      <c r="AC68" s="26">
        <v>0</v>
      </c>
      <c r="AD68" s="156">
        <v>11.17099844</v>
      </c>
    </row>
    <row r="69" spans="1:30" s="104" customFormat="1">
      <c r="A69" s="112">
        <v>39508</v>
      </c>
      <c r="C69" s="154">
        <v>39873</v>
      </c>
      <c r="D69" s="155">
        <v>22</v>
      </c>
      <c r="E69" s="26"/>
      <c r="F69" s="26">
        <v>30842820</v>
      </c>
      <c r="G69" s="26">
        <v>329572</v>
      </c>
      <c r="H69" s="26">
        <v>1015826</v>
      </c>
      <c r="I69" s="26">
        <v>122912</v>
      </c>
      <c r="J69" s="156">
        <v>32311130</v>
      </c>
      <c r="K69" s="113"/>
      <c r="L69" s="26">
        <v>117657.76779798011</v>
      </c>
      <c r="M69" s="26">
        <v>6422.5152795100003</v>
      </c>
      <c r="N69" s="26">
        <v>2086.2276958899997</v>
      </c>
      <c r="O69" s="26">
        <v>1012.50670409</v>
      </c>
      <c r="P69" s="156">
        <v>127179.0174774701</v>
      </c>
      <c r="Q69" s="114"/>
      <c r="R69" s="26">
        <v>123787.85404612012</v>
      </c>
      <c r="S69" s="26">
        <v>6538.7556412499998</v>
      </c>
      <c r="T69" s="26">
        <v>2087.0252058900001</v>
      </c>
      <c r="U69" s="26">
        <v>1128.02834435</v>
      </c>
      <c r="V69" s="156">
        <v>133541.6632376101</v>
      </c>
      <c r="W69" s="114"/>
      <c r="X69" s="26">
        <v>31.910195080000001</v>
      </c>
      <c r="Y69" s="26">
        <v>0</v>
      </c>
      <c r="Z69" s="156">
        <v>31.910195080000001</v>
      </c>
      <c r="AB69" s="26">
        <v>6.2467382699999998</v>
      </c>
      <c r="AC69" s="26">
        <v>0</v>
      </c>
      <c r="AD69" s="156">
        <v>6.2467382699999998</v>
      </c>
    </row>
    <row r="70" spans="1:30" s="104" customFormat="1">
      <c r="A70" s="112">
        <v>39539</v>
      </c>
      <c r="C70" s="154">
        <v>39904</v>
      </c>
      <c r="D70" s="155">
        <v>20</v>
      </c>
      <c r="E70" s="26"/>
      <c r="F70" s="26">
        <v>30290060</v>
      </c>
      <c r="G70" s="26">
        <v>309608</v>
      </c>
      <c r="H70" s="26">
        <v>937818</v>
      </c>
      <c r="I70" s="26">
        <v>120672</v>
      </c>
      <c r="J70" s="156">
        <v>31658158</v>
      </c>
      <c r="K70" s="113"/>
      <c r="L70" s="26">
        <v>117234.99737786979</v>
      </c>
      <c r="M70" s="26">
        <v>6231.4543574599993</v>
      </c>
      <c r="N70" s="26">
        <v>1746.07733461</v>
      </c>
      <c r="O70" s="26">
        <v>993.70546266000008</v>
      </c>
      <c r="P70" s="156">
        <v>126206.2345325998</v>
      </c>
      <c r="Q70" s="114"/>
      <c r="R70" s="26">
        <v>124788.06238732979</v>
      </c>
      <c r="S70" s="26">
        <v>6267.7346941199994</v>
      </c>
      <c r="T70" s="26">
        <v>1746.07733461</v>
      </c>
      <c r="U70" s="26">
        <v>1152.49426558</v>
      </c>
      <c r="V70" s="156">
        <v>133954.36868163978</v>
      </c>
      <c r="W70" s="114"/>
      <c r="X70" s="26">
        <v>55.997890409999997</v>
      </c>
      <c r="Y70" s="26">
        <v>1.3500000000000001E-3</v>
      </c>
      <c r="Z70" s="156">
        <v>55.999240409999999</v>
      </c>
      <c r="AB70" s="26">
        <v>7.1942364899999998</v>
      </c>
      <c r="AC70" s="26">
        <v>0</v>
      </c>
      <c r="AD70" s="156">
        <v>7.1942364899999998</v>
      </c>
    </row>
    <row r="71" spans="1:30" s="104" customFormat="1">
      <c r="A71" s="112">
        <v>39569</v>
      </c>
      <c r="C71" s="154">
        <v>39934</v>
      </c>
      <c r="D71" s="155">
        <v>20</v>
      </c>
      <c r="E71" s="26"/>
      <c r="F71" s="26">
        <v>28354578</v>
      </c>
      <c r="G71" s="26">
        <v>305982</v>
      </c>
      <c r="H71" s="26">
        <v>723810</v>
      </c>
      <c r="I71" s="26">
        <v>106954</v>
      </c>
      <c r="J71" s="156">
        <v>29491324</v>
      </c>
      <c r="K71" s="113"/>
      <c r="L71" s="26">
        <v>113297.54557365979</v>
      </c>
      <c r="M71" s="26">
        <v>6567.7100673799996</v>
      </c>
      <c r="N71" s="26">
        <v>1620.81437256</v>
      </c>
      <c r="O71" s="26">
        <v>891.47104036000007</v>
      </c>
      <c r="P71" s="156">
        <v>122377.54105395979</v>
      </c>
      <c r="Q71" s="114"/>
      <c r="R71" s="26">
        <v>128569.72838866981</v>
      </c>
      <c r="S71" s="26">
        <v>6600.9629967099991</v>
      </c>
      <c r="T71" s="26">
        <v>1620.81437256</v>
      </c>
      <c r="U71" s="26">
        <v>900.24337828000012</v>
      </c>
      <c r="V71" s="156">
        <v>137691.74913621979</v>
      </c>
      <c r="W71" s="114"/>
      <c r="X71" s="26">
        <v>54.679457750000005</v>
      </c>
      <c r="Y71" s="26">
        <v>0</v>
      </c>
      <c r="Z71" s="156">
        <v>54.679457750000005</v>
      </c>
      <c r="AB71" s="26">
        <v>9.3218273299999996</v>
      </c>
      <c r="AC71" s="26">
        <v>0</v>
      </c>
      <c r="AD71" s="156">
        <v>9.3218273299999996</v>
      </c>
    </row>
    <row r="72" spans="1:30" s="104" customFormat="1">
      <c r="A72" s="112">
        <v>39600</v>
      </c>
      <c r="C72" s="154">
        <v>39965</v>
      </c>
      <c r="D72" s="155">
        <v>22</v>
      </c>
      <c r="E72" s="26"/>
      <c r="F72" s="26">
        <v>27858952</v>
      </c>
      <c r="G72" s="26">
        <v>296428</v>
      </c>
      <c r="H72" s="26">
        <v>747400</v>
      </c>
      <c r="I72" s="26">
        <v>131402</v>
      </c>
      <c r="J72" s="156">
        <v>29034182</v>
      </c>
      <c r="K72" s="113"/>
      <c r="L72" s="26">
        <v>110436.74341626959</v>
      </c>
      <c r="M72" s="26">
        <v>6468.9163557900001</v>
      </c>
      <c r="N72" s="26">
        <v>1716.10968847</v>
      </c>
      <c r="O72" s="26">
        <v>972.92818186</v>
      </c>
      <c r="P72" s="156">
        <v>119594.6976423896</v>
      </c>
      <c r="Q72" s="114"/>
      <c r="R72" s="26">
        <v>119556.14059625959</v>
      </c>
      <c r="S72" s="26">
        <v>6683.659333210001</v>
      </c>
      <c r="T72" s="26">
        <v>1730.92328847</v>
      </c>
      <c r="U72" s="26">
        <v>990.96145992999993</v>
      </c>
      <c r="V72" s="156">
        <v>128961.68467786959</v>
      </c>
      <c r="W72" s="114"/>
      <c r="X72" s="26">
        <v>59.751526720000001</v>
      </c>
      <c r="Y72" s="26">
        <v>5.1999999999999995E-4</v>
      </c>
      <c r="Z72" s="156">
        <v>59.752046720000003</v>
      </c>
      <c r="AB72" s="26">
        <v>12.646646759999999</v>
      </c>
      <c r="AC72" s="26">
        <v>0</v>
      </c>
      <c r="AD72" s="156">
        <v>12.646646759999999</v>
      </c>
    </row>
    <row r="73" spans="1:30" s="104" customFormat="1">
      <c r="A73" s="112">
        <v>39630</v>
      </c>
      <c r="C73" s="154">
        <v>39995</v>
      </c>
      <c r="D73" s="155">
        <v>23</v>
      </c>
      <c r="E73" s="26"/>
      <c r="F73" s="26">
        <v>26108918</v>
      </c>
      <c r="G73" s="26">
        <v>311846</v>
      </c>
      <c r="H73" s="26">
        <v>693438</v>
      </c>
      <c r="I73" s="26">
        <v>124056</v>
      </c>
      <c r="J73" s="156">
        <v>27238258</v>
      </c>
      <c r="K73" s="113"/>
      <c r="L73" s="26">
        <v>103806.29963863021</v>
      </c>
      <c r="M73" s="26">
        <v>7029.4081559000006</v>
      </c>
      <c r="N73" s="26">
        <v>1615.10246299</v>
      </c>
      <c r="O73" s="26">
        <v>1102.49337375</v>
      </c>
      <c r="P73" s="156">
        <v>113553.30363127019</v>
      </c>
      <c r="Q73" s="114"/>
      <c r="R73" s="26">
        <v>108575.6993832102</v>
      </c>
      <c r="S73" s="26">
        <v>7195.5048492200003</v>
      </c>
      <c r="T73" s="26">
        <v>1615.3138989900001</v>
      </c>
      <c r="U73" s="26">
        <v>48074.782305410001</v>
      </c>
      <c r="V73" s="156">
        <v>165461.30043683018</v>
      </c>
      <c r="W73" s="114"/>
      <c r="X73" s="26">
        <v>45.744048309999997</v>
      </c>
      <c r="Y73" s="26">
        <v>1.8763680000000001E-2</v>
      </c>
      <c r="Z73" s="156">
        <v>45.762811989999996</v>
      </c>
      <c r="AB73" s="26">
        <v>8.657236300000001</v>
      </c>
      <c r="AC73" s="26">
        <v>0</v>
      </c>
      <c r="AD73" s="156">
        <v>8.657236300000001</v>
      </c>
    </row>
    <row r="74" spans="1:30" s="104" customFormat="1">
      <c r="A74" s="112">
        <v>39661</v>
      </c>
      <c r="C74" s="154">
        <v>40026</v>
      </c>
      <c r="D74" s="155">
        <v>21</v>
      </c>
      <c r="E74" s="26"/>
      <c r="F74" s="26">
        <v>26283102</v>
      </c>
      <c r="G74" s="26">
        <v>290048</v>
      </c>
      <c r="H74" s="26">
        <v>679286</v>
      </c>
      <c r="I74" s="26">
        <v>111912</v>
      </c>
      <c r="J74" s="156">
        <v>27364348</v>
      </c>
      <c r="K74" s="113"/>
      <c r="L74" s="26">
        <v>108337.67372396</v>
      </c>
      <c r="M74" s="26">
        <v>5515.6768006799994</v>
      </c>
      <c r="N74" s="26">
        <v>1609.7220421000002</v>
      </c>
      <c r="O74" s="26">
        <v>878.70979766999994</v>
      </c>
      <c r="P74" s="156">
        <v>116341.78236441</v>
      </c>
      <c r="Q74" s="114"/>
      <c r="R74" s="26">
        <v>112273.12462724</v>
      </c>
      <c r="S74" s="26">
        <v>5648.9146972099998</v>
      </c>
      <c r="T74" s="26">
        <v>1609.7220421000002</v>
      </c>
      <c r="U74" s="26">
        <v>11613.69258967</v>
      </c>
      <c r="V74" s="156">
        <v>131145.45395622001</v>
      </c>
      <c r="W74" s="114"/>
      <c r="X74" s="26">
        <v>89.240301259999995</v>
      </c>
      <c r="Y74" s="26">
        <v>9.7792399999999998E-3</v>
      </c>
      <c r="Z74" s="156">
        <v>89.250080499999996</v>
      </c>
      <c r="AB74" s="26">
        <v>9.6598498900000003</v>
      </c>
      <c r="AC74" s="26">
        <v>0</v>
      </c>
      <c r="AD74" s="156">
        <v>9.6598498900000003</v>
      </c>
    </row>
    <row r="75" spans="1:30" s="104" customFormat="1">
      <c r="A75" s="112">
        <v>39692</v>
      </c>
      <c r="C75" s="154">
        <v>40057</v>
      </c>
      <c r="D75" s="155">
        <v>22</v>
      </c>
      <c r="E75" s="26"/>
      <c r="F75" s="26">
        <v>31241234</v>
      </c>
      <c r="G75" s="26">
        <v>308634</v>
      </c>
      <c r="H75" s="26">
        <v>761988</v>
      </c>
      <c r="I75" s="26">
        <v>131478</v>
      </c>
      <c r="J75" s="156">
        <v>32443334</v>
      </c>
      <c r="K75" s="113"/>
      <c r="L75" s="26">
        <v>139635.85650241</v>
      </c>
      <c r="M75" s="26">
        <v>6426.3562425299997</v>
      </c>
      <c r="N75" s="26">
        <v>1939.5384090099999</v>
      </c>
      <c r="O75" s="26">
        <v>957.76892344000009</v>
      </c>
      <c r="P75" s="156">
        <v>148959.52007739001</v>
      </c>
      <c r="Q75" s="114"/>
      <c r="R75" s="26">
        <v>146933.86577743999</v>
      </c>
      <c r="S75" s="26">
        <v>6558.8596729599994</v>
      </c>
      <c r="T75" s="26">
        <v>1939.5489530099999</v>
      </c>
      <c r="U75" s="26">
        <v>12317.886272849999</v>
      </c>
      <c r="V75" s="156">
        <v>167750.16067626001</v>
      </c>
      <c r="W75" s="114"/>
      <c r="X75" s="26">
        <v>195.93327442</v>
      </c>
      <c r="Y75" s="26">
        <v>0.21632718000000001</v>
      </c>
      <c r="Z75" s="156">
        <v>196.14960160000001</v>
      </c>
      <c r="AB75" s="26">
        <v>13.181922570000001</v>
      </c>
      <c r="AC75" s="26">
        <v>6.4500000000000002E-2</v>
      </c>
      <c r="AD75" s="156">
        <v>13.246422570000002</v>
      </c>
    </row>
    <row r="76" spans="1:30" s="104" customFormat="1">
      <c r="A76" s="112">
        <v>39722</v>
      </c>
      <c r="C76" s="154">
        <v>40087</v>
      </c>
      <c r="D76" s="155">
        <v>22</v>
      </c>
      <c r="E76" s="26"/>
      <c r="F76" s="26">
        <v>33357752</v>
      </c>
      <c r="G76" s="26">
        <v>377830</v>
      </c>
      <c r="H76" s="26">
        <v>883398</v>
      </c>
      <c r="I76" s="26">
        <v>139462</v>
      </c>
      <c r="J76" s="156">
        <v>34758442</v>
      </c>
      <c r="K76" s="113"/>
      <c r="L76" s="26">
        <v>150842.76331064961</v>
      </c>
      <c r="M76" s="26">
        <v>7758.2040461699999</v>
      </c>
      <c r="N76" s="26">
        <v>2377.5061839800001</v>
      </c>
      <c r="O76" s="26">
        <v>1031.193364</v>
      </c>
      <c r="P76" s="156">
        <v>162009.66690479964</v>
      </c>
      <c r="Q76" s="114"/>
      <c r="R76" s="26">
        <v>154721.91989066961</v>
      </c>
      <c r="S76" s="26">
        <v>8180.4093359799999</v>
      </c>
      <c r="T76" s="26">
        <v>2377.5061839800001</v>
      </c>
      <c r="U76" s="26">
        <v>1925.9168490600002</v>
      </c>
      <c r="V76" s="156">
        <v>167205.75225968965</v>
      </c>
      <c r="W76" s="114"/>
      <c r="X76" s="26">
        <v>148.22685897999997</v>
      </c>
      <c r="Y76" s="26">
        <v>2.7651950000000002E-2</v>
      </c>
      <c r="Z76" s="156">
        <v>148.25451092999998</v>
      </c>
      <c r="AB76" s="26">
        <v>17.156179299999998</v>
      </c>
      <c r="AC76" s="26">
        <v>0</v>
      </c>
      <c r="AD76" s="156">
        <v>17.156179299999998</v>
      </c>
    </row>
    <row r="77" spans="1:30" s="104" customFormat="1">
      <c r="A77" s="112">
        <v>39753</v>
      </c>
      <c r="C77" s="154">
        <v>40118</v>
      </c>
      <c r="D77" s="155">
        <v>21</v>
      </c>
      <c r="E77" s="26"/>
      <c r="F77" s="26">
        <v>26507348</v>
      </c>
      <c r="G77" s="26">
        <v>337766</v>
      </c>
      <c r="H77" s="26">
        <v>782056</v>
      </c>
      <c r="I77" s="26">
        <v>121028</v>
      </c>
      <c r="J77" s="156">
        <v>27748198</v>
      </c>
      <c r="K77" s="113"/>
      <c r="L77" s="26">
        <v>115464.3355621201</v>
      </c>
      <c r="M77" s="26">
        <v>7061.3472052699999</v>
      </c>
      <c r="N77" s="26">
        <v>2065.12817236</v>
      </c>
      <c r="O77" s="26">
        <v>825.68431908000002</v>
      </c>
      <c r="P77" s="156">
        <v>125416.49525883009</v>
      </c>
      <c r="Q77" s="114"/>
      <c r="R77" s="26">
        <v>124811.2759030601</v>
      </c>
      <c r="S77" s="26">
        <v>7276.2578874200008</v>
      </c>
      <c r="T77" s="26">
        <v>2065.12817236</v>
      </c>
      <c r="U77" s="26">
        <v>1624.21661761</v>
      </c>
      <c r="V77" s="156">
        <v>135776.87858045008</v>
      </c>
      <c r="W77" s="114"/>
      <c r="X77" s="26">
        <v>219.18172142</v>
      </c>
      <c r="Y77" s="26">
        <v>4.5894000000000004E-3</v>
      </c>
      <c r="Z77" s="156">
        <v>219.18631081999999</v>
      </c>
      <c r="AB77" s="26">
        <v>8.7205101599999999</v>
      </c>
      <c r="AC77" s="26">
        <v>0</v>
      </c>
      <c r="AD77" s="156">
        <v>8.7205101599999999</v>
      </c>
    </row>
    <row r="78" spans="1:30" s="104" customFormat="1">
      <c r="A78" s="112">
        <v>39783</v>
      </c>
      <c r="C78" s="154">
        <v>40148</v>
      </c>
      <c r="D78" s="155">
        <v>22</v>
      </c>
      <c r="E78" s="26"/>
      <c r="F78" s="26">
        <v>22903246</v>
      </c>
      <c r="G78" s="26">
        <v>267342</v>
      </c>
      <c r="H78" s="26">
        <v>620504</v>
      </c>
      <c r="I78" s="26">
        <v>125082</v>
      </c>
      <c r="J78" s="156">
        <v>23916174</v>
      </c>
      <c r="K78" s="113"/>
      <c r="L78" s="26">
        <v>102023.80400099009</v>
      </c>
      <c r="M78" s="26">
        <v>5786.2102123799996</v>
      </c>
      <c r="N78" s="26">
        <v>1798.4483798800002</v>
      </c>
      <c r="O78" s="26">
        <v>867.73815444999991</v>
      </c>
      <c r="P78" s="156">
        <v>110476.20074770009</v>
      </c>
      <c r="Q78" s="114"/>
      <c r="R78" s="26">
        <v>115145.27379534011</v>
      </c>
      <c r="S78" s="26">
        <v>6095.1198680999996</v>
      </c>
      <c r="T78" s="26">
        <v>1799.51773989</v>
      </c>
      <c r="U78" s="26">
        <v>5927.20633533</v>
      </c>
      <c r="V78" s="156">
        <v>128967.11773866008</v>
      </c>
      <c r="W78" s="114"/>
      <c r="X78" s="26">
        <v>181.05525829000001</v>
      </c>
      <c r="Y78" s="26">
        <v>3.4212880000000001E-2</v>
      </c>
      <c r="Z78" s="156">
        <v>181.08947117000002</v>
      </c>
      <c r="AB78" s="26">
        <v>11.889827030000001</v>
      </c>
      <c r="AC78" s="26">
        <v>6.9000000000000006E-2</v>
      </c>
      <c r="AD78" s="156">
        <v>11.958827030000002</v>
      </c>
    </row>
    <row r="79" spans="1:30" s="104" customFormat="1">
      <c r="A79" s="112"/>
      <c r="C79" s="157">
        <v>2009</v>
      </c>
      <c r="D79" s="158">
        <v>256</v>
      </c>
      <c r="E79" s="26"/>
      <c r="F79" s="156">
        <v>335404718</v>
      </c>
      <c r="G79" s="156">
        <v>3676688</v>
      </c>
      <c r="H79" s="156">
        <v>9744758</v>
      </c>
      <c r="I79" s="156">
        <v>1454844</v>
      </c>
      <c r="J79" s="156">
        <v>350281008</v>
      </c>
      <c r="K79" s="113"/>
      <c r="L79" s="156">
        <v>1395576.7083803993</v>
      </c>
      <c r="M79" s="156">
        <v>76881.529663509995</v>
      </c>
      <c r="N79" s="156">
        <v>22974.259654109999</v>
      </c>
      <c r="O79" s="156">
        <v>11614.946444020001</v>
      </c>
      <c r="P79" s="156">
        <v>1507047.4441420392</v>
      </c>
      <c r="Q79" s="114"/>
      <c r="R79" s="156">
        <v>1482387.2701630692</v>
      </c>
      <c r="S79" s="156">
        <v>78794.58944571999</v>
      </c>
      <c r="T79" s="156">
        <v>23006.275537920003</v>
      </c>
      <c r="U79" s="156">
        <v>87788.29651611</v>
      </c>
      <c r="V79" s="156">
        <v>1671976.4316628189</v>
      </c>
      <c r="W79" s="114"/>
      <c r="X79" s="156">
        <v>1147.1683613499999</v>
      </c>
      <c r="Y79" s="156">
        <v>0.58378391000000007</v>
      </c>
      <c r="Z79" s="156">
        <v>1147.7521452599999</v>
      </c>
      <c r="AB79" s="156">
        <v>124.21431975</v>
      </c>
      <c r="AC79" s="156">
        <v>0.13350000000000001</v>
      </c>
      <c r="AD79" s="156">
        <v>124.34781975000001</v>
      </c>
    </row>
    <row r="80" spans="1:30" s="104" customFormat="1">
      <c r="A80" s="112"/>
      <c r="C80" s="154"/>
      <c r="D80" s="155"/>
      <c r="E80" s="26"/>
      <c r="F80" s="26"/>
      <c r="G80" s="26"/>
      <c r="H80" s="26"/>
      <c r="I80" s="26"/>
      <c r="J80" s="156"/>
      <c r="K80" s="113"/>
      <c r="L80" s="26"/>
      <c r="M80" s="26"/>
      <c r="N80" s="26"/>
      <c r="O80" s="26"/>
      <c r="P80" s="156"/>
      <c r="Q80" s="114"/>
      <c r="R80" s="26"/>
      <c r="S80" s="26"/>
      <c r="T80" s="26"/>
      <c r="U80" s="26"/>
      <c r="V80" s="156"/>
      <c r="W80" s="114"/>
      <c r="X80" s="26"/>
      <c r="Y80" s="26"/>
      <c r="Z80" s="156"/>
      <c r="AB80" s="26"/>
      <c r="AC80" s="26"/>
      <c r="AD80" s="156"/>
    </row>
    <row r="81" spans="1:30" s="104" customFormat="1">
      <c r="A81" s="112">
        <v>39814</v>
      </c>
      <c r="C81" s="154">
        <v>40179</v>
      </c>
      <c r="D81" s="155">
        <v>20</v>
      </c>
      <c r="E81" s="26"/>
      <c r="F81" s="26">
        <v>26471156</v>
      </c>
      <c r="G81" s="26">
        <v>346362</v>
      </c>
      <c r="H81" s="26">
        <v>730706</v>
      </c>
      <c r="I81" s="26">
        <v>127228</v>
      </c>
      <c r="J81" s="156">
        <v>27675452</v>
      </c>
      <c r="K81" s="113"/>
      <c r="L81" s="26">
        <v>119903.06444261991</v>
      </c>
      <c r="M81" s="26">
        <v>6873.60076931</v>
      </c>
      <c r="N81" s="26">
        <v>1927.0781483000001</v>
      </c>
      <c r="O81" s="26">
        <v>3594.7011941500004</v>
      </c>
      <c r="P81" s="156">
        <v>132298.44455437991</v>
      </c>
      <c r="Q81" s="114"/>
      <c r="R81" s="26">
        <v>122746.80036024991</v>
      </c>
      <c r="S81" s="26">
        <v>6955.5793268400002</v>
      </c>
      <c r="T81" s="26">
        <v>1928.9005883</v>
      </c>
      <c r="U81" s="26">
        <v>3601.9653701300003</v>
      </c>
      <c r="V81" s="156">
        <v>135233.24564551993</v>
      </c>
      <c r="W81" s="114"/>
      <c r="X81" s="26">
        <v>110.47150449</v>
      </c>
      <c r="Y81" s="26">
        <v>3.7471000000000002E-3</v>
      </c>
      <c r="Z81" s="156">
        <v>110.47525159</v>
      </c>
      <c r="AB81" s="26">
        <v>10.328559120000001</v>
      </c>
      <c r="AC81" s="26">
        <v>6.9000000000000006E-2</v>
      </c>
      <c r="AD81" s="156">
        <v>10.397559120000002</v>
      </c>
    </row>
    <row r="82" spans="1:30" s="104" customFormat="1">
      <c r="A82" s="112">
        <v>39845</v>
      </c>
      <c r="C82" s="154">
        <v>40210</v>
      </c>
      <c r="D82" s="155">
        <v>20</v>
      </c>
      <c r="E82" s="26"/>
      <c r="F82" s="26">
        <v>27638834</v>
      </c>
      <c r="G82" s="26">
        <v>342026</v>
      </c>
      <c r="H82" s="26">
        <v>711224</v>
      </c>
      <c r="I82" s="26">
        <v>119386</v>
      </c>
      <c r="J82" s="156">
        <v>28811470</v>
      </c>
      <c r="K82" s="113"/>
      <c r="L82" s="26">
        <v>128135.47144362022</v>
      </c>
      <c r="M82" s="26">
        <v>8259.224616989999</v>
      </c>
      <c r="N82" s="26">
        <v>2030.7609681700001</v>
      </c>
      <c r="O82" s="26">
        <v>928.94856629000003</v>
      </c>
      <c r="P82" s="156">
        <v>139354.40559507022</v>
      </c>
      <c r="Q82" s="114"/>
      <c r="R82" s="26">
        <v>131933.9048350002</v>
      </c>
      <c r="S82" s="26">
        <v>8408.6204202400004</v>
      </c>
      <c r="T82" s="26">
        <v>2334.5456945699998</v>
      </c>
      <c r="U82" s="26">
        <v>1695.9287110300002</v>
      </c>
      <c r="V82" s="156">
        <v>144372.9996608402</v>
      </c>
      <c r="W82" s="114"/>
      <c r="X82" s="26">
        <v>84.877295050000001</v>
      </c>
      <c r="Y82" s="26">
        <v>9.0433000000000006E-3</v>
      </c>
      <c r="Z82" s="156">
        <v>84.886338350000003</v>
      </c>
      <c r="AB82" s="26">
        <v>8.4073395400000006</v>
      </c>
      <c r="AC82" s="26">
        <v>0</v>
      </c>
      <c r="AD82" s="156">
        <v>8.4073395400000006</v>
      </c>
    </row>
    <row r="83" spans="1:30" s="104" customFormat="1">
      <c r="A83" s="112">
        <v>39873</v>
      </c>
      <c r="C83" s="154">
        <v>40238</v>
      </c>
      <c r="D83" s="155">
        <v>23</v>
      </c>
      <c r="E83" s="26"/>
      <c r="F83" s="26">
        <v>28586334</v>
      </c>
      <c r="G83" s="26">
        <v>323142</v>
      </c>
      <c r="H83" s="26">
        <v>673562</v>
      </c>
      <c r="I83" s="26">
        <v>154000</v>
      </c>
      <c r="J83" s="156">
        <v>29737038</v>
      </c>
      <c r="K83" s="113"/>
      <c r="L83" s="26">
        <v>131510.70300672029</v>
      </c>
      <c r="M83" s="26">
        <v>6692.6857879099998</v>
      </c>
      <c r="N83" s="26">
        <v>1934.7404549900002</v>
      </c>
      <c r="O83" s="26">
        <v>1146.9624699999999</v>
      </c>
      <c r="P83" s="156">
        <v>141285.09171962031</v>
      </c>
      <c r="Q83" s="114"/>
      <c r="R83" s="26">
        <v>137928.7151286203</v>
      </c>
      <c r="S83" s="26">
        <v>6801.4159633100007</v>
      </c>
      <c r="T83" s="26">
        <v>1948.3303676400001</v>
      </c>
      <c r="U83" s="26">
        <v>3261.0147057999998</v>
      </c>
      <c r="V83" s="156">
        <v>149939.47616537032</v>
      </c>
      <c r="W83" s="114"/>
      <c r="X83" s="26">
        <v>111.65437399999999</v>
      </c>
      <c r="Y83" s="26">
        <v>1.403565E-2</v>
      </c>
      <c r="Z83" s="156">
        <v>111.66840964999999</v>
      </c>
      <c r="AB83" s="26">
        <v>10.185672330000001</v>
      </c>
      <c r="AC83" s="26">
        <v>0</v>
      </c>
      <c r="AD83" s="156">
        <v>10.185672330000001</v>
      </c>
    </row>
    <row r="84" spans="1:30" s="104" customFormat="1">
      <c r="A84" s="112">
        <v>39904</v>
      </c>
      <c r="C84" s="154">
        <v>40269</v>
      </c>
      <c r="D84" s="155">
        <v>20</v>
      </c>
      <c r="E84" s="26"/>
      <c r="F84" s="26">
        <v>30393852</v>
      </c>
      <c r="G84" s="26">
        <v>364154</v>
      </c>
      <c r="H84" s="26">
        <v>715334</v>
      </c>
      <c r="I84" s="26">
        <v>128206</v>
      </c>
      <c r="J84" s="156">
        <v>31601546</v>
      </c>
      <c r="K84" s="113"/>
      <c r="L84" s="26">
        <v>140671.10233374999</v>
      </c>
      <c r="M84" s="26">
        <v>8305.8481108300002</v>
      </c>
      <c r="N84" s="26">
        <v>2056.3599543299997</v>
      </c>
      <c r="O84" s="26">
        <v>979.85958367000001</v>
      </c>
      <c r="P84" s="156">
        <v>152013.16998258</v>
      </c>
      <c r="Q84" s="114"/>
      <c r="R84" s="26">
        <v>145528.64592521</v>
      </c>
      <c r="S84" s="26">
        <v>8419.8584581600007</v>
      </c>
      <c r="T84" s="26">
        <v>2057.0281868299999</v>
      </c>
      <c r="U84" s="26">
        <v>1993.5900206000001</v>
      </c>
      <c r="V84" s="156">
        <v>157999.12259079999</v>
      </c>
      <c r="W84" s="114"/>
      <c r="X84" s="26">
        <v>139.25287738999998</v>
      </c>
      <c r="Y84" s="26">
        <v>7.7326799999999996E-3</v>
      </c>
      <c r="Z84" s="156">
        <v>139.26061006999998</v>
      </c>
      <c r="AB84" s="26">
        <v>10.439324539999999</v>
      </c>
      <c r="AC84" s="26">
        <v>0</v>
      </c>
      <c r="AD84" s="156">
        <v>10.439324539999999</v>
      </c>
    </row>
    <row r="85" spans="1:30" s="104" customFormat="1">
      <c r="A85" s="112">
        <v>39934</v>
      </c>
      <c r="C85" s="154">
        <v>40299</v>
      </c>
      <c r="D85" s="155">
        <v>21</v>
      </c>
      <c r="E85" s="26"/>
      <c r="F85" s="26">
        <v>40791694</v>
      </c>
      <c r="G85" s="26">
        <v>591856</v>
      </c>
      <c r="H85" s="26">
        <v>1012250</v>
      </c>
      <c r="I85" s="26">
        <v>125186</v>
      </c>
      <c r="J85" s="156">
        <v>42520986</v>
      </c>
      <c r="K85" s="113"/>
      <c r="L85" s="26">
        <v>187211.81202096998</v>
      </c>
      <c r="M85" s="26">
        <v>14083.95004872</v>
      </c>
      <c r="N85" s="26">
        <v>2794.2419361900002</v>
      </c>
      <c r="O85" s="26">
        <v>1041.1273280099999</v>
      </c>
      <c r="P85" s="156">
        <v>205131.13133389002</v>
      </c>
      <c r="Q85" s="114"/>
      <c r="R85" s="26">
        <v>208056.21908816998</v>
      </c>
      <c r="S85" s="26">
        <v>14193.05977177</v>
      </c>
      <c r="T85" s="26">
        <v>2794.2994401899996</v>
      </c>
      <c r="U85" s="26">
        <v>1089.5044069800001</v>
      </c>
      <c r="V85" s="156">
        <v>226133.08270711004</v>
      </c>
      <c r="W85" s="114"/>
      <c r="X85" s="26">
        <v>91.160675590000011</v>
      </c>
      <c r="Y85" s="26">
        <v>7.9147339999999997E-2</v>
      </c>
      <c r="Z85" s="156">
        <v>91.239822930000017</v>
      </c>
      <c r="AB85" s="26">
        <v>7.9674697000000005</v>
      </c>
      <c r="AC85" s="26">
        <v>4.27605E-3</v>
      </c>
      <c r="AD85" s="156">
        <v>7.9717457500000002</v>
      </c>
    </row>
    <row r="86" spans="1:30" s="104" customFormat="1">
      <c r="A86" s="112"/>
      <c r="C86" s="154">
        <v>40330</v>
      </c>
      <c r="D86" s="155">
        <v>22</v>
      </c>
      <c r="E86" s="26"/>
      <c r="F86" s="26">
        <v>33021950</v>
      </c>
      <c r="G86" s="26">
        <v>405212</v>
      </c>
      <c r="H86" s="26">
        <v>804118</v>
      </c>
      <c r="I86" s="26">
        <v>131176</v>
      </c>
      <c r="J86" s="156">
        <v>34362456</v>
      </c>
      <c r="K86" s="113"/>
      <c r="L86" s="26">
        <v>142291.02869757049</v>
      </c>
      <c r="M86" s="26">
        <v>8793.2020081999999</v>
      </c>
      <c r="N86" s="26">
        <v>2306.99906169</v>
      </c>
      <c r="O86" s="26">
        <v>1034.5381133400001</v>
      </c>
      <c r="P86" s="156">
        <v>154425.7678808005</v>
      </c>
      <c r="Q86" s="114"/>
      <c r="R86" s="26">
        <v>155152.55638486051</v>
      </c>
      <c r="S86" s="26">
        <v>8867.8546519299998</v>
      </c>
      <c r="T86" s="26">
        <v>2323.85150789</v>
      </c>
      <c r="U86" s="26">
        <v>3325.4639191699998</v>
      </c>
      <c r="V86" s="156">
        <v>169669.7264638505</v>
      </c>
      <c r="W86" s="114"/>
      <c r="X86" s="26">
        <v>73.251231969999992</v>
      </c>
      <c r="Y86" s="26">
        <v>7.6237650000000004E-2</v>
      </c>
      <c r="Z86" s="156">
        <v>73.327469619999988</v>
      </c>
      <c r="AB86" s="26">
        <v>6.9260721800000002</v>
      </c>
      <c r="AC86" s="26">
        <v>6.2229199999999998E-3</v>
      </c>
      <c r="AD86" s="156">
        <v>6.9322951000000002</v>
      </c>
    </row>
    <row r="87" spans="1:30" s="104" customFormat="1">
      <c r="A87" s="112"/>
      <c r="C87" s="154">
        <v>40360</v>
      </c>
      <c r="D87" s="155">
        <v>22</v>
      </c>
      <c r="E87" s="26"/>
      <c r="F87" s="26">
        <v>30003882</v>
      </c>
      <c r="G87" s="26">
        <v>352538</v>
      </c>
      <c r="H87" s="26">
        <v>685286</v>
      </c>
      <c r="I87" s="26">
        <v>102048</v>
      </c>
      <c r="J87" s="156">
        <v>31143754</v>
      </c>
      <c r="K87" s="113"/>
      <c r="L87" s="26">
        <v>122727.9020806909</v>
      </c>
      <c r="M87" s="26">
        <v>7264.6634032400007</v>
      </c>
      <c r="N87" s="26">
        <v>2057.6645417</v>
      </c>
      <c r="O87" s="26">
        <v>734.91166926999995</v>
      </c>
      <c r="P87" s="156">
        <v>132785.1416949009</v>
      </c>
      <c r="Q87" s="114"/>
      <c r="R87" s="26">
        <v>127527.53608129091</v>
      </c>
      <c r="S87" s="26">
        <v>7513.3644901800008</v>
      </c>
      <c r="T87" s="26">
        <v>2060.4839214499998</v>
      </c>
      <c r="U87" s="26">
        <v>806.48424676000002</v>
      </c>
      <c r="V87" s="156">
        <v>137907.86873968091</v>
      </c>
      <c r="W87" s="114"/>
      <c r="X87" s="26">
        <v>60.529480599999999</v>
      </c>
      <c r="Y87" s="26">
        <v>0.34906596000000001</v>
      </c>
      <c r="Z87" s="156">
        <v>60.878546559999997</v>
      </c>
      <c r="AB87" s="26">
        <v>6.8374612200000007</v>
      </c>
      <c r="AC87" s="26">
        <v>3.1284449999999998E-2</v>
      </c>
      <c r="AD87" s="156">
        <v>6.86874567</v>
      </c>
    </row>
    <row r="88" spans="1:30" s="104" customFormat="1">
      <c r="A88" s="112"/>
      <c r="C88" s="154">
        <v>40391</v>
      </c>
      <c r="D88" s="155">
        <v>22</v>
      </c>
      <c r="E88" s="26"/>
      <c r="F88" s="26">
        <v>26932280</v>
      </c>
      <c r="G88" s="26">
        <v>338166</v>
      </c>
      <c r="H88" s="26">
        <v>742126</v>
      </c>
      <c r="I88" s="26">
        <v>97108</v>
      </c>
      <c r="J88" s="156">
        <v>28109680</v>
      </c>
      <c r="K88" s="113"/>
      <c r="L88" s="26">
        <v>105890.31405922011</v>
      </c>
      <c r="M88" s="26">
        <v>6543.6386208800004</v>
      </c>
      <c r="N88" s="26">
        <v>2138.95229247</v>
      </c>
      <c r="O88" s="26">
        <v>857.15713473999995</v>
      </c>
      <c r="P88" s="156">
        <v>115430.06210731011</v>
      </c>
      <c r="Q88" s="114"/>
      <c r="R88" s="26">
        <v>109968.49712875011</v>
      </c>
      <c r="S88" s="26">
        <v>6584.9339917300003</v>
      </c>
      <c r="T88" s="26">
        <v>2144.6457052699998</v>
      </c>
      <c r="U88" s="26">
        <v>932.53661252000006</v>
      </c>
      <c r="V88" s="156">
        <v>119630.61343827011</v>
      </c>
      <c r="W88" s="114"/>
      <c r="X88" s="26">
        <v>53.070219799999997</v>
      </c>
      <c r="Y88" s="26">
        <v>0.16584784999999999</v>
      </c>
      <c r="Z88" s="156">
        <v>53.236067649999995</v>
      </c>
      <c r="AB88" s="26">
        <v>7.2946884299999999</v>
      </c>
      <c r="AC88" s="26">
        <v>1.5334479999999999E-2</v>
      </c>
      <c r="AD88" s="156">
        <v>7.3100229099999998</v>
      </c>
    </row>
    <row r="89" spans="1:30" s="104" customFormat="1">
      <c r="A89" s="112"/>
      <c r="C89" s="154">
        <v>40422</v>
      </c>
      <c r="D89" s="155">
        <v>22</v>
      </c>
      <c r="E89" s="26"/>
      <c r="F89" s="26">
        <v>29508272</v>
      </c>
      <c r="G89" s="26">
        <v>368688</v>
      </c>
      <c r="H89" s="26">
        <v>769632</v>
      </c>
      <c r="I89" s="26">
        <v>123706</v>
      </c>
      <c r="J89" s="156">
        <v>30770298</v>
      </c>
      <c r="K89" s="113"/>
      <c r="L89" s="26">
        <v>123154.07823393059</v>
      </c>
      <c r="M89" s="26">
        <v>6724.6267268900001</v>
      </c>
      <c r="N89" s="26">
        <v>2026.08682888</v>
      </c>
      <c r="O89" s="26">
        <v>972.71750256999985</v>
      </c>
      <c r="P89" s="156">
        <v>132877.50929227058</v>
      </c>
      <c r="Q89" s="114"/>
      <c r="R89" s="26">
        <v>129880.8292730706</v>
      </c>
      <c r="S89" s="26">
        <v>6770.2424202800012</v>
      </c>
      <c r="T89" s="26">
        <v>2026.08682888</v>
      </c>
      <c r="U89" s="26">
        <v>1001.2509846299998</v>
      </c>
      <c r="V89" s="156">
        <v>139678.4095068606</v>
      </c>
      <c r="W89" s="114"/>
      <c r="X89" s="26">
        <v>98.455976149999998</v>
      </c>
      <c r="Y89" s="26">
        <v>0.14648576999999999</v>
      </c>
      <c r="Z89" s="156">
        <v>98.602461919999996</v>
      </c>
      <c r="AB89" s="26">
        <v>6.7700381600000004</v>
      </c>
      <c r="AC89" s="26">
        <v>3.8261459999999997E-2</v>
      </c>
      <c r="AD89" s="156">
        <v>6.8082996199999997</v>
      </c>
    </row>
    <row r="90" spans="1:30" s="104" customFormat="1">
      <c r="A90" s="112"/>
      <c r="C90" s="154">
        <v>40452</v>
      </c>
      <c r="D90" s="155">
        <v>21</v>
      </c>
      <c r="E90" s="26"/>
      <c r="F90" s="26">
        <v>29026664</v>
      </c>
      <c r="G90" s="26">
        <v>351724</v>
      </c>
      <c r="H90" s="26">
        <v>760480</v>
      </c>
      <c r="I90" s="26">
        <v>113126</v>
      </c>
      <c r="J90" s="156">
        <v>30251994</v>
      </c>
      <c r="K90" s="113"/>
      <c r="L90" s="26">
        <v>115071.54505698009</v>
      </c>
      <c r="M90" s="26">
        <v>6898.7899174599997</v>
      </c>
      <c r="N90" s="26">
        <v>2086.4628828699997</v>
      </c>
      <c r="O90" s="26">
        <v>877.15561146000005</v>
      </c>
      <c r="P90" s="156">
        <v>124933.95346877009</v>
      </c>
      <c r="Q90" s="114"/>
      <c r="R90" s="26">
        <v>118710.99367772011</v>
      </c>
      <c r="S90" s="26">
        <v>7014.4768963199995</v>
      </c>
      <c r="T90" s="26">
        <v>2086.8561964699998</v>
      </c>
      <c r="U90" s="26">
        <v>950.77849241000001</v>
      </c>
      <c r="V90" s="156">
        <v>128763.10526292009</v>
      </c>
      <c r="W90" s="114"/>
      <c r="X90" s="26">
        <v>104.03661621000001</v>
      </c>
      <c r="Y90" s="26">
        <v>0.24591077</v>
      </c>
      <c r="Z90" s="156">
        <v>104.28252698</v>
      </c>
      <c r="AB90" s="26">
        <v>6.7835141300000004</v>
      </c>
      <c r="AC90" s="26">
        <v>2.5028099999999998E-3</v>
      </c>
      <c r="AD90" s="156">
        <v>6.7860169400000006</v>
      </c>
    </row>
    <row r="91" spans="1:30" s="104" customFormat="1">
      <c r="A91" s="112"/>
      <c r="C91" s="154">
        <v>40483</v>
      </c>
      <c r="D91" s="155">
        <v>22</v>
      </c>
      <c r="E91" s="26"/>
      <c r="F91" s="26">
        <v>32416138</v>
      </c>
      <c r="G91" s="26">
        <v>422656</v>
      </c>
      <c r="H91" s="26">
        <v>934228</v>
      </c>
      <c r="I91" s="26">
        <v>129492</v>
      </c>
      <c r="J91" s="156">
        <v>33902514</v>
      </c>
      <c r="K91" s="113"/>
      <c r="L91" s="26">
        <v>127947.9788933204</v>
      </c>
      <c r="M91" s="26">
        <v>9747.9709446100005</v>
      </c>
      <c r="N91" s="26">
        <v>2446.7488751000001</v>
      </c>
      <c r="O91" s="26">
        <v>962.17981492000001</v>
      </c>
      <c r="P91" s="156">
        <v>141104.87852795041</v>
      </c>
      <c r="Q91" s="114"/>
      <c r="R91" s="26">
        <v>140802.51862052039</v>
      </c>
      <c r="S91" s="26">
        <v>10100.712052639999</v>
      </c>
      <c r="T91" s="26">
        <v>2518.5131025999999</v>
      </c>
      <c r="U91" s="26">
        <v>995.70414896</v>
      </c>
      <c r="V91" s="156">
        <v>154417.44792472041</v>
      </c>
      <c r="W91" s="114"/>
      <c r="X91" s="26">
        <v>86.313233229999994</v>
      </c>
      <c r="Y91" s="26">
        <v>0.23227996000000001</v>
      </c>
      <c r="Z91" s="156">
        <v>86.545513189999994</v>
      </c>
      <c r="AB91" s="26">
        <v>14.666825040000001</v>
      </c>
      <c r="AC91" s="26">
        <v>3.7123500000000001E-3</v>
      </c>
      <c r="AD91" s="156">
        <v>14.67053739</v>
      </c>
    </row>
    <row r="92" spans="1:30" s="104" customFormat="1">
      <c r="A92" s="112"/>
      <c r="C92" s="154">
        <v>40513</v>
      </c>
      <c r="D92" s="155">
        <v>23</v>
      </c>
      <c r="E92" s="26"/>
      <c r="F92" s="26">
        <v>27079040</v>
      </c>
      <c r="G92" s="26">
        <v>333550</v>
      </c>
      <c r="H92" s="26">
        <v>691998</v>
      </c>
      <c r="I92" s="26">
        <v>130314</v>
      </c>
      <c r="J92" s="156">
        <v>28234902</v>
      </c>
      <c r="K92" s="113"/>
      <c r="L92" s="26">
        <v>103646.1999948505</v>
      </c>
      <c r="M92" s="26">
        <v>7669.4774665700006</v>
      </c>
      <c r="N92" s="26">
        <v>1921.7329924799999</v>
      </c>
      <c r="O92" s="26">
        <v>810.46540692999997</v>
      </c>
      <c r="P92" s="156">
        <v>114047.87586083051</v>
      </c>
      <c r="Q92" s="114"/>
      <c r="R92" s="26">
        <v>116447.76802561051</v>
      </c>
      <c r="S92" s="26">
        <v>7715.58858925</v>
      </c>
      <c r="T92" s="26">
        <v>1925.20062401</v>
      </c>
      <c r="U92" s="26">
        <v>891.78972750999992</v>
      </c>
      <c r="V92" s="156">
        <v>126980.34696638052</v>
      </c>
      <c r="W92" s="114"/>
      <c r="X92" s="26">
        <v>102.55126611</v>
      </c>
      <c r="Y92" s="26">
        <v>0.19457450000000001</v>
      </c>
      <c r="Z92" s="156">
        <v>102.74584061</v>
      </c>
      <c r="AB92" s="26">
        <v>19.760078699999998</v>
      </c>
      <c r="AC92" s="26">
        <v>0</v>
      </c>
      <c r="AD92" s="156">
        <v>19.760078699999998</v>
      </c>
    </row>
    <row r="93" spans="1:30" s="116" customFormat="1">
      <c r="A93" s="115"/>
      <c r="C93" s="157">
        <v>2010</v>
      </c>
      <c r="D93" s="158">
        <v>258</v>
      </c>
      <c r="E93" s="156"/>
      <c r="F93" s="156">
        <v>361870096</v>
      </c>
      <c r="G93" s="156">
        <v>4540074</v>
      </c>
      <c r="H93" s="156">
        <v>9230944</v>
      </c>
      <c r="I93" s="156">
        <v>1480976</v>
      </c>
      <c r="J93" s="156">
        <v>377122090</v>
      </c>
      <c r="K93" s="117"/>
      <c r="L93" s="156">
        <v>1548161.2002642432</v>
      </c>
      <c r="M93" s="156">
        <v>97857.678421610006</v>
      </c>
      <c r="N93" s="156">
        <v>25727.828937170001</v>
      </c>
      <c r="O93" s="156">
        <v>13940.72439535</v>
      </c>
      <c r="P93" s="156">
        <v>1685687.4320183736</v>
      </c>
      <c r="Q93" s="93"/>
      <c r="R93" s="156">
        <v>1644684.9845290738</v>
      </c>
      <c r="S93" s="156">
        <v>99345.707032649996</v>
      </c>
      <c r="T93" s="156">
        <v>26148.742164099996</v>
      </c>
      <c r="U93" s="156">
        <v>20546.011346500003</v>
      </c>
      <c r="V93" s="156">
        <v>1790725.4450723235</v>
      </c>
      <c r="W93" s="93"/>
      <c r="X93" s="156">
        <v>1115.6247505900001</v>
      </c>
      <c r="Y93" s="156">
        <v>1.5241085300000001</v>
      </c>
      <c r="Z93" s="156">
        <v>1117.14885912</v>
      </c>
      <c r="AB93" s="156">
        <v>116.36704309000001</v>
      </c>
      <c r="AC93" s="156">
        <v>0.17059452</v>
      </c>
      <c r="AD93" s="156">
        <v>116.53763761</v>
      </c>
    </row>
    <row r="94" spans="1:30" s="104" customFormat="1">
      <c r="A94" s="112"/>
      <c r="C94" s="154"/>
      <c r="D94" s="155"/>
      <c r="E94" s="26"/>
      <c r="F94" s="26"/>
      <c r="G94" s="26"/>
      <c r="H94" s="26"/>
      <c r="I94" s="26"/>
      <c r="J94" s="156"/>
      <c r="K94" s="113"/>
      <c r="L94" s="26"/>
      <c r="M94" s="26"/>
      <c r="N94" s="26"/>
      <c r="O94" s="26"/>
      <c r="P94" s="156"/>
      <c r="Q94" s="114"/>
      <c r="R94" s="26"/>
      <c r="S94" s="26"/>
      <c r="T94" s="26"/>
      <c r="U94" s="26"/>
      <c r="V94" s="156"/>
      <c r="W94" s="114"/>
      <c r="X94" s="26"/>
      <c r="Y94" s="26"/>
      <c r="Z94" s="156"/>
      <c r="AB94" s="26"/>
      <c r="AC94" s="26"/>
      <c r="AD94" s="156"/>
    </row>
    <row r="95" spans="1:30" s="104" customFormat="1">
      <c r="A95" s="112">
        <v>39814</v>
      </c>
      <c r="C95" s="154">
        <v>40544</v>
      </c>
      <c r="D95" s="155">
        <v>21</v>
      </c>
      <c r="E95" s="26"/>
      <c r="F95" s="26">
        <v>35677310</v>
      </c>
      <c r="G95" s="26">
        <v>427982</v>
      </c>
      <c r="H95" s="26">
        <v>919096</v>
      </c>
      <c r="I95" s="26">
        <v>113516</v>
      </c>
      <c r="J95" s="156">
        <v>37137904</v>
      </c>
      <c r="K95" s="113"/>
      <c r="L95" s="26">
        <v>136555.64148387991</v>
      </c>
      <c r="M95" s="26">
        <v>9942.0724021200003</v>
      </c>
      <c r="N95" s="26">
        <v>2362.9523730599999</v>
      </c>
      <c r="O95" s="26">
        <v>749.12358784000003</v>
      </c>
      <c r="P95" s="156">
        <v>149609.78984689992</v>
      </c>
      <c r="Q95" s="114"/>
      <c r="R95" s="26">
        <v>140068.48936466989</v>
      </c>
      <c r="S95" s="26">
        <v>10112.7336538</v>
      </c>
      <c r="T95" s="26">
        <v>2377.7015983800002</v>
      </c>
      <c r="U95" s="26">
        <v>802.96817654000006</v>
      </c>
      <c r="V95" s="156">
        <v>153361.89279338991</v>
      </c>
      <c r="W95" s="114"/>
      <c r="X95" s="26">
        <v>91.621918790000009</v>
      </c>
      <c r="Y95" s="26">
        <v>0.12204271</v>
      </c>
      <c r="Z95" s="156">
        <v>91.743961500000012</v>
      </c>
      <c r="AB95" s="26">
        <v>16.88427038</v>
      </c>
      <c r="AC95" s="26">
        <v>2.1078899999999999E-3</v>
      </c>
      <c r="AD95" s="156">
        <v>16.886378270000002</v>
      </c>
    </row>
    <row r="96" spans="1:30" s="104" customFormat="1">
      <c r="A96" s="112">
        <v>39845</v>
      </c>
      <c r="C96" s="154">
        <v>40575</v>
      </c>
      <c r="D96" s="155">
        <v>20</v>
      </c>
      <c r="E96" s="26"/>
      <c r="F96" s="26">
        <v>34072942</v>
      </c>
      <c r="G96" s="26">
        <v>371576</v>
      </c>
      <c r="H96" s="26">
        <v>865184</v>
      </c>
      <c r="I96" s="26">
        <v>107314</v>
      </c>
      <c r="J96" s="156">
        <v>35417016</v>
      </c>
      <c r="K96" s="113"/>
      <c r="L96" s="26">
        <v>133542.81581093941</v>
      </c>
      <c r="M96" s="26">
        <v>8616.1753342899992</v>
      </c>
      <c r="N96" s="26">
        <v>2363.2032126499998</v>
      </c>
      <c r="O96" s="26">
        <v>789.46163996999985</v>
      </c>
      <c r="P96" s="156">
        <v>145311.65599784942</v>
      </c>
      <c r="Q96" s="114"/>
      <c r="R96" s="26">
        <v>138678.63412150939</v>
      </c>
      <c r="S96" s="26">
        <v>8729.9574890100012</v>
      </c>
      <c r="T96" s="26">
        <v>2363.4798662200001</v>
      </c>
      <c r="U96" s="26">
        <v>837.20061620999991</v>
      </c>
      <c r="V96" s="156">
        <v>150609.27209294942</v>
      </c>
      <c r="W96" s="114"/>
      <c r="X96" s="26">
        <v>146.18243810999999</v>
      </c>
      <c r="Y96" s="26">
        <v>0.27695640999999999</v>
      </c>
      <c r="Z96" s="156">
        <v>146.45939451999999</v>
      </c>
      <c r="AB96" s="26">
        <v>13.657422479999999</v>
      </c>
      <c r="AC96" s="26">
        <v>0</v>
      </c>
      <c r="AD96" s="156">
        <v>13.657422479999999</v>
      </c>
    </row>
    <row r="97" spans="1:30" s="104" customFormat="1">
      <c r="A97" s="112">
        <v>39873</v>
      </c>
      <c r="C97" s="154">
        <v>40603</v>
      </c>
      <c r="D97" s="155">
        <v>23</v>
      </c>
      <c r="E97" s="26"/>
      <c r="F97" s="26">
        <v>41090494</v>
      </c>
      <c r="G97" s="26">
        <v>516404</v>
      </c>
      <c r="H97" s="26">
        <v>1088890</v>
      </c>
      <c r="I97" s="26">
        <v>126648</v>
      </c>
      <c r="J97" s="156">
        <v>42822436</v>
      </c>
      <c r="K97" s="113"/>
      <c r="L97" s="26">
        <v>162956.98723580921</v>
      </c>
      <c r="M97" s="26">
        <v>11727.471459909999</v>
      </c>
      <c r="N97" s="26">
        <v>3093.3542805099996</v>
      </c>
      <c r="O97" s="26">
        <v>881.90046849999999</v>
      </c>
      <c r="P97" s="156">
        <v>178659.71344472919</v>
      </c>
      <c r="Q97" s="114"/>
      <c r="R97" s="26">
        <v>169854.24358540922</v>
      </c>
      <c r="S97" s="26">
        <v>11936.98117485</v>
      </c>
      <c r="T97" s="26">
        <v>3101.0799036299995</v>
      </c>
      <c r="U97" s="26">
        <v>1065.2334926999999</v>
      </c>
      <c r="V97" s="156">
        <v>185957.53815658917</v>
      </c>
      <c r="W97" s="114"/>
      <c r="X97" s="26">
        <v>227.06612092</v>
      </c>
      <c r="Y97" s="26">
        <v>0.25744988000000002</v>
      </c>
      <c r="Z97" s="156">
        <v>227.3235708</v>
      </c>
      <c r="AB97" s="26">
        <v>10.730727530000001</v>
      </c>
      <c r="AC97" s="26">
        <v>0</v>
      </c>
      <c r="AD97" s="156">
        <v>10.730727530000001</v>
      </c>
    </row>
    <row r="98" spans="1:30" s="104" customFormat="1">
      <c r="A98" s="112">
        <v>39904</v>
      </c>
      <c r="C98" s="154">
        <v>40634</v>
      </c>
      <c r="D98" s="155">
        <v>19</v>
      </c>
      <c r="E98" s="26"/>
      <c r="F98" s="26">
        <v>27756696</v>
      </c>
      <c r="G98" s="26">
        <v>301652</v>
      </c>
      <c r="H98" s="26">
        <v>697482</v>
      </c>
      <c r="I98" s="26">
        <v>103894</v>
      </c>
      <c r="J98" s="156">
        <v>28859724</v>
      </c>
      <c r="K98" s="113"/>
      <c r="L98" s="26">
        <v>112339.12664319</v>
      </c>
      <c r="M98" s="26">
        <v>6625.1064988100006</v>
      </c>
      <c r="N98" s="26">
        <v>2002.9232195</v>
      </c>
      <c r="O98" s="26">
        <v>706.93282166999995</v>
      </c>
      <c r="P98" s="156">
        <v>121674.08918317001</v>
      </c>
      <c r="Q98" s="114"/>
      <c r="R98" s="26">
        <v>118866.70208941001</v>
      </c>
      <c r="S98" s="26">
        <v>6720.6941269899999</v>
      </c>
      <c r="T98" s="26">
        <v>2003.4334514999998</v>
      </c>
      <c r="U98" s="26">
        <v>730.38240616999997</v>
      </c>
      <c r="V98" s="156">
        <v>128321.21207407002</v>
      </c>
      <c r="W98" s="114"/>
      <c r="X98" s="26">
        <v>152.09194123</v>
      </c>
      <c r="Y98" s="26">
        <v>0.35785538</v>
      </c>
      <c r="Z98" s="156">
        <v>152.44979660999999</v>
      </c>
      <c r="AB98" s="26">
        <v>8.7854804099999999</v>
      </c>
      <c r="AC98" s="26">
        <v>0</v>
      </c>
      <c r="AD98" s="156">
        <v>8.7854804099999999</v>
      </c>
    </row>
    <row r="99" spans="1:30" s="104" customFormat="1">
      <c r="A99" s="112">
        <v>39934</v>
      </c>
      <c r="C99" s="154">
        <v>40664</v>
      </c>
      <c r="D99" s="155">
        <v>22</v>
      </c>
      <c r="E99" s="26"/>
      <c r="F99" s="26">
        <v>33447152</v>
      </c>
      <c r="G99" s="26">
        <v>352742</v>
      </c>
      <c r="H99" s="26">
        <v>834886</v>
      </c>
      <c r="I99" s="26">
        <v>108044</v>
      </c>
      <c r="J99" s="156">
        <v>34742824</v>
      </c>
      <c r="K99" s="113"/>
      <c r="L99" s="26">
        <v>133509.36263801021</v>
      </c>
      <c r="M99" s="26">
        <v>8928.3264881300001</v>
      </c>
      <c r="N99" s="26">
        <v>2437.7614944900001</v>
      </c>
      <c r="O99" s="26">
        <v>724.49280961999989</v>
      </c>
      <c r="P99" s="156">
        <v>145599.94343025019</v>
      </c>
      <c r="Q99" s="114"/>
      <c r="R99" s="26">
        <v>163946.5208543202</v>
      </c>
      <c r="S99" s="26">
        <v>8995.8934099300004</v>
      </c>
      <c r="T99" s="26">
        <v>2449.6424184699999</v>
      </c>
      <c r="U99" s="26">
        <v>773.14989674999993</v>
      </c>
      <c r="V99" s="156">
        <v>176165.20657947019</v>
      </c>
      <c r="W99" s="114"/>
      <c r="X99" s="26">
        <v>132.32353495000001</v>
      </c>
      <c r="Y99" s="26">
        <v>0.32837247000000003</v>
      </c>
      <c r="Z99" s="156">
        <v>132.65190742000001</v>
      </c>
      <c r="AB99" s="26">
        <v>9.0330626400000007</v>
      </c>
      <c r="AC99" s="26">
        <v>6.5797999999999996E-4</v>
      </c>
      <c r="AD99" s="156">
        <v>9.0337206200000004</v>
      </c>
    </row>
    <row r="100" spans="1:30" s="104" customFormat="1">
      <c r="A100" s="112"/>
      <c r="C100" s="154">
        <v>40695</v>
      </c>
      <c r="D100" s="155">
        <v>22</v>
      </c>
      <c r="E100" s="26"/>
      <c r="F100" s="26">
        <v>32146410</v>
      </c>
      <c r="G100" s="26">
        <v>377366</v>
      </c>
      <c r="H100" s="26">
        <v>765186</v>
      </c>
      <c r="I100" s="26">
        <v>107530</v>
      </c>
      <c r="J100" s="156">
        <v>33396492</v>
      </c>
      <c r="K100" s="113"/>
      <c r="L100" s="26">
        <v>123008.4968266902</v>
      </c>
      <c r="M100" s="26">
        <v>9015.6492459299989</v>
      </c>
      <c r="N100" s="26">
        <v>2115.9057523700003</v>
      </c>
      <c r="O100" s="26">
        <v>688.35208594999995</v>
      </c>
      <c r="P100" s="156">
        <v>134828.40391094022</v>
      </c>
      <c r="Q100" s="114"/>
      <c r="R100" s="26">
        <v>139862.79949124018</v>
      </c>
      <c r="S100" s="26">
        <v>9136.2684186400002</v>
      </c>
      <c r="T100" s="26">
        <v>2133.45801837</v>
      </c>
      <c r="U100" s="26">
        <v>722.43440177999992</v>
      </c>
      <c r="V100" s="156">
        <v>151854.96033003021</v>
      </c>
      <c r="W100" s="114"/>
      <c r="X100" s="26">
        <v>373.32108539999996</v>
      </c>
      <c r="Y100" s="26">
        <v>0.16352835000000002</v>
      </c>
      <c r="Z100" s="156">
        <v>373.48461374999994</v>
      </c>
      <c r="AB100" s="26">
        <v>7.0907411200000006</v>
      </c>
      <c r="AC100" s="26">
        <v>0</v>
      </c>
      <c r="AD100" s="156">
        <v>7.0907411200000006</v>
      </c>
    </row>
    <row r="101" spans="1:30" s="104" customFormat="1">
      <c r="A101" s="112"/>
      <c r="C101" s="154">
        <v>40725</v>
      </c>
      <c r="D101" s="155">
        <v>21</v>
      </c>
      <c r="E101" s="26"/>
      <c r="F101" s="26">
        <v>33148306</v>
      </c>
      <c r="G101" s="26">
        <v>388722</v>
      </c>
      <c r="H101" s="26">
        <v>796898</v>
      </c>
      <c r="I101" s="26">
        <v>98184</v>
      </c>
      <c r="J101" s="156">
        <v>34432110</v>
      </c>
      <c r="K101" s="113"/>
      <c r="L101" s="26">
        <v>125499.85797259021</v>
      </c>
      <c r="M101" s="26">
        <v>9766.10773075</v>
      </c>
      <c r="N101" s="26">
        <v>2175.9594249800002</v>
      </c>
      <c r="O101" s="26">
        <v>651.49427306999996</v>
      </c>
      <c r="P101" s="156">
        <v>138093.41940139019</v>
      </c>
      <c r="Q101" s="114"/>
      <c r="R101" s="26">
        <v>131224.6927632702</v>
      </c>
      <c r="S101" s="26">
        <v>10401.227198650002</v>
      </c>
      <c r="T101" s="26">
        <v>2185.3312727799998</v>
      </c>
      <c r="U101" s="26">
        <v>739.96415662999993</v>
      </c>
      <c r="V101" s="156">
        <v>144551.21539133019</v>
      </c>
      <c r="W101" s="114"/>
      <c r="X101" s="26">
        <v>198.41846663000001</v>
      </c>
      <c r="Y101" s="26">
        <v>0.13406848999999998</v>
      </c>
      <c r="Z101" s="156">
        <v>198.55253512000002</v>
      </c>
      <c r="AB101" s="26">
        <v>7.2562335299999994</v>
      </c>
      <c r="AC101" s="26">
        <v>0</v>
      </c>
      <c r="AD101" s="156">
        <v>7.2562335299999994</v>
      </c>
    </row>
    <row r="102" spans="1:30" s="104" customFormat="1">
      <c r="A102" s="112"/>
      <c r="C102" s="154">
        <v>40756</v>
      </c>
      <c r="D102" s="155">
        <v>23</v>
      </c>
      <c r="E102" s="26"/>
      <c r="F102" s="26">
        <v>48060326</v>
      </c>
      <c r="G102" s="26">
        <v>676328</v>
      </c>
      <c r="H102" s="26">
        <v>1218754</v>
      </c>
      <c r="I102" s="26">
        <v>101004</v>
      </c>
      <c r="J102" s="156">
        <v>50056412</v>
      </c>
      <c r="K102" s="113"/>
      <c r="L102" s="26">
        <v>167310.37365590018</v>
      </c>
      <c r="M102" s="26">
        <v>14225.91569794</v>
      </c>
      <c r="N102" s="26">
        <v>4083.5565213199998</v>
      </c>
      <c r="O102" s="26">
        <v>729.66543092999996</v>
      </c>
      <c r="P102" s="156">
        <v>186349.51130609019</v>
      </c>
      <c r="Q102" s="114"/>
      <c r="R102" s="26">
        <v>171967.9850138402</v>
      </c>
      <c r="S102" s="26">
        <v>16146.754071880001</v>
      </c>
      <c r="T102" s="26">
        <v>4083.8437838199998</v>
      </c>
      <c r="U102" s="26">
        <v>764.73999024</v>
      </c>
      <c r="V102" s="156">
        <v>192963.32285978019</v>
      </c>
      <c r="W102" s="114"/>
      <c r="X102" s="26">
        <v>149.40327057000002</v>
      </c>
      <c r="Y102" s="26">
        <v>0.14105618</v>
      </c>
      <c r="Z102" s="156">
        <v>149.54432675000001</v>
      </c>
      <c r="AB102" s="26">
        <v>5.5935396900000001</v>
      </c>
      <c r="AC102" s="26">
        <v>0</v>
      </c>
      <c r="AD102" s="156">
        <v>5.5935396900000001</v>
      </c>
    </row>
    <row r="103" spans="1:30" s="104" customFormat="1">
      <c r="A103" s="112"/>
      <c r="C103" s="154">
        <v>40787</v>
      </c>
      <c r="D103" s="155">
        <v>22</v>
      </c>
      <c r="E103" s="26"/>
      <c r="F103" s="26">
        <v>39684014</v>
      </c>
      <c r="G103" s="26">
        <v>575582</v>
      </c>
      <c r="H103" s="26">
        <v>1036656</v>
      </c>
      <c r="I103" s="26">
        <v>105868</v>
      </c>
      <c r="J103" s="156">
        <v>41402120</v>
      </c>
      <c r="K103" s="113"/>
      <c r="L103" s="26">
        <v>132006.35711557942</v>
      </c>
      <c r="M103" s="26">
        <v>12275.619943770002</v>
      </c>
      <c r="N103" s="26">
        <v>3176.5166741000003</v>
      </c>
      <c r="O103" s="26">
        <v>713.86141383999995</v>
      </c>
      <c r="P103" s="156">
        <v>148172.3551472894</v>
      </c>
      <c r="Q103" s="114"/>
      <c r="R103" s="26">
        <v>143788.2989341194</v>
      </c>
      <c r="S103" s="26">
        <v>13559.14286193</v>
      </c>
      <c r="T103" s="26">
        <v>3184.7708045999998</v>
      </c>
      <c r="U103" s="26">
        <v>728.21074388</v>
      </c>
      <c r="V103" s="156">
        <v>161260.42334452938</v>
      </c>
      <c r="W103" s="114"/>
      <c r="X103" s="26">
        <v>116.79233368999999</v>
      </c>
      <c r="Y103" s="26">
        <v>0.24506882999999999</v>
      </c>
      <c r="Z103" s="156">
        <v>117.03740251999999</v>
      </c>
      <c r="AB103" s="26">
        <v>5.3325574299999996</v>
      </c>
      <c r="AC103" s="26">
        <v>0</v>
      </c>
      <c r="AD103" s="156">
        <v>5.3325574299999996</v>
      </c>
    </row>
    <row r="104" spans="1:30" s="104" customFormat="1">
      <c r="A104" s="112"/>
      <c r="C104" s="154">
        <v>40817</v>
      </c>
      <c r="D104" s="155">
        <v>21</v>
      </c>
      <c r="E104" s="26"/>
      <c r="F104" s="26">
        <v>35167370</v>
      </c>
      <c r="G104" s="26">
        <v>472944</v>
      </c>
      <c r="H104" s="26">
        <v>862190</v>
      </c>
      <c r="I104" s="26">
        <v>97270</v>
      </c>
      <c r="J104" s="156">
        <v>36599774</v>
      </c>
      <c r="K104" s="113"/>
      <c r="L104" s="26">
        <v>113713.01475623008</v>
      </c>
      <c r="M104" s="26">
        <v>9106.3663741300006</v>
      </c>
      <c r="N104" s="26">
        <v>2248.2490684900004</v>
      </c>
      <c r="O104" s="26">
        <v>634.62739778000002</v>
      </c>
      <c r="P104" s="156">
        <v>125702.25759663009</v>
      </c>
      <c r="Q104" s="114"/>
      <c r="R104" s="26">
        <v>116621.55840776008</v>
      </c>
      <c r="S104" s="26">
        <v>10256.87840591</v>
      </c>
      <c r="T104" s="26">
        <v>2249.9932132900003</v>
      </c>
      <c r="U104" s="26">
        <v>645.44359410000004</v>
      </c>
      <c r="V104" s="156">
        <v>129773.87362106009</v>
      </c>
      <c r="W104" s="114"/>
      <c r="X104" s="26">
        <v>107.47798162000001</v>
      </c>
      <c r="Y104" s="26">
        <v>0.15511401</v>
      </c>
      <c r="Z104" s="156">
        <v>107.63309563000001</v>
      </c>
      <c r="AB104" s="26">
        <v>5.2874976</v>
      </c>
      <c r="AC104" s="26">
        <v>0</v>
      </c>
      <c r="AD104" s="156">
        <v>5.2874976</v>
      </c>
    </row>
    <row r="105" spans="1:30" s="104" customFormat="1">
      <c r="A105" s="112"/>
      <c r="C105" s="154">
        <v>40848</v>
      </c>
      <c r="D105" s="155">
        <v>22</v>
      </c>
      <c r="E105" s="26"/>
      <c r="F105" s="26">
        <v>35242948</v>
      </c>
      <c r="G105" s="26">
        <v>482938</v>
      </c>
      <c r="H105" s="26">
        <v>921980</v>
      </c>
      <c r="I105" s="26">
        <v>107900</v>
      </c>
      <c r="J105" s="156">
        <v>36755766</v>
      </c>
      <c r="K105" s="113"/>
      <c r="L105" s="26">
        <v>111088.0411254002</v>
      </c>
      <c r="M105" s="26">
        <v>8927.0975713200005</v>
      </c>
      <c r="N105" s="26">
        <v>2430.0039828399999</v>
      </c>
      <c r="O105" s="26">
        <v>758.75097578999998</v>
      </c>
      <c r="P105" s="156">
        <v>123203.8936553502</v>
      </c>
      <c r="Q105" s="114"/>
      <c r="R105" s="26">
        <v>115393.9192404302</v>
      </c>
      <c r="S105" s="26">
        <v>10003.66912509</v>
      </c>
      <c r="T105" s="26">
        <v>2430.7854148400002</v>
      </c>
      <c r="U105" s="26">
        <v>787.38669283000002</v>
      </c>
      <c r="V105" s="156">
        <v>128615.7604731902</v>
      </c>
      <c r="W105" s="114"/>
      <c r="X105" s="26">
        <v>104.57220033999999</v>
      </c>
      <c r="Y105" s="26">
        <v>7.7671149999999994E-2</v>
      </c>
      <c r="Z105" s="156">
        <v>104.64987149</v>
      </c>
      <c r="AB105" s="26">
        <v>13.484461169999999</v>
      </c>
      <c r="AC105" s="26">
        <v>9.7633000000000008E-3</v>
      </c>
      <c r="AD105" s="156">
        <v>13.494224469999999</v>
      </c>
    </row>
    <row r="106" spans="1:30" s="104" customFormat="1">
      <c r="A106" s="112"/>
      <c r="C106" s="154">
        <v>40878</v>
      </c>
      <c r="D106" s="155">
        <v>21</v>
      </c>
      <c r="E106" s="26"/>
      <c r="F106" s="26">
        <v>27023460</v>
      </c>
      <c r="G106" s="26">
        <v>325264</v>
      </c>
      <c r="H106" s="26">
        <v>641880</v>
      </c>
      <c r="I106" s="26">
        <v>104300</v>
      </c>
      <c r="J106" s="156">
        <v>28094904</v>
      </c>
      <c r="K106" s="113"/>
      <c r="L106" s="26">
        <v>83431.484698819899</v>
      </c>
      <c r="M106" s="26">
        <v>5644.07239295</v>
      </c>
      <c r="N106" s="26">
        <v>1651.3604715299998</v>
      </c>
      <c r="O106" s="26">
        <v>674.70518405999997</v>
      </c>
      <c r="P106" s="156">
        <v>91401.622747359885</v>
      </c>
      <c r="Q106" s="114"/>
      <c r="R106" s="26">
        <v>93388.63644016991</v>
      </c>
      <c r="S106" s="26">
        <v>6593.6427037199992</v>
      </c>
      <c r="T106" s="26">
        <v>1652.1501515300001</v>
      </c>
      <c r="U106" s="26">
        <v>675.32617204999997</v>
      </c>
      <c r="V106" s="156">
        <v>102309.75546746989</v>
      </c>
      <c r="W106" s="114"/>
      <c r="X106" s="26">
        <v>79.54366327999999</v>
      </c>
      <c r="Y106" s="26">
        <v>7.330478E-2</v>
      </c>
      <c r="Z106" s="156">
        <v>79.616968059999991</v>
      </c>
      <c r="AB106" s="26">
        <v>3.4052157200000002</v>
      </c>
      <c r="AC106" s="26">
        <v>9.9885200000000007E-3</v>
      </c>
      <c r="AD106" s="156">
        <v>3.41520424</v>
      </c>
    </row>
    <row r="107" spans="1:30" s="104" customFormat="1">
      <c r="A107" s="112"/>
      <c r="C107" s="157">
        <v>2011</v>
      </c>
      <c r="D107" s="158">
        <v>257</v>
      </c>
      <c r="E107" s="26"/>
      <c r="F107" s="156">
        <v>422517428</v>
      </c>
      <c r="G107" s="156">
        <v>5269500</v>
      </c>
      <c r="H107" s="156">
        <v>10649082</v>
      </c>
      <c r="I107" s="156">
        <v>1281472</v>
      </c>
      <c r="J107" s="156">
        <v>439717482</v>
      </c>
      <c r="K107" s="113"/>
      <c r="L107" s="156">
        <v>1534961.5599630389</v>
      </c>
      <c r="M107" s="156">
        <v>114799.98114004999</v>
      </c>
      <c r="N107" s="156">
        <v>30141.746475839995</v>
      </c>
      <c r="O107" s="156">
        <v>8703.3680890199994</v>
      </c>
      <c r="P107" s="156">
        <v>1688606.655667949</v>
      </c>
      <c r="Q107" s="114"/>
      <c r="R107" s="156">
        <v>1643662.480306149</v>
      </c>
      <c r="S107" s="156">
        <v>122593.84264040001</v>
      </c>
      <c r="T107" s="156">
        <v>30215.669897429998</v>
      </c>
      <c r="U107" s="156">
        <v>9272.4403398800005</v>
      </c>
      <c r="V107" s="156">
        <v>1805744.4331838586</v>
      </c>
      <c r="W107" s="114"/>
      <c r="X107" s="156">
        <v>1878.8149555299999</v>
      </c>
      <c r="Y107" s="156">
        <v>2.3324886400000002</v>
      </c>
      <c r="Z107" s="156">
        <v>1881.14744417</v>
      </c>
      <c r="AB107" s="156">
        <v>106.5412097</v>
      </c>
      <c r="AC107" s="156">
        <v>2.251769E-2</v>
      </c>
      <c r="AD107" s="156">
        <v>106.56372738999998</v>
      </c>
    </row>
    <row r="108" spans="1:30" s="104" customFormat="1">
      <c r="A108" s="112"/>
      <c r="C108" s="157"/>
      <c r="D108" s="158"/>
      <c r="E108" s="26"/>
      <c r="F108" s="156"/>
      <c r="G108" s="156"/>
      <c r="H108" s="156"/>
      <c r="I108" s="156"/>
      <c r="J108" s="156"/>
      <c r="K108" s="113"/>
      <c r="L108" s="156"/>
      <c r="M108" s="156"/>
      <c r="N108" s="156"/>
      <c r="O108" s="156"/>
      <c r="P108" s="156"/>
      <c r="Q108" s="114"/>
      <c r="R108" s="156"/>
      <c r="S108" s="156"/>
      <c r="T108" s="156"/>
      <c r="U108" s="156"/>
      <c r="V108" s="156"/>
      <c r="W108" s="114"/>
      <c r="X108" s="156"/>
      <c r="Y108" s="156"/>
      <c r="Z108" s="156"/>
      <c r="AB108" s="156"/>
      <c r="AC108" s="156"/>
      <c r="AD108" s="156"/>
    </row>
    <row r="109" spans="1:30" s="104" customFormat="1">
      <c r="A109" s="112">
        <v>39814</v>
      </c>
      <c r="C109" s="154">
        <v>40909</v>
      </c>
      <c r="D109" s="155">
        <v>22</v>
      </c>
      <c r="E109" s="26"/>
      <c r="F109" s="26">
        <v>32020466</v>
      </c>
      <c r="G109" s="26">
        <v>340686</v>
      </c>
      <c r="H109" s="26">
        <v>760196</v>
      </c>
      <c r="I109" s="26">
        <v>101006</v>
      </c>
      <c r="J109" s="156">
        <v>33222354</v>
      </c>
      <c r="K109" s="113"/>
      <c r="L109" s="26">
        <v>102078.76171756</v>
      </c>
      <c r="M109" s="26">
        <v>5843.616403009999</v>
      </c>
      <c r="N109" s="26">
        <v>1777.1276662800001</v>
      </c>
      <c r="O109" s="26">
        <v>821.70236909999994</v>
      </c>
      <c r="P109" s="156">
        <v>110521.20815595001</v>
      </c>
      <c r="Q109" s="114"/>
      <c r="R109" s="26">
        <v>104865.34092148</v>
      </c>
      <c r="S109" s="26">
        <v>7041.6377033099989</v>
      </c>
      <c r="T109" s="26">
        <v>1780.13627507</v>
      </c>
      <c r="U109" s="26">
        <v>823.81276233999995</v>
      </c>
      <c r="V109" s="156">
        <v>114510.9276622</v>
      </c>
      <c r="W109" s="114"/>
      <c r="X109" s="26">
        <v>146.00283350000001</v>
      </c>
      <c r="Y109" s="26">
        <v>0.15042359999999999</v>
      </c>
      <c r="Z109" s="156">
        <v>146.15325709999999</v>
      </c>
      <c r="AB109" s="26">
        <v>3.5829161600000003</v>
      </c>
      <c r="AC109" s="26">
        <v>2.700205E-2</v>
      </c>
      <c r="AD109" s="156">
        <v>3.60991821</v>
      </c>
    </row>
    <row r="110" spans="1:30" s="104" customFormat="1">
      <c r="A110" s="112">
        <v>39845</v>
      </c>
      <c r="C110" s="154">
        <v>40940</v>
      </c>
      <c r="D110" s="155">
        <v>21</v>
      </c>
      <c r="E110" s="26"/>
      <c r="F110" s="26">
        <v>32854180</v>
      </c>
      <c r="G110" s="26">
        <v>283338</v>
      </c>
      <c r="H110" s="26">
        <v>723476</v>
      </c>
      <c r="I110" s="26">
        <v>100462</v>
      </c>
      <c r="J110" s="156">
        <v>33961456</v>
      </c>
      <c r="K110" s="113"/>
      <c r="L110" s="26">
        <v>106215.85012566</v>
      </c>
      <c r="M110" s="26">
        <v>4982.2633656500002</v>
      </c>
      <c r="N110" s="26">
        <v>1665.30639002</v>
      </c>
      <c r="O110" s="26">
        <v>871.60745840000004</v>
      </c>
      <c r="P110" s="156">
        <v>113735.02733972999</v>
      </c>
      <c r="Q110" s="114"/>
      <c r="R110" s="26">
        <v>108991.31925566001</v>
      </c>
      <c r="S110" s="26">
        <v>6000.6392673999999</v>
      </c>
      <c r="T110" s="26">
        <v>1675.8834059200001</v>
      </c>
      <c r="U110" s="26">
        <v>873.22799377999991</v>
      </c>
      <c r="V110" s="156">
        <v>117541.06992276</v>
      </c>
      <c r="W110" s="114"/>
      <c r="X110" s="26">
        <v>155.61538950000002</v>
      </c>
      <c r="Y110" s="26">
        <v>0.17216783999999999</v>
      </c>
      <c r="Z110" s="156">
        <v>155.78755734000001</v>
      </c>
      <c r="AB110" s="26">
        <v>6.2898519199999994</v>
      </c>
      <c r="AC110" s="26">
        <v>2.0911019999999999E-2</v>
      </c>
      <c r="AD110" s="156">
        <v>6.31076294</v>
      </c>
    </row>
    <row r="111" spans="1:30" s="104" customFormat="1">
      <c r="A111" s="112">
        <v>39873</v>
      </c>
      <c r="C111" s="154">
        <v>40969</v>
      </c>
      <c r="D111" s="155">
        <v>22</v>
      </c>
      <c r="E111" s="26"/>
      <c r="F111" s="26">
        <v>34564844</v>
      </c>
      <c r="G111" s="26">
        <v>317676</v>
      </c>
      <c r="H111" s="26">
        <v>751666</v>
      </c>
      <c r="I111" s="26">
        <v>109254</v>
      </c>
      <c r="J111" s="156">
        <v>35743440</v>
      </c>
      <c r="K111" s="113"/>
      <c r="L111" s="26">
        <v>115502.13507105049</v>
      </c>
      <c r="M111" s="26">
        <v>5573.1012025099999</v>
      </c>
      <c r="N111" s="26">
        <v>1795.4712995900002</v>
      </c>
      <c r="O111" s="26">
        <v>997.52632118999986</v>
      </c>
      <c r="P111" s="156">
        <v>123868.2338943405</v>
      </c>
      <c r="Q111" s="114"/>
      <c r="R111" s="26">
        <v>121801.1663511605</v>
      </c>
      <c r="S111" s="26">
        <v>6457.5202146000001</v>
      </c>
      <c r="T111" s="26">
        <v>1796.51058145</v>
      </c>
      <c r="U111" s="26">
        <v>1001.5195966799999</v>
      </c>
      <c r="V111" s="156">
        <v>131056.7167438905</v>
      </c>
      <c r="W111" s="114"/>
      <c r="X111" s="26">
        <v>174.60272356999999</v>
      </c>
      <c r="Y111" s="26">
        <v>0.15096006000000001</v>
      </c>
      <c r="Z111" s="156">
        <v>174.75368363000001</v>
      </c>
      <c r="AB111" s="26">
        <v>4.7660385299999994</v>
      </c>
      <c r="AC111" s="26">
        <v>1.082196E-2</v>
      </c>
      <c r="AD111" s="156">
        <v>4.7768604899999998</v>
      </c>
    </row>
    <row r="112" spans="1:30" s="104" customFormat="1">
      <c r="A112" s="112">
        <v>39904</v>
      </c>
      <c r="C112" s="154">
        <v>41000</v>
      </c>
      <c r="D112" s="155">
        <v>19</v>
      </c>
      <c r="E112" s="26"/>
      <c r="F112" s="26">
        <v>34384560</v>
      </c>
      <c r="G112" s="26">
        <v>300742</v>
      </c>
      <c r="H112" s="26">
        <v>657702</v>
      </c>
      <c r="I112" s="26">
        <v>100786</v>
      </c>
      <c r="J112" s="156">
        <v>35443790</v>
      </c>
      <c r="K112" s="113"/>
      <c r="L112" s="26">
        <v>112795.9122849901</v>
      </c>
      <c r="M112" s="26">
        <v>5645.4548894099999</v>
      </c>
      <c r="N112" s="26">
        <v>1561.9184926799999</v>
      </c>
      <c r="O112" s="26">
        <v>822.40222386999994</v>
      </c>
      <c r="P112" s="156">
        <v>120825.6878909501</v>
      </c>
      <c r="Q112" s="114"/>
      <c r="R112" s="26">
        <v>116033.37049754011</v>
      </c>
      <c r="S112" s="26">
        <v>6478.9252524399999</v>
      </c>
      <c r="T112" s="26">
        <v>1561.9184926799999</v>
      </c>
      <c r="U112" s="26">
        <v>822.86013648999995</v>
      </c>
      <c r="V112" s="156">
        <v>124897.07437915009</v>
      </c>
      <c r="W112" s="114"/>
      <c r="X112" s="26">
        <v>105.93873957999999</v>
      </c>
      <c r="Y112" s="26">
        <v>0.11518768</v>
      </c>
      <c r="Z112" s="156">
        <v>106.05392725999999</v>
      </c>
      <c r="AB112" s="26">
        <v>2.3039082999999998</v>
      </c>
      <c r="AC112" s="26">
        <v>1.0195900000000001E-2</v>
      </c>
      <c r="AD112" s="156">
        <v>2.3141042000000001</v>
      </c>
    </row>
    <row r="113" spans="1:30" s="104" customFormat="1">
      <c r="A113" s="112">
        <v>39934</v>
      </c>
      <c r="C113" s="154">
        <v>41030</v>
      </c>
      <c r="D113" s="155">
        <v>22</v>
      </c>
      <c r="E113" s="26"/>
      <c r="F113" s="26">
        <v>34317052</v>
      </c>
      <c r="G113" s="26">
        <v>302214</v>
      </c>
      <c r="H113" s="26">
        <v>733406</v>
      </c>
      <c r="I113" s="26">
        <v>102618</v>
      </c>
      <c r="J113" s="156">
        <v>35455290</v>
      </c>
      <c r="K113" s="113"/>
      <c r="L113" s="26">
        <v>109956.0348091003</v>
      </c>
      <c r="M113" s="26">
        <v>5895.53783656</v>
      </c>
      <c r="N113" s="26">
        <v>1654.9012926299999</v>
      </c>
      <c r="O113" s="26">
        <v>875.10089834999985</v>
      </c>
      <c r="P113" s="156">
        <v>118381.5748366403</v>
      </c>
      <c r="Q113" s="114"/>
      <c r="R113" s="26">
        <v>117791.47999817028</v>
      </c>
      <c r="S113" s="26">
        <v>6758.1270793100002</v>
      </c>
      <c r="T113" s="26">
        <v>1654.9012926299999</v>
      </c>
      <c r="U113" s="26">
        <v>878.15680962999988</v>
      </c>
      <c r="V113" s="156">
        <v>127082.66517974032</v>
      </c>
      <c r="W113" s="114"/>
      <c r="X113" s="26">
        <v>61.854780360000007</v>
      </c>
      <c r="Y113" s="26">
        <v>6.4763870000000001E-2</v>
      </c>
      <c r="Z113" s="156">
        <v>61.919544230000007</v>
      </c>
      <c r="AB113" s="26">
        <v>3.7467240400000001</v>
      </c>
      <c r="AC113" s="26">
        <v>1.5354370000000001E-2</v>
      </c>
      <c r="AD113" s="156">
        <v>3.76207841</v>
      </c>
    </row>
    <row r="114" spans="1:30" s="104" customFormat="1">
      <c r="A114" s="112"/>
      <c r="C114" s="154">
        <v>41061</v>
      </c>
      <c r="D114" s="155">
        <v>21</v>
      </c>
      <c r="E114" s="26"/>
      <c r="F114" s="26">
        <v>33966256</v>
      </c>
      <c r="G114" s="26">
        <v>286678</v>
      </c>
      <c r="H114" s="26">
        <v>668002</v>
      </c>
      <c r="I114" s="26">
        <v>113560</v>
      </c>
      <c r="J114" s="156">
        <v>35034496</v>
      </c>
      <c r="K114" s="113"/>
      <c r="L114" s="26">
        <v>114533.02678996029</v>
      </c>
      <c r="M114" s="26">
        <v>5411.6042638700001</v>
      </c>
      <c r="N114" s="26">
        <v>1673.7368934000001</v>
      </c>
      <c r="O114" s="26">
        <v>1020.25929583</v>
      </c>
      <c r="P114" s="156">
        <v>122638.6272430603</v>
      </c>
      <c r="Q114" s="114"/>
      <c r="R114" s="26">
        <v>120897.68545624029</v>
      </c>
      <c r="S114" s="26">
        <v>6168.5421642700003</v>
      </c>
      <c r="T114" s="26">
        <v>1673.7527233999999</v>
      </c>
      <c r="U114" s="26">
        <v>1020.29191451</v>
      </c>
      <c r="V114" s="156">
        <v>129760.2722584203</v>
      </c>
      <c r="W114" s="114"/>
      <c r="X114" s="26">
        <v>77.598944920000008</v>
      </c>
      <c r="Y114" s="26">
        <v>0.37273037000000003</v>
      </c>
      <c r="Z114" s="156">
        <v>77.971675290000007</v>
      </c>
      <c r="AB114" s="26">
        <v>1.8574641399999998</v>
      </c>
      <c r="AC114" s="26">
        <v>9.0649300000000006E-3</v>
      </c>
      <c r="AD114" s="156">
        <v>1.8665290699999999</v>
      </c>
    </row>
    <row r="115" spans="1:30" s="104" customFormat="1">
      <c r="A115" s="112"/>
      <c r="C115" s="154">
        <v>41091</v>
      </c>
      <c r="D115" s="155">
        <v>22</v>
      </c>
      <c r="E115" s="26"/>
      <c r="F115" s="26">
        <v>31131256</v>
      </c>
      <c r="G115" s="26">
        <v>285782</v>
      </c>
      <c r="H115" s="26">
        <v>637192</v>
      </c>
      <c r="I115" s="26">
        <v>125872</v>
      </c>
      <c r="J115" s="156">
        <v>32180102</v>
      </c>
      <c r="K115" s="113"/>
      <c r="L115" s="26">
        <v>108723.53456265992</v>
      </c>
      <c r="M115" s="26">
        <v>5272.93139118</v>
      </c>
      <c r="N115" s="26">
        <v>1555.10891079</v>
      </c>
      <c r="O115" s="26">
        <v>1217.82752805</v>
      </c>
      <c r="P115" s="156">
        <v>116769.40239267991</v>
      </c>
      <c r="Q115" s="114"/>
      <c r="R115" s="26">
        <v>110809.0065966899</v>
      </c>
      <c r="S115" s="26">
        <v>6029.65468848</v>
      </c>
      <c r="T115" s="26">
        <v>1555.1284707899999</v>
      </c>
      <c r="U115" s="26">
        <v>1218.1255530499998</v>
      </c>
      <c r="V115" s="156">
        <v>119611.91530900991</v>
      </c>
      <c r="W115" s="114"/>
      <c r="X115" s="26">
        <v>57.189109049999999</v>
      </c>
      <c r="Y115" s="26">
        <v>1.16593591</v>
      </c>
      <c r="Z115" s="156">
        <v>58.355044960000001</v>
      </c>
      <c r="AB115" s="26">
        <v>1.65298923</v>
      </c>
      <c r="AC115" s="26">
        <v>0</v>
      </c>
      <c r="AD115" s="156">
        <v>1.65298923</v>
      </c>
    </row>
    <row r="116" spans="1:30" s="104" customFormat="1">
      <c r="A116" s="112"/>
      <c r="C116" s="154">
        <v>41122</v>
      </c>
      <c r="D116" s="155">
        <v>23</v>
      </c>
      <c r="E116" s="26"/>
      <c r="F116" s="26">
        <v>24033108</v>
      </c>
      <c r="G116" s="26">
        <v>259152</v>
      </c>
      <c r="H116" s="26">
        <v>586888</v>
      </c>
      <c r="I116" s="26">
        <v>105998</v>
      </c>
      <c r="J116" s="156">
        <v>24985146</v>
      </c>
      <c r="K116" s="113"/>
      <c r="L116" s="26">
        <v>90661.062992379899</v>
      </c>
      <c r="M116" s="26">
        <v>4409.9223469600001</v>
      </c>
      <c r="N116" s="26">
        <v>1428.8737653200001</v>
      </c>
      <c r="O116" s="26">
        <v>1057.60000115</v>
      </c>
      <c r="P116" s="156">
        <v>97557.459105809889</v>
      </c>
      <c r="Q116" s="114"/>
      <c r="R116" s="26">
        <v>93184.935153059894</v>
      </c>
      <c r="S116" s="26">
        <v>4977.7539076000003</v>
      </c>
      <c r="T116" s="26">
        <v>1428.8737653200001</v>
      </c>
      <c r="U116" s="26">
        <v>1057.60000115</v>
      </c>
      <c r="V116" s="156">
        <v>100649.16282712988</v>
      </c>
      <c r="W116" s="114"/>
      <c r="X116" s="26">
        <v>70.201955850000004</v>
      </c>
      <c r="Y116" s="26">
        <v>0.40818885000000005</v>
      </c>
      <c r="Z116" s="156">
        <v>70.610144700000006</v>
      </c>
      <c r="AB116" s="26">
        <v>1.7402842300000001</v>
      </c>
      <c r="AC116" s="26">
        <v>9.1726000000000004E-4</v>
      </c>
      <c r="AD116" s="156">
        <v>1.7412014900000001</v>
      </c>
    </row>
    <row r="117" spans="1:30" s="104" customFormat="1">
      <c r="A117" s="112"/>
      <c r="C117" s="154">
        <v>41153</v>
      </c>
      <c r="D117" s="155">
        <v>20</v>
      </c>
      <c r="E117" s="26"/>
      <c r="F117" s="26">
        <v>27533336</v>
      </c>
      <c r="G117" s="26">
        <v>273870</v>
      </c>
      <c r="H117" s="26">
        <v>606560</v>
      </c>
      <c r="I117" s="26">
        <v>115944</v>
      </c>
      <c r="J117" s="156">
        <v>28529710</v>
      </c>
      <c r="K117" s="113"/>
      <c r="L117" s="26">
        <v>104303.9157908303</v>
      </c>
      <c r="M117" s="26">
        <v>4839.2629472799999</v>
      </c>
      <c r="N117" s="26">
        <v>1498.97082993</v>
      </c>
      <c r="O117" s="26">
        <v>1064.0108686399999</v>
      </c>
      <c r="P117" s="156">
        <v>111706.16043668029</v>
      </c>
      <c r="Q117" s="114"/>
      <c r="R117" s="26">
        <v>108837.59287767029</v>
      </c>
      <c r="S117" s="26">
        <v>5592.4736106499995</v>
      </c>
      <c r="T117" s="26">
        <v>1498.97082993</v>
      </c>
      <c r="U117" s="26">
        <v>1064.4726395600001</v>
      </c>
      <c r="V117" s="156">
        <v>116993.50995781028</v>
      </c>
      <c r="W117" s="114"/>
      <c r="X117" s="26">
        <v>167.13253452999999</v>
      </c>
      <c r="Y117" s="26">
        <v>1.1891477400000001</v>
      </c>
      <c r="Z117" s="156">
        <v>168.32168227</v>
      </c>
      <c r="AB117" s="26">
        <v>1.62633965</v>
      </c>
      <c r="AC117" s="26">
        <v>1.551232E-2</v>
      </c>
      <c r="AD117" s="156">
        <v>1.64185197</v>
      </c>
    </row>
    <row r="118" spans="1:30" s="104" customFormat="1">
      <c r="A118" s="112"/>
      <c r="C118" s="154">
        <v>41183</v>
      </c>
      <c r="D118" s="155">
        <v>23</v>
      </c>
      <c r="E118" s="26"/>
      <c r="F118" s="26">
        <v>28364198</v>
      </c>
      <c r="G118" s="26">
        <v>267498</v>
      </c>
      <c r="H118" s="26">
        <v>656456</v>
      </c>
      <c r="I118" s="26">
        <v>133328</v>
      </c>
      <c r="J118" s="156">
        <v>29421480</v>
      </c>
      <c r="K118" s="113"/>
      <c r="L118" s="26">
        <v>103774.61502258999</v>
      </c>
      <c r="M118" s="26">
        <v>5000.4102632699996</v>
      </c>
      <c r="N118" s="26">
        <v>1453.5241416200001</v>
      </c>
      <c r="O118" s="26">
        <v>1256.14348769</v>
      </c>
      <c r="P118" s="156">
        <v>111484.69291517</v>
      </c>
      <c r="Q118" s="114"/>
      <c r="R118" s="26">
        <v>106370.13224589999</v>
      </c>
      <c r="S118" s="26">
        <v>5760.4330755800001</v>
      </c>
      <c r="T118" s="26">
        <v>1453.6315916200001</v>
      </c>
      <c r="U118" s="26">
        <v>1256.15199065</v>
      </c>
      <c r="V118" s="156">
        <v>114840.34890375</v>
      </c>
      <c r="W118" s="114"/>
      <c r="X118" s="26">
        <v>138.62359722999997</v>
      </c>
      <c r="Y118" s="26">
        <v>1.03086422</v>
      </c>
      <c r="Z118" s="156">
        <v>139.65446144999999</v>
      </c>
      <c r="AB118" s="26">
        <v>5.6189951800000006</v>
      </c>
      <c r="AC118" s="26">
        <v>2.4750000000000001E-2</v>
      </c>
      <c r="AD118" s="156">
        <v>5.6437451800000007</v>
      </c>
    </row>
    <row r="119" spans="1:30" s="104" customFormat="1">
      <c r="A119" s="112"/>
      <c r="C119" s="154">
        <v>41214</v>
      </c>
      <c r="D119" s="155">
        <v>22</v>
      </c>
      <c r="E119" s="26"/>
      <c r="F119" s="26">
        <v>24692872</v>
      </c>
      <c r="G119" s="26">
        <v>273682</v>
      </c>
      <c r="H119" s="26">
        <v>644498</v>
      </c>
      <c r="I119" s="26">
        <v>127456</v>
      </c>
      <c r="J119" s="156">
        <v>25738508</v>
      </c>
      <c r="K119" s="113"/>
      <c r="L119" s="26">
        <v>89857.891738119899</v>
      </c>
      <c r="M119" s="26">
        <v>4628.9765417799999</v>
      </c>
      <c r="N119" s="26">
        <v>1419.4403140300001</v>
      </c>
      <c r="O119" s="26">
        <v>1242.5452917700002</v>
      </c>
      <c r="P119" s="156">
        <v>97148.853885699908</v>
      </c>
      <c r="Q119" s="114"/>
      <c r="R119" s="26">
        <v>92694.612527779915</v>
      </c>
      <c r="S119" s="26">
        <v>5298.7693640999996</v>
      </c>
      <c r="T119" s="26">
        <v>1419.49549213</v>
      </c>
      <c r="U119" s="26">
        <v>1242.5993494400002</v>
      </c>
      <c r="V119" s="156">
        <v>100655.4767334499</v>
      </c>
      <c r="W119" s="114"/>
      <c r="X119" s="26">
        <v>88.97682223000001</v>
      </c>
      <c r="Y119" s="26">
        <v>1.3210854400000001</v>
      </c>
      <c r="Z119" s="156">
        <v>90.297907670000015</v>
      </c>
      <c r="AB119" s="26">
        <v>3.3584416600000004</v>
      </c>
      <c r="AC119" s="26">
        <v>9.9100000000000004E-3</v>
      </c>
      <c r="AD119" s="156">
        <v>3.3683516600000001</v>
      </c>
    </row>
    <row r="120" spans="1:30" s="104" customFormat="1">
      <c r="A120" s="112"/>
      <c r="C120" s="154">
        <v>41244</v>
      </c>
      <c r="D120" s="155">
        <v>19</v>
      </c>
      <c r="E120" s="26"/>
      <c r="F120" s="26">
        <v>19503090</v>
      </c>
      <c r="G120" s="26">
        <v>220838</v>
      </c>
      <c r="H120" s="26">
        <v>459458</v>
      </c>
      <c r="I120" s="26">
        <v>113718</v>
      </c>
      <c r="J120" s="156">
        <v>20297104</v>
      </c>
      <c r="K120" s="113"/>
      <c r="L120" s="26">
        <v>73455.592074019893</v>
      </c>
      <c r="M120" s="26">
        <v>4055.1818134699997</v>
      </c>
      <c r="N120" s="26">
        <v>1066.6494327</v>
      </c>
      <c r="O120" s="26">
        <v>1017.0006689200001</v>
      </c>
      <c r="P120" s="156">
        <v>79594.423989109899</v>
      </c>
      <c r="Q120" s="114"/>
      <c r="R120" s="26">
        <v>82360.639311839899</v>
      </c>
      <c r="S120" s="26">
        <v>5278.7963098799992</v>
      </c>
      <c r="T120" s="26">
        <v>1067.2378647</v>
      </c>
      <c r="U120" s="26">
        <v>1018.1939628800001</v>
      </c>
      <c r="V120" s="156">
        <v>89724.867449299898</v>
      </c>
      <c r="W120" s="114"/>
      <c r="X120" s="26">
        <v>94.186409670000003</v>
      </c>
      <c r="Y120" s="26">
        <v>0.53413047999999996</v>
      </c>
      <c r="Z120" s="156">
        <v>94.720540150000005</v>
      </c>
      <c r="AB120" s="26">
        <v>2.8892979899999998</v>
      </c>
      <c r="AC120" s="26">
        <v>0</v>
      </c>
      <c r="AD120" s="156">
        <v>2.8892979899999998</v>
      </c>
    </row>
    <row r="121" spans="1:30" s="104" customFormat="1">
      <c r="A121" s="112"/>
      <c r="C121" s="157">
        <v>2012</v>
      </c>
      <c r="D121" s="158">
        <v>256</v>
      </c>
      <c r="E121" s="26"/>
      <c r="F121" s="156">
        <v>357365218</v>
      </c>
      <c r="G121" s="156">
        <v>3412156</v>
      </c>
      <c r="H121" s="156">
        <v>7885500</v>
      </c>
      <c r="I121" s="156">
        <v>1350002</v>
      </c>
      <c r="J121" s="156">
        <v>370012876</v>
      </c>
      <c r="K121" s="113"/>
      <c r="L121" s="156">
        <v>1231858.3329789212</v>
      </c>
      <c r="M121" s="156">
        <v>61558.263264950001</v>
      </c>
      <c r="N121" s="156">
        <v>18551.029428990001</v>
      </c>
      <c r="O121" s="156">
        <v>12263.726412960001</v>
      </c>
      <c r="P121" s="156">
        <v>1324231.3520858213</v>
      </c>
      <c r="Q121" s="114"/>
      <c r="R121" s="156">
        <v>1284637.2811931912</v>
      </c>
      <c r="S121" s="156">
        <v>71843.272637619986</v>
      </c>
      <c r="T121" s="156">
        <v>18566.440785639999</v>
      </c>
      <c r="U121" s="156">
        <v>12277.012710160001</v>
      </c>
      <c r="V121" s="156">
        <v>1387324.0073266109</v>
      </c>
      <c r="W121" s="114"/>
      <c r="X121" s="156">
        <v>1337.92383999</v>
      </c>
      <c r="Y121" s="156">
        <v>6.6755860599999997</v>
      </c>
      <c r="Z121" s="156">
        <v>1344.5994260500001</v>
      </c>
      <c r="AB121" s="156">
        <v>39.433251030000008</v>
      </c>
      <c r="AC121" s="156">
        <v>0.14443981</v>
      </c>
      <c r="AD121" s="156">
        <v>39.57769084000001</v>
      </c>
    </row>
    <row r="122" spans="1:30" s="104" customFormat="1">
      <c r="A122" s="112"/>
      <c r="C122" s="157"/>
      <c r="D122" s="158"/>
      <c r="E122" s="26"/>
      <c r="F122" s="156"/>
      <c r="G122" s="156"/>
      <c r="H122" s="156"/>
      <c r="I122" s="156"/>
      <c r="J122" s="156"/>
      <c r="K122" s="113"/>
      <c r="L122" s="156"/>
      <c r="M122" s="156"/>
      <c r="N122" s="156"/>
      <c r="O122" s="156"/>
      <c r="P122" s="156"/>
      <c r="Q122" s="114"/>
      <c r="R122" s="156"/>
      <c r="S122" s="156"/>
      <c r="T122" s="156"/>
      <c r="U122" s="156"/>
      <c r="V122" s="156"/>
      <c r="W122" s="114"/>
      <c r="X122" s="156"/>
      <c r="Y122" s="156"/>
      <c r="Z122" s="156"/>
      <c r="AB122" s="156"/>
      <c r="AC122" s="156"/>
      <c r="AD122" s="156"/>
    </row>
    <row r="123" spans="1:30" s="104" customFormat="1">
      <c r="A123" s="112">
        <v>39814</v>
      </c>
      <c r="C123" s="154">
        <v>41275</v>
      </c>
      <c r="D123" s="155">
        <v>22</v>
      </c>
      <c r="E123" s="26"/>
      <c r="F123" s="26">
        <v>27327332</v>
      </c>
      <c r="G123" s="26">
        <v>284018</v>
      </c>
      <c r="H123" s="26">
        <v>682276</v>
      </c>
      <c r="I123" s="26">
        <v>142600</v>
      </c>
      <c r="J123" s="156">
        <v>28436226</v>
      </c>
      <c r="K123" s="113"/>
      <c r="L123" s="26">
        <v>100631.25496145029</v>
      </c>
      <c r="M123" s="26">
        <v>5243.9742659900003</v>
      </c>
      <c r="N123" s="26">
        <v>1466.74649832</v>
      </c>
      <c r="O123" s="26">
        <v>1355.7210886500002</v>
      </c>
      <c r="P123" s="156">
        <v>108697.6968144103</v>
      </c>
      <c r="Q123" s="114"/>
      <c r="R123" s="26">
        <v>102801.7907586103</v>
      </c>
      <c r="S123" s="26">
        <v>6086.3778306799995</v>
      </c>
      <c r="T123" s="26">
        <v>1472.1819523199999</v>
      </c>
      <c r="U123" s="26">
        <v>1356.2026635800003</v>
      </c>
      <c r="V123" s="156">
        <v>111716.55320519031</v>
      </c>
      <c r="W123" s="114"/>
      <c r="X123" s="26">
        <v>143.56424318000001</v>
      </c>
      <c r="Y123" s="26">
        <v>1.19021914</v>
      </c>
      <c r="Z123" s="156">
        <v>144.75446232000002</v>
      </c>
      <c r="AB123" s="26">
        <v>2.27690679</v>
      </c>
      <c r="AC123" s="26">
        <v>2.7178109999999998E-2</v>
      </c>
      <c r="AD123" s="156">
        <v>2.3040849000000003</v>
      </c>
    </row>
    <row r="124" spans="1:30" s="104" customFormat="1">
      <c r="A124" s="112">
        <v>39845</v>
      </c>
      <c r="C124" s="154">
        <v>41306</v>
      </c>
      <c r="D124" s="155">
        <v>20</v>
      </c>
      <c r="E124" s="26"/>
      <c r="F124" s="26">
        <v>28063478</v>
      </c>
      <c r="G124" s="26">
        <v>294048</v>
      </c>
      <c r="H124" s="26">
        <v>695826</v>
      </c>
      <c r="I124" s="26">
        <v>109802</v>
      </c>
      <c r="J124" s="156">
        <v>29163154</v>
      </c>
      <c r="K124" s="113"/>
      <c r="L124" s="26">
        <v>106277.69803746021</v>
      </c>
      <c r="M124" s="26">
        <v>5046.4354977599996</v>
      </c>
      <c r="N124" s="26">
        <v>1469.8932945900001</v>
      </c>
      <c r="O124" s="26">
        <v>1003.77425844</v>
      </c>
      <c r="P124" s="156">
        <v>113797.80108825018</v>
      </c>
      <c r="Q124" s="114"/>
      <c r="R124" s="26">
        <v>108466.6358080802</v>
      </c>
      <c r="S124" s="26">
        <v>6175.6564241799997</v>
      </c>
      <c r="T124" s="26">
        <v>1469.8932945900001</v>
      </c>
      <c r="U124" s="26">
        <v>1005.0117046800001</v>
      </c>
      <c r="V124" s="156">
        <v>117117.19723153021</v>
      </c>
      <c r="W124" s="114"/>
      <c r="X124" s="26">
        <v>264.42211434000001</v>
      </c>
      <c r="Y124" s="26">
        <v>0.63064803000000003</v>
      </c>
      <c r="Z124" s="156">
        <v>265.05276237000004</v>
      </c>
      <c r="AB124" s="26">
        <v>1.3333917900000001</v>
      </c>
      <c r="AC124" s="26">
        <v>2.5983999999999998E-3</v>
      </c>
      <c r="AD124" s="156">
        <v>1.33599019</v>
      </c>
    </row>
    <row r="125" spans="1:30" s="104" customFormat="1">
      <c r="A125" s="112">
        <v>39873</v>
      </c>
      <c r="C125" s="154">
        <v>41334</v>
      </c>
      <c r="D125" s="155">
        <v>20</v>
      </c>
      <c r="E125" s="26"/>
      <c r="F125" s="26">
        <v>26808350</v>
      </c>
      <c r="G125" s="26">
        <v>270216</v>
      </c>
      <c r="H125" s="26">
        <v>640766</v>
      </c>
      <c r="I125" s="26">
        <v>100668</v>
      </c>
      <c r="J125" s="156">
        <v>27820000</v>
      </c>
      <c r="K125" s="113"/>
      <c r="L125" s="26">
        <v>105080.8851846098</v>
      </c>
      <c r="M125" s="26">
        <v>4960.8988827000003</v>
      </c>
      <c r="N125" s="26">
        <v>1354.9531768100001</v>
      </c>
      <c r="O125" s="26">
        <v>903.57948940999995</v>
      </c>
      <c r="P125" s="156">
        <v>112300.31673352982</v>
      </c>
      <c r="Q125" s="114"/>
      <c r="R125" s="26">
        <v>109848.85916044979</v>
      </c>
      <c r="S125" s="26">
        <v>6119.7638718799999</v>
      </c>
      <c r="T125" s="26">
        <v>1354.9531768100001</v>
      </c>
      <c r="U125" s="26">
        <v>903.84785177000003</v>
      </c>
      <c r="V125" s="156">
        <v>118227.42406090981</v>
      </c>
      <c r="W125" s="114"/>
      <c r="X125" s="26">
        <v>129.39702237999998</v>
      </c>
      <c r="Y125" s="26">
        <v>0.50050351999999998</v>
      </c>
      <c r="Z125" s="156">
        <v>129.89752590000001</v>
      </c>
      <c r="AB125" s="26">
        <v>1.4633280799999999</v>
      </c>
      <c r="AC125" s="26">
        <v>1.590575E-2</v>
      </c>
      <c r="AD125" s="156">
        <v>1.4792338299999999</v>
      </c>
    </row>
    <row r="126" spans="1:30" s="104" customFormat="1">
      <c r="A126" s="112">
        <v>39904</v>
      </c>
      <c r="C126" s="154">
        <v>41365</v>
      </c>
      <c r="D126" s="155">
        <v>21</v>
      </c>
      <c r="E126" s="26"/>
      <c r="F126" s="26">
        <v>30314328</v>
      </c>
      <c r="G126" s="26">
        <v>299076</v>
      </c>
      <c r="H126" s="26">
        <v>683684</v>
      </c>
      <c r="I126" s="26">
        <v>102314</v>
      </c>
      <c r="J126" s="156">
        <v>31399402</v>
      </c>
      <c r="K126" s="113"/>
      <c r="L126" s="26">
        <v>115974.86502666961</v>
      </c>
      <c r="M126" s="26">
        <v>5904.2385334799992</v>
      </c>
      <c r="N126" s="26">
        <v>1536.66835279</v>
      </c>
      <c r="O126" s="26">
        <v>873.74525869000001</v>
      </c>
      <c r="P126" s="156">
        <v>124289.51717162962</v>
      </c>
      <c r="Q126" s="114"/>
      <c r="R126" s="26">
        <v>118985.5209990396</v>
      </c>
      <c r="S126" s="26">
        <v>7987.9805404299987</v>
      </c>
      <c r="T126" s="26">
        <v>1536.92535279</v>
      </c>
      <c r="U126" s="26">
        <v>877.5533586900001</v>
      </c>
      <c r="V126" s="156">
        <v>129387.98025094962</v>
      </c>
      <c r="W126" s="114"/>
      <c r="X126" s="26">
        <v>115.25961794999999</v>
      </c>
      <c r="Y126" s="26">
        <v>2.07469568</v>
      </c>
      <c r="Z126" s="156">
        <v>117.33431363</v>
      </c>
      <c r="AB126" s="26">
        <v>1.36637165</v>
      </c>
      <c r="AC126" s="26">
        <v>4.2413909999999999E-2</v>
      </c>
      <c r="AD126" s="156">
        <v>1.4087855600000001</v>
      </c>
    </row>
    <row r="127" spans="1:30" s="104" customFormat="1">
      <c r="A127" s="112">
        <v>39934</v>
      </c>
      <c r="C127" s="154">
        <v>41395</v>
      </c>
      <c r="D127" s="155">
        <v>22</v>
      </c>
      <c r="E127" s="26"/>
      <c r="F127" s="26">
        <v>29827174</v>
      </c>
      <c r="G127" s="26">
        <v>283076</v>
      </c>
      <c r="H127" s="26">
        <v>664902</v>
      </c>
      <c r="I127" s="26">
        <v>105138</v>
      </c>
      <c r="J127" s="156">
        <v>30880290</v>
      </c>
      <c r="K127" s="113"/>
      <c r="L127" s="26">
        <v>110019.94937984011</v>
      </c>
      <c r="M127" s="26">
        <v>5143.7301156199992</v>
      </c>
      <c r="N127" s="26">
        <v>1504.70781167</v>
      </c>
      <c r="O127" s="26">
        <v>906.8211630699999</v>
      </c>
      <c r="P127" s="156">
        <v>117575.2084702001</v>
      </c>
      <c r="Q127" s="114"/>
      <c r="R127" s="26">
        <v>114191.64909695012</v>
      </c>
      <c r="S127" s="26">
        <v>6407.5347543099997</v>
      </c>
      <c r="T127" s="26">
        <v>1504.70781167</v>
      </c>
      <c r="U127" s="26">
        <v>907.44756306999989</v>
      </c>
      <c r="V127" s="156">
        <v>123011.33922600011</v>
      </c>
      <c r="W127" s="114"/>
      <c r="X127" s="26">
        <v>97.35769341000001</v>
      </c>
      <c r="Y127" s="26">
        <v>1.0920944399999999</v>
      </c>
      <c r="Z127" s="156">
        <v>98.449787850000007</v>
      </c>
      <c r="AB127" s="26">
        <v>1.2889017600000001</v>
      </c>
      <c r="AC127" s="26">
        <v>0.30647391000000002</v>
      </c>
      <c r="AD127" s="156">
        <v>1.5953756700000001</v>
      </c>
    </row>
    <row r="128" spans="1:30" s="104" customFormat="1">
      <c r="A128" s="112"/>
      <c r="C128" s="154">
        <v>41426</v>
      </c>
      <c r="D128" s="155">
        <v>20</v>
      </c>
      <c r="E128" s="26"/>
      <c r="F128" s="26">
        <v>29210556</v>
      </c>
      <c r="G128" s="26">
        <v>349876</v>
      </c>
      <c r="H128" s="26">
        <v>662404</v>
      </c>
      <c r="I128" s="26">
        <v>97942</v>
      </c>
      <c r="J128" s="156">
        <v>30320778</v>
      </c>
      <c r="K128" s="113"/>
      <c r="L128" s="26">
        <v>106057.1784841998</v>
      </c>
      <c r="M128" s="26">
        <v>5799.1441535499998</v>
      </c>
      <c r="N128" s="26">
        <v>1464.07449858</v>
      </c>
      <c r="O128" s="26">
        <v>884.57141838999996</v>
      </c>
      <c r="P128" s="156">
        <v>114204.96855471979</v>
      </c>
      <c r="Q128" s="114"/>
      <c r="R128" s="26">
        <v>109503.59304942979</v>
      </c>
      <c r="S128" s="26">
        <v>7723.6020609900006</v>
      </c>
      <c r="T128" s="26">
        <v>1464.0855692199998</v>
      </c>
      <c r="U128" s="26">
        <v>886.2930902600001</v>
      </c>
      <c r="V128" s="156">
        <v>119577.57376989978</v>
      </c>
      <c r="W128" s="114"/>
      <c r="X128" s="26">
        <v>88.554034999999985</v>
      </c>
      <c r="Y128" s="26">
        <v>1.0828298200000002</v>
      </c>
      <c r="Z128" s="156">
        <v>89.63686482</v>
      </c>
      <c r="AB128" s="26">
        <v>1.40228252</v>
      </c>
      <c r="AC128" s="26">
        <v>7.1704249999999997E-2</v>
      </c>
      <c r="AD128" s="156">
        <v>1.4739867700000002</v>
      </c>
    </row>
    <row r="129" spans="1:30" s="104" customFormat="1">
      <c r="A129" s="112"/>
      <c r="C129" s="154">
        <v>41456</v>
      </c>
      <c r="D129" s="155">
        <v>23</v>
      </c>
      <c r="E129" s="26"/>
      <c r="F129" s="26">
        <v>30970744</v>
      </c>
      <c r="G129" s="26">
        <v>295774</v>
      </c>
      <c r="H129" s="26">
        <v>601066</v>
      </c>
      <c r="I129" s="26">
        <v>93394</v>
      </c>
      <c r="J129" s="156">
        <v>31960978</v>
      </c>
      <c r="K129" s="113"/>
      <c r="L129" s="26">
        <v>105437.12975839002</v>
      </c>
      <c r="M129" s="26">
        <v>5001.9532534099999</v>
      </c>
      <c r="N129" s="26">
        <v>1285.17877858</v>
      </c>
      <c r="O129" s="26">
        <v>752.35866882000005</v>
      </c>
      <c r="P129" s="156">
        <v>112476.6204592</v>
      </c>
      <c r="Q129" s="114"/>
      <c r="R129" s="26">
        <v>107894.2738006</v>
      </c>
      <c r="S129" s="26">
        <v>5941.2649258900001</v>
      </c>
      <c r="T129" s="26">
        <v>1285.17877858</v>
      </c>
      <c r="U129" s="26">
        <v>755.86943382000004</v>
      </c>
      <c r="V129" s="156">
        <v>115876.58693889002</v>
      </c>
      <c r="W129" s="114"/>
      <c r="X129" s="26">
        <v>89.12955221</v>
      </c>
      <c r="Y129" s="26">
        <v>0.91780503000000002</v>
      </c>
      <c r="Z129" s="156">
        <v>90.047357239999997</v>
      </c>
      <c r="AB129" s="26">
        <v>3.3512054200000003</v>
      </c>
      <c r="AC129" s="26">
        <v>2.1676850000000001E-2</v>
      </c>
      <c r="AD129" s="156">
        <v>3.3728822700000003</v>
      </c>
    </row>
    <row r="130" spans="1:30" s="104" customFormat="1">
      <c r="A130" s="112"/>
      <c r="C130" s="154">
        <v>41487</v>
      </c>
      <c r="D130" s="155">
        <v>22</v>
      </c>
      <c r="E130" s="26"/>
      <c r="F130" s="26">
        <v>27221134</v>
      </c>
      <c r="G130" s="26">
        <v>272992</v>
      </c>
      <c r="H130" s="26">
        <v>621008</v>
      </c>
      <c r="I130" s="26">
        <v>69552</v>
      </c>
      <c r="J130" s="156">
        <v>28184686</v>
      </c>
      <c r="K130" s="113"/>
      <c r="L130" s="26">
        <v>98698.731326930007</v>
      </c>
      <c r="M130" s="26">
        <v>4032.0857133600002</v>
      </c>
      <c r="N130" s="26">
        <v>1245.4966131200001</v>
      </c>
      <c r="O130" s="26">
        <v>511.42014862000002</v>
      </c>
      <c r="P130" s="156">
        <v>104487.73380202999</v>
      </c>
      <c r="Q130" s="114"/>
      <c r="R130" s="26">
        <v>100691.51701819</v>
      </c>
      <c r="S130" s="26">
        <v>5154.7829379199993</v>
      </c>
      <c r="T130" s="26">
        <v>1245.6498131200001</v>
      </c>
      <c r="U130" s="26">
        <v>511.42125369000001</v>
      </c>
      <c r="V130" s="156">
        <v>107603.37102292001</v>
      </c>
      <c r="W130" s="114"/>
      <c r="X130" s="26">
        <v>85.982996189999994</v>
      </c>
      <c r="Y130" s="26">
        <v>0.57935316999999997</v>
      </c>
      <c r="Z130" s="156">
        <v>86.562349359999999</v>
      </c>
      <c r="AB130" s="26">
        <v>2.27375236</v>
      </c>
      <c r="AC130" s="26">
        <v>6.9290110000000002E-2</v>
      </c>
      <c r="AD130" s="156">
        <v>2.3430424699999999</v>
      </c>
    </row>
    <row r="131" spans="1:30" s="104" customFormat="1">
      <c r="A131" s="112"/>
      <c r="C131" s="154">
        <v>41518</v>
      </c>
      <c r="D131" s="155">
        <v>21</v>
      </c>
      <c r="E131" s="26"/>
      <c r="F131" s="26">
        <v>27292432</v>
      </c>
      <c r="G131" s="26">
        <v>266582</v>
      </c>
      <c r="H131" s="26">
        <v>558516</v>
      </c>
      <c r="I131" s="26">
        <v>88380</v>
      </c>
      <c r="J131" s="156">
        <v>28205910</v>
      </c>
      <c r="K131" s="113"/>
      <c r="L131" s="26">
        <v>104418.5782213496</v>
      </c>
      <c r="M131" s="26">
        <v>4393.8427234000001</v>
      </c>
      <c r="N131" s="26">
        <v>1159.1290880199999</v>
      </c>
      <c r="O131" s="26">
        <v>712.27825095999992</v>
      </c>
      <c r="P131" s="156">
        <v>110683.82828372961</v>
      </c>
      <c r="Q131" s="114"/>
      <c r="R131" s="26">
        <v>109047.11453881959</v>
      </c>
      <c r="S131" s="26">
        <v>5234.3106302799997</v>
      </c>
      <c r="T131" s="26">
        <v>1159.1290880199999</v>
      </c>
      <c r="U131" s="26">
        <v>712.29126653000003</v>
      </c>
      <c r="V131" s="156">
        <v>116152.84552364959</v>
      </c>
      <c r="W131" s="114"/>
      <c r="X131" s="26">
        <v>230.53026410000001</v>
      </c>
      <c r="Y131" s="26">
        <v>0.71973642999999998</v>
      </c>
      <c r="Z131" s="156">
        <v>231.25000053000002</v>
      </c>
      <c r="AB131" s="26">
        <v>3.19329676</v>
      </c>
      <c r="AC131" s="26">
        <v>2.4048630000000001E-2</v>
      </c>
      <c r="AD131" s="156">
        <v>3.2173453900000002</v>
      </c>
    </row>
    <row r="132" spans="1:30" s="104" customFormat="1">
      <c r="A132" s="112"/>
      <c r="C132" s="154">
        <v>41548</v>
      </c>
      <c r="D132" s="155">
        <v>23</v>
      </c>
      <c r="E132" s="26"/>
      <c r="F132" s="26">
        <v>30778246</v>
      </c>
      <c r="G132" s="26">
        <v>286594</v>
      </c>
      <c r="H132" s="26">
        <v>639394</v>
      </c>
      <c r="I132" s="26">
        <v>99650</v>
      </c>
      <c r="J132" s="156">
        <v>31803884</v>
      </c>
      <c r="K132" s="113"/>
      <c r="L132" s="26">
        <v>115051.78533621991</v>
      </c>
      <c r="M132" s="26">
        <v>4424.6898148599994</v>
      </c>
      <c r="N132" s="26">
        <v>1369.6201188</v>
      </c>
      <c r="O132" s="26">
        <v>846.77182360000006</v>
      </c>
      <c r="P132" s="156">
        <v>121692.86709347992</v>
      </c>
      <c r="Q132" s="114"/>
      <c r="R132" s="26">
        <v>117661.62343135991</v>
      </c>
      <c r="S132" s="26">
        <v>5319.0733648900004</v>
      </c>
      <c r="T132" s="26">
        <v>1369.6840047999999</v>
      </c>
      <c r="U132" s="26">
        <v>846.82232479999993</v>
      </c>
      <c r="V132" s="156">
        <v>125197.2031258499</v>
      </c>
      <c r="W132" s="114"/>
      <c r="X132" s="26">
        <v>510.84430734</v>
      </c>
      <c r="Y132" s="26">
        <v>1.0527281400000001</v>
      </c>
      <c r="Z132" s="156">
        <v>511.89703548</v>
      </c>
      <c r="AB132" s="26">
        <v>4.9525041199999995</v>
      </c>
      <c r="AC132" s="26">
        <v>3.0851779999999999E-2</v>
      </c>
      <c r="AD132" s="156">
        <v>4.9833558999999994</v>
      </c>
    </row>
    <row r="133" spans="1:30" s="104" customFormat="1">
      <c r="A133" s="112"/>
      <c r="C133" s="154">
        <v>41579</v>
      </c>
      <c r="D133" s="155">
        <v>21</v>
      </c>
      <c r="E133" s="26"/>
      <c r="F133" s="26">
        <v>27180490</v>
      </c>
      <c r="G133" s="26">
        <v>261788</v>
      </c>
      <c r="H133" s="26">
        <v>571810</v>
      </c>
      <c r="I133" s="26">
        <v>90984</v>
      </c>
      <c r="J133" s="156">
        <v>28105072</v>
      </c>
      <c r="K133" s="113"/>
      <c r="L133" s="26">
        <v>102277.94129887999</v>
      </c>
      <c r="M133" s="26">
        <v>4094.3369887200001</v>
      </c>
      <c r="N133" s="26">
        <v>1351.2744032300002</v>
      </c>
      <c r="O133" s="26">
        <v>776.34127410999997</v>
      </c>
      <c r="P133" s="156">
        <v>108499.89396493998</v>
      </c>
      <c r="Q133" s="114"/>
      <c r="R133" s="26">
        <v>105521.89856859</v>
      </c>
      <c r="S133" s="26">
        <v>4736.9024469200003</v>
      </c>
      <c r="T133" s="26">
        <v>1351.3286432300001</v>
      </c>
      <c r="U133" s="26">
        <v>777.11301819000005</v>
      </c>
      <c r="V133" s="156">
        <v>112387.24267693001</v>
      </c>
      <c r="W133" s="114"/>
      <c r="X133" s="26">
        <v>285.05984612999998</v>
      </c>
      <c r="Y133" s="26">
        <v>1.2666382200000001</v>
      </c>
      <c r="Z133" s="156">
        <v>286.32648434999999</v>
      </c>
      <c r="AB133" s="26">
        <v>2.7870934999999997</v>
      </c>
      <c r="AC133" s="26">
        <v>9.349869999999999E-2</v>
      </c>
      <c r="AD133" s="156">
        <v>2.8805921999999997</v>
      </c>
    </row>
    <row r="134" spans="1:30" s="104" customFormat="1">
      <c r="A134" s="112"/>
      <c r="C134" s="154">
        <v>41609</v>
      </c>
      <c r="D134" s="155">
        <v>20</v>
      </c>
      <c r="E134" s="26"/>
      <c r="F134" s="26">
        <v>23430882</v>
      </c>
      <c r="G134" s="26">
        <v>262440</v>
      </c>
      <c r="H134" s="26">
        <v>504952</v>
      </c>
      <c r="I134" s="26">
        <v>83070</v>
      </c>
      <c r="J134" s="156">
        <v>24281344</v>
      </c>
      <c r="K134" s="113"/>
      <c r="L134" s="26">
        <v>95093.609230219998</v>
      </c>
      <c r="M134" s="26">
        <v>4637.4470488500001</v>
      </c>
      <c r="N134" s="26">
        <v>1164.86217328</v>
      </c>
      <c r="O134" s="26">
        <v>623.17696251999996</v>
      </c>
      <c r="P134" s="156">
        <v>101519.09541487001</v>
      </c>
      <c r="Q134" s="114"/>
      <c r="R134" s="26">
        <v>101328.4898363</v>
      </c>
      <c r="S134" s="26">
        <v>5561.0316148599995</v>
      </c>
      <c r="T134" s="26">
        <v>1166.4602072299999</v>
      </c>
      <c r="U134" s="26">
        <v>623.94932890999996</v>
      </c>
      <c r="V134" s="156">
        <v>108679.9309873</v>
      </c>
      <c r="W134" s="114"/>
      <c r="X134" s="26">
        <v>408.53152913999998</v>
      </c>
      <c r="Y134" s="26">
        <v>1.5203036700000001</v>
      </c>
      <c r="Z134" s="156">
        <v>410.05183281000001</v>
      </c>
      <c r="AB134" s="26">
        <v>2.5100326700000002</v>
      </c>
      <c r="AC134" s="26">
        <v>5.0426930000000002E-2</v>
      </c>
      <c r="AD134" s="156">
        <v>2.5604596000000002</v>
      </c>
    </row>
    <row r="135" spans="1:30" s="104" customFormat="1">
      <c r="A135" s="112"/>
      <c r="C135" s="157">
        <v>2013</v>
      </c>
      <c r="D135" s="158">
        <v>255</v>
      </c>
      <c r="E135" s="26"/>
      <c r="F135" s="156">
        <v>338425146</v>
      </c>
      <c r="G135" s="156">
        <v>3426480</v>
      </c>
      <c r="H135" s="156">
        <v>7526604</v>
      </c>
      <c r="I135" s="156">
        <v>1183494</v>
      </c>
      <c r="J135" s="156">
        <v>350561724</v>
      </c>
      <c r="K135" s="113"/>
      <c r="L135" s="156">
        <v>1265019.6062462195</v>
      </c>
      <c r="M135" s="156">
        <v>58682.776991699997</v>
      </c>
      <c r="N135" s="156">
        <v>16372.60480779</v>
      </c>
      <c r="O135" s="156">
        <v>10150.55980528</v>
      </c>
      <c r="P135" s="156">
        <v>1350225.5478509893</v>
      </c>
      <c r="Q135" s="114"/>
      <c r="R135" s="156">
        <v>1305942.9660664191</v>
      </c>
      <c r="S135" s="156">
        <v>72448.281403229979</v>
      </c>
      <c r="T135" s="156">
        <v>16380.177692379999</v>
      </c>
      <c r="U135" s="156">
        <v>10163.822857990001</v>
      </c>
      <c r="V135" s="156">
        <v>1404935.2480200194</v>
      </c>
      <c r="W135" s="114"/>
      <c r="X135" s="156">
        <v>2448.6332213699998</v>
      </c>
      <c r="Y135" s="156">
        <v>12.62755529</v>
      </c>
      <c r="Z135" s="156">
        <v>2461.2607766600004</v>
      </c>
      <c r="AB135" s="156">
        <v>28.199067420000002</v>
      </c>
      <c r="AC135" s="156">
        <v>0.75606733000000004</v>
      </c>
      <c r="AD135" s="156">
        <v>28.955134749999999</v>
      </c>
    </row>
    <row r="136" spans="1:30" s="104" customFormat="1">
      <c r="A136" s="112"/>
      <c r="C136" s="157"/>
      <c r="D136" s="158"/>
      <c r="E136" s="26"/>
      <c r="F136" s="156"/>
      <c r="G136" s="156"/>
      <c r="H136" s="156"/>
      <c r="I136" s="156"/>
      <c r="J136" s="156"/>
      <c r="K136" s="113"/>
      <c r="L136" s="156"/>
      <c r="M136" s="156"/>
      <c r="N136" s="156"/>
      <c r="O136" s="156"/>
      <c r="P136" s="156"/>
      <c r="Q136" s="114"/>
      <c r="R136" s="156"/>
      <c r="S136" s="156"/>
      <c r="T136" s="156"/>
      <c r="U136" s="156"/>
      <c r="V136" s="156"/>
      <c r="W136" s="114"/>
      <c r="X136" s="156"/>
      <c r="Y136" s="156"/>
      <c r="Z136" s="156"/>
      <c r="AB136" s="156"/>
      <c r="AC136" s="156"/>
      <c r="AD136" s="156"/>
    </row>
    <row r="137" spans="1:30" s="104" customFormat="1">
      <c r="A137" s="112">
        <v>39814</v>
      </c>
      <c r="C137" s="154">
        <v>41640</v>
      </c>
      <c r="D137" s="155">
        <v>22</v>
      </c>
      <c r="E137" s="26"/>
      <c r="F137" s="26">
        <v>33560194</v>
      </c>
      <c r="G137" s="26">
        <v>351390</v>
      </c>
      <c r="H137" s="26">
        <v>774890</v>
      </c>
      <c r="I137" s="26">
        <v>118894</v>
      </c>
      <c r="J137" s="156">
        <v>34805368</v>
      </c>
      <c r="K137" s="113"/>
      <c r="L137" s="26">
        <v>131850.53846594988</v>
      </c>
      <c r="M137" s="26">
        <v>6200.8223742499995</v>
      </c>
      <c r="N137" s="26">
        <v>1680.0222642899998</v>
      </c>
      <c r="O137" s="26">
        <v>1111.10975463</v>
      </c>
      <c r="P137" s="156">
        <v>140842.4928591199</v>
      </c>
      <c r="Q137" s="114"/>
      <c r="R137" s="26">
        <v>134295.28467218988</v>
      </c>
      <c r="S137" s="26">
        <v>7341.3243677499995</v>
      </c>
      <c r="T137" s="26">
        <v>1680.04046629</v>
      </c>
      <c r="U137" s="26">
        <v>1112.01676832</v>
      </c>
      <c r="V137" s="156">
        <v>144428.66627454991</v>
      </c>
      <c r="W137" s="114"/>
      <c r="X137" s="26">
        <v>977.01892409999994</v>
      </c>
      <c r="Y137" s="26">
        <v>0.81586656999999996</v>
      </c>
      <c r="Z137" s="156">
        <v>977.83479066999985</v>
      </c>
      <c r="AB137" s="26">
        <v>3.7940924899999997</v>
      </c>
      <c r="AC137" s="26">
        <v>0.15669859</v>
      </c>
      <c r="AD137" s="156">
        <v>3.9507910800000001</v>
      </c>
    </row>
    <row r="138" spans="1:30" s="104" customFormat="1">
      <c r="A138" s="112">
        <v>39845</v>
      </c>
      <c r="C138" s="154">
        <v>41671</v>
      </c>
      <c r="D138" s="155">
        <v>20</v>
      </c>
      <c r="E138" s="26"/>
      <c r="F138" s="26">
        <v>31574362</v>
      </c>
      <c r="G138" s="26">
        <v>278552</v>
      </c>
      <c r="H138" s="26">
        <v>680478</v>
      </c>
      <c r="I138" s="26">
        <v>108024</v>
      </c>
      <c r="J138" s="156">
        <v>32641416</v>
      </c>
      <c r="K138" s="113"/>
      <c r="L138" s="26">
        <v>121655.14334869978</v>
      </c>
      <c r="M138" s="26">
        <v>5014.5607736900001</v>
      </c>
      <c r="N138" s="26">
        <v>1389.7435191300001</v>
      </c>
      <c r="O138" s="26">
        <v>978.40750722000018</v>
      </c>
      <c r="P138" s="156">
        <v>129037.85514873979</v>
      </c>
      <c r="Q138" s="114"/>
      <c r="R138" s="26">
        <v>124587.8900079898</v>
      </c>
      <c r="S138" s="26">
        <v>6423.6593407700002</v>
      </c>
      <c r="T138" s="26">
        <v>1389.7435191300001</v>
      </c>
      <c r="U138" s="26">
        <v>984.27664455000013</v>
      </c>
      <c r="V138" s="156">
        <v>133385.5695124398</v>
      </c>
      <c r="W138" s="114"/>
      <c r="X138" s="26">
        <v>1073.0666503500001</v>
      </c>
      <c r="Y138" s="26">
        <v>1.14359324</v>
      </c>
      <c r="Z138" s="156">
        <v>1074.2102435900001</v>
      </c>
      <c r="AB138" s="26">
        <v>2.4237339100000002</v>
      </c>
      <c r="AC138" s="26">
        <v>9.6128350000000001E-2</v>
      </c>
      <c r="AD138" s="156">
        <v>2.51986226</v>
      </c>
    </row>
    <row r="139" spans="1:30" s="104" customFormat="1">
      <c r="A139" s="112">
        <v>39873</v>
      </c>
      <c r="C139" s="154">
        <v>41699</v>
      </c>
      <c r="D139" s="155">
        <v>21</v>
      </c>
      <c r="E139" s="26"/>
      <c r="F139" s="26">
        <v>31824542</v>
      </c>
      <c r="G139" s="26">
        <v>304372</v>
      </c>
      <c r="H139" s="26">
        <v>760764</v>
      </c>
      <c r="I139" s="26">
        <v>106000</v>
      </c>
      <c r="J139" s="156">
        <v>32995678</v>
      </c>
      <c r="K139" s="113"/>
      <c r="L139" s="26">
        <v>132354.3398340698</v>
      </c>
      <c r="M139" s="26">
        <v>5571.6763629099996</v>
      </c>
      <c r="N139" s="26">
        <v>1589.0179135500002</v>
      </c>
      <c r="O139" s="26">
        <v>994.52100547999999</v>
      </c>
      <c r="P139" s="156">
        <v>140509.55511600981</v>
      </c>
      <c r="Q139" s="114"/>
      <c r="R139" s="26">
        <v>137349.27042501979</v>
      </c>
      <c r="S139" s="26">
        <v>6724.4343156199993</v>
      </c>
      <c r="T139" s="26">
        <v>1589.0179135500002</v>
      </c>
      <c r="U139" s="26">
        <v>995.06892375999996</v>
      </c>
      <c r="V139" s="156">
        <v>146657.79157794983</v>
      </c>
      <c r="W139" s="114"/>
      <c r="X139" s="26">
        <v>694.40156335999995</v>
      </c>
      <c r="Y139" s="26">
        <v>1.48525822</v>
      </c>
      <c r="Z139" s="156">
        <v>695.88682158000006</v>
      </c>
      <c r="AB139" s="26">
        <v>2.0407517999999998</v>
      </c>
      <c r="AC139" s="26">
        <v>5.9766859999999998E-2</v>
      </c>
      <c r="AD139" s="156">
        <v>2.1005186600000001</v>
      </c>
    </row>
    <row r="140" spans="1:30" s="104" customFormat="1">
      <c r="A140" s="112">
        <v>39904</v>
      </c>
      <c r="C140" s="154">
        <v>41730</v>
      </c>
      <c r="D140" s="155">
        <v>20</v>
      </c>
      <c r="E140" s="26"/>
      <c r="F140" s="26">
        <v>28162180</v>
      </c>
      <c r="G140" s="26">
        <v>255170</v>
      </c>
      <c r="H140" s="26">
        <v>686166</v>
      </c>
      <c r="I140" s="26">
        <v>102244</v>
      </c>
      <c r="J140" s="156">
        <v>29205760</v>
      </c>
      <c r="K140" s="113"/>
      <c r="L140" s="26">
        <v>119596.80572552</v>
      </c>
      <c r="M140" s="26">
        <v>4757.8948912100004</v>
      </c>
      <c r="N140" s="26">
        <v>1424.7189286099999</v>
      </c>
      <c r="O140" s="26">
        <v>920.32086637999987</v>
      </c>
      <c r="P140" s="156">
        <v>126699.74041172001</v>
      </c>
      <c r="Q140" s="114"/>
      <c r="R140" s="26">
        <v>122754.39969257</v>
      </c>
      <c r="S140" s="26">
        <v>6271.6433504500001</v>
      </c>
      <c r="T140" s="26">
        <v>1424.7189286099999</v>
      </c>
      <c r="U140" s="26">
        <v>920.93086638</v>
      </c>
      <c r="V140" s="156">
        <v>131371.69283801</v>
      </c>
      <c r="W140" s="114"/>
      <c r="X140" s="26">
        <v>341.43301170000001</v>
      </c>
      <c r="Y140" s="26">
        <v>0.72344333999999999</v>
      </c>
      <c r="Z140" s="156">
        <v>342.15645504000003</v>
      </c>
      <c r="AB140" s="26">
        <v>2.6823641899999999</v>
      </c>
      <c r="AC140" s="26">
        <v>8.9542650000000001E-2</v>
      </c>
      <c r="AD140" s="156">
        <v>2.7719068399999998</v>
      </c>
    </row>
    <row r="141" spans="1:30" s="104" customFormat="1">
      <c r="A141" s="112">
        <v>39934</v>
      </c>
      <c r="C141" s="154">
        <v>41760</v>
      </c>
      <c r="D141" s="155">
        <v>21</v>
      </c>
      <c r="E141" s="26"/>
      <c r="F141" s="26">
        <v>28567014</v>
      </c>
      <c r="G141" s="26">
        <v>232572</v>
      </c>
      <c r="H141" s="26">
        <v>594166</v>
      </c>
      <c r="I141" s="26">
        <v>93490</v>
      </c>
      <c r="J141" s="156">
        <v>29487242</v>
      </c>
      <c r="K141" s="113"/>
      <c r="L141" s="26">
        <v>116526.38751782991</v>
      </c>
      <c r="M141" s="26">
        <v>4635.6931747099998</v>
      </c>
      <c r="N141" s="26">
        <v>1191.18712899</v>
      </c>
      <c r="O141" s="26">
        <v>861.16439153999988</v>
      </c>
      <c r="P141" s="156">
        <v>123214.4322130699</v>
      </c>
      <c r="Q141" s="114"/>
      <c r="R141" s="26">
        <v>121197.2384554999</v>
      </c>
      <c r="S141" s="26">
        <v>6039.3856796999989</v>
      </c>
      <c r="T141" s="26">
        <v>1191.18712899</v>
      </c>
      <c r="U141" s="26">
        <v>861.35482153999988</v>
      </c>
      <c r="V141" s="156">
        <v>129289.16608572991</v>
      </c>
      <c r="W141" s="114"/>
      <c r="X141" s="26">
        <v>173.44460143000001</v>
      </c>
      <c r="Y141" s="26">
        <v>1.33830984</v>
      </c>
      <c r="Z141" s="156">
        <v>174.78291127</v>
      </c>
      <c r="AB141" s="26">
        <v>2.3425367399999999</v>
      </c>
      <c r="AC141" s="26">
        <v>0.10400710000000001</v>
      </c>
      <c r="AD141" s="156">
        <v>2.4465438400000004</v>
      </c>
    </row>
    <row r="142" spans="1:30" s="104" customFormat="1">
      <c r="A142" s="112"/>
      <c r="C142" s="154">
        <v>41791</v>
      </c>
      <c r="D142" s="155">
        <v>21</v>
      </c>
      <c r="E142" s="26"/>
      <c r="F142" s="26">
        <v>27720380</v>
      </c>
      <c r="G142" s="26">
        <v>244086</v>
      </c>
      <c r="H142" s="26">
        <v>547466</v>
      </c>
      <c r="I142" s="26">
        <v>91132</v>
      </c>
      <c r="J142" s="156">
        <v>28603064</v>
      </c>
      <c r="K142" s="113"/>
      <c r="L142" s="26">
        <v>113141.56065111951</v>
      </c>
      <c r="M142" s="26">
        <v>4428.4648395800004</v>
      </c>
      <c r="N142" s="26">
        <v>1177.6156932700001</v>
      </c>
      <c r="O142" s="26">
        <v>888.93126555000003</v>
      </c>
      <c r="P142" s="156">
        <v>119636.57244951953</v>
      </c>
      <c r="Q142" s="114"/>
      <c r="R142" s="26">
        <v>117338.51776234951</v>
      </c>
      <c r="S142" s="26">
        <v>5966.3786308899998</v>
      </c>
      <c r="T142" s="26">
        <v>1177.6156932700001</v>
      </c>
      <c r="U142" s="26">
        <v>900.2566293000001</v>
      </c>
      <c r="V142" s="156">
        <v>125382.76871580952</v>
      </c>
      <c r="W142" s="114"/>
      <c r="X142" s="26">
        <v>286.21704870999997</v>
      </c>
      <c r="Y142" s="26">
        <v>2.4189962200000004</v>
      </c>
      <c r="Z142" s="156">
        <v>288.63604492999997</v>
      </c>
      <c r="AB142" s="26">
        <v>1.65643834</v>
      </c>
      <c r="AC142" s="26">
        <v>4.4667140000000001E-2</v>
      </c>
      <c r="AD142" s="156">
        <v>1.7011054800000001</v>
      </c>
    </row>
    <row r="143" spans="1:30" s="104" customFormat="1">
      <c r="A143" s="112"/>
      <c r="C143" s="154">
        <v>41821</v>
      </c>
      <c r="D143" s="155">
        <v>23</v>
      </c>
      <c r="E143" s="26"/>
      <c r="F143" s="26">
        <v>31306124</v>
      </c>
      <c r="G143" s="26">
        <v>270556</v>
      </c>
      <c r="H143" s="26">
        <v>605836</v>
      </c>
      <c r="I143" s="26">
        <v>88240</v>
      </c>
      <c r="J143" s="156">
        <v>32270756</v>
      </c>
      <c r="K143" s="113"/>
      <c r="L143" s="26">
        <v>120281.6254131498</v>
      </c>
      <c r="M143" s="26">
        <v>5102.8799792299997</v>
      </c>
      <c r="N143" s="26">
        <v>1276.93815245</v>
      </c>
      <c r="O143" s="26">
        <v>783.92282621000004</v>
      </c>
      <c r="P143" s="156">
        <v>127445.36637103983</v>
      </c>
      <c r="Q143" s="114"/>
      <c r="R143" s="26">
        <v>123045.4958429398</v>
      </c>
      <c r="S143" s="26">
        <v>6537.73276644</v>
      </c>
      <c r="T143" s="26">
        <v>1276.9613364500001</v>
      </c>
      <c r="U143" s="26">
        <v>785.03297827000006</v>
      </c>
      <c r="V143" s="156">
        <v>131645.2229240998</v>
      </c>
      <c r="W143" s="114"/>
      <c r="X143" s="26">
        <v>242.05849838999998</v>
      </c>
      <c r="Y143" s="26">
        <v>1.4037606</v>
      </c>
      <c r="Z143" s="156">
        <v>243.46225898999998</v>
      </c>
      <c r="AB143" s="26">
        <v>1.89467765</v>
      </c>
      <c r="AC143" s="26">
        <v>0.13189434999999999</v>
      </c>
      <c r="AD143" s="156">
        <v>2.0265720000000003</v>
      </c>
    </row>
    <row r="144" spans="1:30" s="104" customFormat="1">
      <c r="A144" s="112"/>
      <c r="C144" s="154">
        <v>41852</v>
      </c>
      <c r="D144" s="155">
        <v>21</v>
      </c>
      <c r="E144" s="26"/>
      <c r="F144" s="26">
        <v>27481130</v>
      </c>
      <c r="G144" s="26">
        <v>262814</v>
      </c>
      <c r="H144" s="26">
        <v>547382</v>
      </c>
      <c r="I144" s="26">
        <v>76686</v>
      </c>
      <c r="J144" s="156">
        <v>28368012</v>
      </c>
      <c r="K144" s="113"/>
      <c r="L144" s="26">
        <v>103690.5136526704</v>
      </c>
      <c r="M144" s="26">
        <v>5384.1256207000006</v>
      </c>
      <c r="N144" s="26">
        <v>1112.64107868</v>
      </c>
      <c r="O144" s="26">
        <v>696.73961801000007</v>
      </c>
      <c r="P144" s="156">
        <v>110884.0199700604</v>
      </c>
      <c r="Q144" s="114"/>
      <c r="R144" s="26">
        <v>105943.98234560042</v>
      </c>
      <c r="S144" s="26">
        <v>6911.8389775199994</v>
      </c>
      <c r="T144" s="26">
        <v>1112.6421276799999</v>
      </c>
      <c r="U144" s="26">
        <v>696.97768955000004</v>
      </c>
      <c r="V144" s="156">
        <v>114665.44114035039</v>
      </c>
      <c r="W144" s="114"/>
      <c r="X144" s="26">
        <v>89.76313162000001</v>
      </c>
      <c r="Y144" s="26">
        <v>0.48604073999999997</v>
      </c>
      <c r="Z144" s="156">
        <v>90.249172360000003</v>
      </c>
      <c r="AB144" s="26">
        <v>1.56213683</v>
      </c>
      <c r="AC144" s="26">
        <v>0.11430496</v>
      </c>
      <c r="AD144" s="156">
        <v>1.6764417900000002</v>
      </c>
    </row>
    <row r="145" spans="1:30" s="104" customFormat="1">
      <c r="A145" s="112"/>
      <c r="C145" s="154">
        <v>41883</v>
      </c>
      <c r="D145" s="155">
        <v>22</v>
      </c>
      <c r="E145" s="26"/>
      <c r="F145" s="26">
        <v>28608066</v>
      </c>
      <c r="G145" s="26">
        <v>288054</v>
      </c>
      <c r="H145" s="26">
        <v>551550</v>
      </c>
      <c r="I145" s="26">
        <v>95622</v>
      </c>
      <c r="J145" s="156">
        <v>29543292</v>
      </c>
      <c r="K145" s="113"/>
      <c r="L145" s="26">
        <v>118175.1357315996</v>
      </c>
      <c r="M145" s="26">
        <v>5261.91944659</v>
      </c>
      <c r="N145" s="26">
        <v>1272.77922556</v>
      </c>
      <c r="O145" s="26">
        <v>920.20494080999993</v>
      </c>
      <c r="P145" s="156">
        <v>125630.0393445596</v>
      </c>
      <c r="Q145" s="114"/>
      <c r="R145" s="26">
        <v>122290.78885409961</v>
      </c>
      <c r="S145" s="26">
        <v>6604.1578571099999</v>
      </c>
      <c r="T145" s="26">
        <v>1272.97897556</v>
      </c>
      <c r="U145" s="26">
        <v>921.07974480999997</v>
      </c>
      <c r="V145" s="156">
        <v>131089.0054315796</v>
      </c>
      <c r="W145" s="114"/>
      <c r="X145" s="26">
        <v>251.21597159999999</v>
      </c>
      <c r="Y145" s="26">
        <v>1.63644631</v>
      </c>
      <c r="Z145" s="156">
        <v>252.85241790999999</v>
      </c>
      <c r="AB145" s="26">
        <v>1.6725079899999999</v>
      </c>
      <c r="AC145" s="26">
        <v>0.15439207999999999</v>
      </c>
      <c r="AD145" s="156">
        <v>1.82690007</v>
      </c>
    </row>
    <row r="146" spans="1:30" s="104" customFormat="1">
      <c r="A146" s="112"/>
      <c r="C146" s="154">
        <v>41913</v>
      </c>
      <c r="D146" s="155">
        <v>23</v>
      </c>
      <c r="E146" s="26"/>
      <c r="F146" s="26">
        <v>42874710</v>
      </c>
      <c r="G146" s="26">
        <v>425850</v>
      </c>
      <c r="H146" s="26">
        <v>760470</v>
      </c>
      <c r="I146" s="26">
        <v>105430</v>
      </c>
      <c r="J146" s="156">
        <v>44166460</v>
      </c>
      <c r="K146" s="113"/>
      <c r="L146" s="26">
        <v>169000.27049109893</v>
      </c>
      <c r="M146" s="26">
        <v>9026.0607723800003</v>
      </c>
      <c r="N146" s="26">
        <v>1558.9269458700001</v>
      </c>
      <c r="O146" s="26">
        <v>949.23579923999989</v>
      </c>
      <c r="P146" s="156">
        <v>180534.4940085889</v>
      </c>
      <c r="Q146" s="114"/>
      <c r="R146" s="26">
        <v>172494.35439344891</v>
      </c>
      <c r="S146" s="26">
        <v>11846.76637205</v>
      </c>
      <c r="T146" s="26">
        <v>1558.9564226699999</v>
      </c>
      <c r="U146" s="26">
        <v>950.03696121999997</v>
      </c>
      <c r="V146" s="156">
        <v>186850.11414938892</v>
      </c>
      <c r="W146" s="114"/>
      <c r="X146" s="26">
        <v>192.24975542000001</v>
      </c>
      <c r="Y146" s="26">
        <v>2.0924713600000002</v>
      </c>
      <c r="Z146" s="156">
        <v>194.34222678000003</v>
      </c>
      <c r="AB146" s="26">
        <v>2.8002977499999999</v>
      </c>
      <c r="AC146" s="26">
        <v>6.6488839999999994E-2</v>
      </c>
      <c r="AD146" s="156">
        <v>2.8667865900000002</v>
      </c>
    </row>
    <row r="147" spans="1:30" s="104" customFormat="1">
      <c r="A147" s="112"/>
      <c r="C147" s="154">
        <v>41944</v>
      </c>
      <c r="D147" s="155">
        <v>20</v>
      </c>
      <c r="E147" s="26"/>
      <c r="F147" s="26">
        <v>28458606</v>
      </c>
      <c r="G147" s="26">
        <v>292730</v>
      </c>
      <c r="H147" s="26">
        <v>557148</v>
      </c>
      <c r="I147" s="26">
        <v>83110</v>
      </c>
      <c r="J147" s="156">
        <v>29391594</v>
      </c>
      <c r="K147" s="113"/>
      <c r="L147" s="26">
        <v>117951.68532695979</v>
      </c>
      <c r="M147" s="26">
        <v>5812.58961705</v>
      </c>
      <c r="N147" s="26">
        <v>1198.2123687600001</v>
      </c>
      <c r="O147" s="26">
        <v>724.83774112000003</v>
      </c>
      <c r="P147" s="156">
        <v>125687.3250538898</v>
      </c>
      <c r="Q147" s="114"/>
      <c r="R147" s="26">
        <v>120540.6011969698</v>
      </c>
      <c r="S147" s="26">
        <v>8403.8857955599997</v>
      </c>
      <c r="T147" s="26">
        <v>1198.31482751</v>
      </c>
      <c r="U147" s="26">
        <v>726.33134092</v>
      </c>
      <c r="V147" s="156">
        <v>130869.13316095981</v>
      </c>
      <c r="W147" s="114"/>
      <c r="X147" s="26">
        <v>341.25168352000003</v>
      </c>
      <c r="Y147" s="26">
        <v>0.53429937999999999</v>
      </c>
      <c r="Z147" s="156">
        <v>341.78598290000002</v>
      </c>
      <c r="AB147" s="26">
        <v>1.91245157</v>
      </c>
      <c r="AC147" s="26">
        <v>4.138675E-2</v>
      </c>
      <c r="AD147" s="156">
        <v>1.95383832</v>
      </c>
    </row>
    <row r="148" spans="1:30" s="104" customFormat="1">
      <c r="A148" s="112"/>
      <c r="C148" s="154">
        <v>41974</v>
      </c>
      <c r="D148" s="155">
        <v>21</v>
      </c>
      <c r="E148" s="26"/>
      <c r="F148" s="26">
        <v>30261602</v>
      </c>
      <c r="G148" s="26">
        <v>380510</v>
      </c>
      <c r="H148" s="26">
        <v>612386</v>
      </c>
      <c r="I148" s="26">
        <v>89950</v>
      </c>
      <c r="J148" s="156">
        <v>31344448</v>
      </c>
      <c r="K148" s="113"/>
      <c r="L148" s="26">
        <v>127445.68024961001</v>
      </c>
      <c r="M148" s="26">
        <v>7949.8698592100009</v>
      </c>
      <c r="N148" s="26">
        <v>1401.6529206499999</v>
      </c>
      <c r="O148" s="26">
        <v>759.05617991000008</v>
      </c>
      <c r="P148" s="156">
        <v>137556.25920938002</v>
      </c>
      <c r="Q148" s="114"/>
      <c r="R148" s="26">
        <v>133846.63123113001</v>
      </c>
      <c r="S148" s="26">
        <v>10655.27548054</v>
      </c>
      <c r="T148" s="26">
        <v>1401.6873998999999</v>
      </c>
      <c r="U148" s="26">
        <v>759.82714815000008</v>
      </c>
      <c r="V148" s="156">
        <v>146663.42125971999</v>
      </c>
      <c r="W148" s="114"/>
      <c r="X148" s="26">
        <v>690.03248889999998</v>
      </c>
      <c r="Y148" s="26">
        <v>0.67158969000000002</v>
      </c>
      <c r="Z148" s="156">
        <v>690.70407858999999</v>
      </c>
      <c r="AB148" s="26">
        <v>2.8246312600000003</v>
      </c>
      <c r="AC148" s="26">
        <v>5.9486700000000003E-2</v>
      </c>
      <c r="AD148" s="156">
        <v>2.8841179600000002</v>
      </c>
    </row>
    <row r="149" spans="1:30" s="104" customFormat="1">
      <c r="A149" s="112"/>
      <c r="C149" s="157">
        <v>2014</v>
      </c>
      <c r="D149" s="158">
        <v>255</v>
      </c>
      <c r="E149" s="26"/>
      <c r="F149" s="156">
        <v>370398910</v>
      </c>
      <c r="G149" s="156">
        <v>3586656</v>
      </c>
      <c r="H149" s="156">
        <v>7678702</v>
      </c>
      <c r="I149" s="156">
        <v>1158822</v>
      </c>
      <c r="J149" s="156">
        <v>382823090</v>
      </c>
      <c r="K149" s="113"/>
      <c r="L149" s="156">
        <v>1491669.6864082774</v>
      </c>
      <c r="M149" s="156">
        <v>69146.557711510002</v>
      </c>
      <c r="N149" s="156">
        <v>16273.456139810001</v>
      </c>
      <c r="O149" s="156">
        <v>10588.451896099999</v>
      </c>
      <c r="P149" s="156">
        <v>1587678.1521556973</v>
      </c>
      <c r="Q149" s="114"/>
      <c r="R149" s="156">
        <v>1535684.4548798075</v>
      </c>
      <c r="S149" s="156">
        <v>89726.482934399988</v>
      </c>
      <c r="T149" s="156">
        <v>16273.864739609999</v>
      </c>
      <c r="U149" s="156">
        <v>10613.190516769999</v>
      </c>
      <c r="V149" s="156">
        <v>1652297.9930705875</v>
      </c>
      <c r="W149" s="114"/>
      <c r="X149" s="156">
        <v>5352.1533291000005</v>
      </c>
      <c r="Y149" s="156">
        <v>14.75007551</v>
      </c>
      <c r="Z149" s="156">
        <v>5366.9034046099996</v>
      </c>
      <c r="AB149" s="156">
        <v>27.606620519999996</v>
      </c>
      <c r="AC149" s="156">
        <v>1.1187643700000001</v>
      </c>
      <c r="AD149" s="156">
        <v>28.725384890000004</v>
      </c>
    </row>
    <row r="150" spans="1:30" s="104" customFormat="1">
      <c r="A150" s="112"/>
      <c r="C150" s="157"/>
      <c r="D150" s="158"/>
      <c r="E150" s="26"/>
      <c r="F150" s="156"/>
      <c r="G150" s="156"/>
      <c r="H150" s="156"/>
      <c r="I150" s="156"/>
      <c r="J150" s="156"/>
      <c r="K150" s="113"/>
      <c r="L150" s="156"/>
      <c r="M150" s="156"/>
      <c r="N150" s="156"/>
      <c r="O150" s="156"/>
      <c r="P150" s="156"/>
      <c r="Q150" s="114"/>
      <c r="R150" s="156"/>
      <c r="S150" s="156"/>
      <c r="T150" s="156"/>
      <c r="U150" s="156"/>
      <c r="V150" s="156"/>
      <c r="W150" s="114"/>
      <c r="X150" s="156"/>
      <c r="Y150" s="156"/>
      <c r="Z150" s="156"/>
      <c r="AB150" s="156"/>
      <c r="AC150" s="156"/>
      <c r="AD150" s="156"/>
    </row>
    <row r="151" spans="1:30" s="104" customFormat="1">
      <c r="A151" s="112">
        <v>39814</v>
      </c>
      <c r="C151" s="154">
        <v>42005</v>
      </c>
      <c r="D151" s="155">
        <v>21</v>
      </c>
      <c r="E151" s="26"/>
      <c r="F151" s="26">
        <v>40050118</v>
      </c>
      <c r="G151" s="26">
        <v>488146</v>
      </c>
      <c r="H151" s="26">
        <v>805052</v>
      </c>
      <c r="I151" s="26">
        <v>100104</v>
      </c>
      <c r="J151" s="156">
        <v>41443420</v>
      </c>
      <c r="K151" s="113"/>
      <c r="L151" s="26">
        <v>163838.9457315589</v>
      </c>
      <c r="M151" s="26">
        <v>9647.5237211999993</v>
      </c>
      <c r="N151" s="26">
        <v>1724.71481978</v>
      </c>
      <c r="O151" s="26">
        <v>906.68215725999994</v>
      </c>
      <c r="P151" s="156">
        <v>176117.86642979889</v>
      </c>
      <c r="Q151" s="114"/>
      <c r="R151" s="26">
        <v>166116.59062548887</v>
      </c>
      <c r="S151" s="26">
        <v>12482.33166978</v>
      </c>
      <c r="T151" s="26">
        <v>1724.71481978</v>
      </c>
      <c r="U151" s="26">
        <v>906.69090726000002</v>
      </c>
      <c r="V151" s="156">
        <v>181230.32802230888</v>
      </c>
      <c r="W151" s="114"/>
      <c r="X151" s="26">
        <v>639.38959364999994</v>
      </c>
      <c r="Y151" s="26">
        <v>0.59037813000000006</v>
      </c>
      <c r="Z151" s="156">
        <v>639.97997178000003</v>
      </c>
      <c r="AB151" s="26">
        <v>4.2654030499999998</v>
      </c>
      <c r="AC151" s="26">
        <v>4.04476E-2</v>
      </c>
      <c r="AD151" s="156">
        <v>4.30585065</v>
      </c>
    </row>
    <row r="152" spans="1:30" s="104" customFormat="1">
      <c r="A152" s="112">
        <v>39845</v>
      </c>
      <c r="C152" s="154">
        <v>42036</v>
      </c>
      <c r="D152" s="155">
        <v>20</v>
      </c>
      <c r="E152" s="26"/>
      <c r="F152" s="26">
        <v>35244100</v>
      </c>
      <c r="G152" s="26">
        <v>398388</v>
      </c>
      <c r="H152" s="26">
        <v>679914</v>
      </c>
      <c r="I152" s="26">
        <v>82138</v>
      </c>
      <c r="J152" s="156">
        <v>36404540</v>
      </c>
      <c r="K152" s="113"/>
      <c r="L152" s="26">
        <v>148964.02792031001</v>
      </c>
      <c r="M152" s="26">
        <v>7079.1438012100007</v>
      </c>
      <c r="N152" s="26">
        <v>1347.4064991599998</v>
      </c>
      <c r="O152" s="26">
        <v>789.49096474999999</v>
      </c>
      <c r="P152" s="156">
        <v>158180.06918543001</v>
      </c>
      <c r="Q152" s="114"/>
      <c r="R152" s="26">
        <v>152050.13670552999</v>
      </c>
      <c r="S152" s="26">
        <v>10742.4832264</v>
      </c>
      <c r="T152" s="26">
        <v>1347.4064991599998</v>
      </c>
      <c r="U152" s="26">
        <v>789.49096474999999</v>
      </c>
      <c r="V152" s="156">
        <v>164929.51739584</v>
      </c>
      <c r="W152" s="114"/>
      <c r="X152" s="26">
        <v>404.85262101999996</v>
      </c>
      <c r="Y152" s="26">
        <v>0.97861132000000006</v>
      </c>
      <c r="Z152" s="156">
        <v>405.83123233999999</v>
      </c>
      <c r="AB152" s="26">
        <v>3.84702988</v>
      </c>
      <c r="AC152" s="26">
        <v>6.2407419999999998E-2</v>
      </c>
      <c r="AD152" s="156">
        <v>3.9094373</v>
      </c>
    </row>
    <row r="153" spans="1:30" s="104" customFormat="1">
      <c r="A153" s="112">
        <v>39873</v>
      </c>
      <c r="C153" s="154">
        <v>42064</v>
      </c>
      <c r="D153" s="155">
        <v>22</v>
      </c>
      <c r="E153" s="26"/>
      <c r="F153" s="26">
        <v>40306182</v>
      </c>
      <c r="G153" s="26">
        <v>466916</v>
      </c>
      <c r="H153" s="26">
        <v>745458</v>
      </c>
      <c r="I153" s="26">
        <v>98278</v>
      </c>
      <c r="J153" s="156">
        <v>41616834</v>
      </c>
      <c r="K153" s="113"/>
      <c r="L153" s="26">
        <v>178202.02065098999</v>
      </c>
      <c r="M153" s="26">
        <v>8956.3970596899999</v>
      </c>
      <c r="N153" s="26">
        <v>1543.79330794</v>
      </c>
      <c r="O153" s="26">
        <v>944.26222598000004</v>
      </c>
      <c r="P153" s="156">
        <v>189646.4732446</v>
      </c>
      <c r="Q153" s="114"/>
      <c r="R153" s="26">
        <v>184723.52828919003</v>
      </c>
      <c r="S153" s="26">
        <v>13411.150132520001</v>
      </c>
      <c r="T153" s="26">
        <v>1543.79516154</v>
      </c>
      <c r="U153" s="26">
        <v>944.26222598000004</v>
      </c>
      <c r="V153" s="156">
        <v>200622.73580923001</v>
      </c>
      <c r="W153" s="114"/>
      <c r="X153" s="26">
        <v>542.42937509000001</v>
      </c>
      <c r="Y153" s="26">
        <v>2.2095807600000001</v>
      </c>
      <c r="Z153" s="156">
        <v>544.63895585</v>
      </c>
      <c r="AB153" s="26">
        <v>5.2909699400000001</v>
      </c>
      <c r="AC153" s="26">
        <v>1.6299770000000002E-2</v>
      </c>
      <c r="AD153" s="156">
        <v>5.3072697099999999</v>
      </c>
    </row>
    <row r="154" spans="1:30" s="104" customFormat="1">
      <c r="A154" s="112">
        <v>39904</v>
      </c>
      <c r="C154" s="154">
        <v>42095</v>
      </c>
      <c r="D154" s="155">
        <v>20</v>
      </c>
      <c r="E154" s="26"/>
      <c r="F154" s="26">
        <v>36699234</v>
      </c>
      <c r="G154" s="26">
        <v>426524</v>
      </c>
      <c r="H154" s="26">
        <v>699752</v>
      </c>
      <c r="I154" s="26">
        <v>87162</v>
      </c>
      <c r="J154" s="156">
        <v>37912672</v>
      </c>
      <c r="K154" s="113"/>
      <c r="L154" s="26">
        <v>162858.30179538901</v>
      </c>
      <c r="M154" s="26">
        <v>8417.1924876800003</v>
      </c>
      <c r="N154" s="26">
        <v>1518.4970846300002</v>
      </c>
      <c r="O154" s="26">
        <v>800.21929363000004</v>
      </c>
      <c r="P154" s="156">
        <v>173594.21066132898</v>
      </c>
      <c r="Q154" s="114"/>
      <c r="R154" s="26">
        <v>166309.774383749</v>
      </c>
      <c r="S154" s="26">
        <v>12756.474719620001</v>
      </c>
      <c r="T154" s="26">
        <v>1518.4970846300002</v>
      </c>
      <c r="U154" s="26">
        <v>828.56899623999993</v>
      </c>
      <c r="V154" s="156">
        <v>181413.31518423901</v>
      </c>
      <c r="W154" s="114"/>
      <c r="X154" s="26">
        <v>379.47185070999996</v>
      </c>
      <c r="Y154" s="26">
        <v>2.3816257700000003</v>
      </c>
      <c r="Z154" s="156">
        <v>381.85347647999993</v>
      </c>
      <c r="AB154" s="26">
        <v>7.3840765800000003</v>
      </c>
      <c r="AC154" s="26">
        <v>0</v>
      </c>
      <c r="AD154" s="156">
        <v>7.3840765800000003</v>
      </c>
    </row>
    <row r="155" spans="1:30" s="104" customFormat="1">
      <c r="A155" s="112">
        <v>39934</v>
      </c>
      <c r="C155" s="154">
        <v>42125</v>
      </c>
      <c r="D155" s="155">
        <v>20</v>
      </c>
      <c r="E155" s="26"/>
      <c r="F155" s="26">
        <v>32992354</v>
      </c>
      <c r="G155" s="26">
        <v>373934</v>
      </c>
      <c r="H155" s="26">
        <v>624764</v>
      </c>
      <c r="I155" s="26">
        <v>76186</v>
      </c>
      <c r="J155" s="156">
        <v>34067238</v>
      </c>
      <c r="K155" s="113"/>
      <c r="L155" s="26">
        <v>143438.54929066013</v>
      </c>
      <c r="M155" s="26">
        <v>7863.4389422100003</v>
      </c>
      <c r="N155" s="26">
        <v>1308.6365990300001</v>
      </c>
      <c r="O155" s="26">
        <v>737.13155449999999</v>
      </c>
      <c r="P155" s="156">
        <v>153347.75638640008</v>
      </c>
      <c r="Q155" s="114"/>
      <c r="R155" s="26">
        <v>147343.23898243011</v>
      </c>
      <c r="S155" s="26">
        <v>10988.110929570001</v>
      </c>
      <c r="T155" s="26">
        <v>1309.0023990300001</v>
      </c>
      <c r="U155" s="26">
        <v>738.0142115000001</v>
      </c>
      <c r="V155" s="156">
        <v>160378.36652253009</v>
      </c>
      <c r="W155" s="114"/>
      <c r="X155" s="26">
        <v>455.45334465999997</v>
      </c>
      <c r="Y155" s="26">
        <v>2.66161081</v>
      </c>
      <c r="Z155" s="156">
        <v>458.11495546999998</v>
      </c>
      <c r="AB155" s="26">
        <v>3.7402669400000002</v>
      </c>
      <c r="AC155" s="26">
        <v>0</v>
      </c>
      <c r="AD155" s="156">
        <v>3.7402669400000002</v>
      </c>
    </row>
    <row r="156" spans="1:30" s="104" customFormat="1">
      <c r="A156" s="112"/>
      <c r="C156" s="154">
        <v>42156</v>
      </c>
      <c r="D156" s="155">
        <v>22</v>
      </c>
      <c r="E156" s="26"/>
      <c r="F156" s="26">
        <v>41314318</v>
      </c>
      <c r="G156" s="26">
        <v>465842</v>
      </c>
      <c r="H156" s="26">
        <v>775046</v>
      </c>
      <c r="I156" s="26">
        <v>97876</v>
      </c>
      <c r="J156" s="156">
        <v>42653082</v>
      </c>
      <c r="K156" s="113"/>
      <c r="L156" s="26">
        <v>182962.35954360999</v>
      </c>
      <c r="M156" s="26">
        <v>9421.9982298399991</v>
      </c>
      <c r="N156" s="26">
        <v>1547.6208739099998</v>
      </c>
      <c r="O156" s="26">
        <v>901.39850225000009</v>
      </c>
      <c r="P156" s="156">
        <v>194833.37714960997</v>
      </c>
      <c r="Q156" s="114"/>
      <c r="R156" s="26">
        <v>187078.15857385</v>
      </c>
      <c r="S156" s="26">
        <v>12906.5896058</v>
      </c>
      <c r="T156" s="26">
        <v>1547.6208739099998</v>
      </c>
      <c r="U156" s="26">
        <v>921.61041924999995</v>
      </c>
      <c r="V156" s="156">
        <v>202453.97947281</v>
      </c>
      <c r="W156" s="114"/>
      <c r="X156" s="26">
        <v>665.13079452999989</v>
      </c>
      <c r="Y156" s="26">
        <v>0.99459399999999998</v>
      </c>
      <c r="Z156" s="156">
        <v>666.12538853000001</v>
      </c>
      <c r="AB156" s="26">
        <v>3.8929012900000002</v>
      </c>
      <c r="AC156" s="26">
        <v>0</v>
      </c>
      <c r="AD156" s="156">
        <v>3.8929012900000002</v>
      </c>
    </row>
    <row r="157" spans="1:30" s="104" customFormat="1">
      <c r="A157" s="112"/>
      <c r="C157" s="154">
        <v>42186</v>
      </c>
      <c r="D157" s="155">
        <v>23</v>
      </c>
      <c r="E157" s="26"/>
      <c r="F157" s="26">
        <v>38478052</v>
      </c>
      <c r="G157" s="26">
        <v>431242</v>
      </c>
      <c r="H157" s="26">
        <v>678794</v>
      </c>
      <c r="I157" s="26">
        <v>74864</v>
      </c>
      <c r="J157" s="156">
        <v>39662952</v>
      </c>
      <c r="K157" s="113"/>
      <c r="L157" s="26">
        <v>165210.11920318022</v>
      </c>
      <c r="M157" s="26">
        <v>8298.3336456800007</v>
      </c>
      <c r="N157" s="26">
        <v>1324.8007964200001</v>
      </c>
      <c r="O157" s="26">
        <v>581.95103544000006</v>
      </c>
      <c r="P157" s="156">
        <v>175415.2046807202</v>
      </c>
      <c r="Q157" s="114"/>
      <c r="R157" s="26">
        <v>168250.87045084019</v>
      </c>
      <c r="S157" s="26">
        <v>11806.003824269999</v>
      </c>
      <c r="T157" s="26">
        <v>1324.8007964200001</v>
      </c>
      <c r="U157" s="26">
        <v>582.16587865000008</v>
      </c>
      <c r="V157" s="156">
        <v>181963.84095018019</v>
      </c>
      <c r="W157" s="114"/>
      <c r="X157" s="26">
        <v>530.84705291000012</v>
      </c>
      <c r="Y157" s="26">
        <v>3.1601191700000002</v>
      </c>
      <c r="Z157" s="156">
        <v>534.00717208000003</v>
      </c>
      <c r="AB157" s="26">
        <v>27.779887369999997</v>
      </c>
      <c r="AC157" s="26">
        <v>0.10455945</v>
      </c>
      <c r="AD157" s="156">
        <v>27.884446819999997</v>
      </c>
    </row>
    <row r="158" spans="1:30" s="104" customFormat="1">
      <c r="A158" s="112"/>
      <c r="C158" s="154">
        <v>42217</v>
      </c>
      <c r="D158" s="155">
        <v>21</v>
      </c>
      <c r="E158" s="26"/>
      <c r="F158" s="26">
        <v>38943136</v>
      </c>
      <c r="G158" s="26">
        <v>471360</v>
      </c>
      <c r="H158" s="26">
        <v>684196</v>
      </c>
      <c r="I158" s="26">
        <v>60982</v>
      </c>
      <c r="J158" s="156">
        <v>40159674</v>
      </c>
      <c r="K158" s="113"/>
      <c r="L158" s="26">
        <v>160703.8324762999</v>
      </c>
      <c r="M158" s="26">
        <v>9475.0326036000006</v>
      </c>
      <c r="N158" s="26">
        <v>1399.1096832399999</v>
      </c>
      <c r="O158" s="26">
        <v>464.37284216</v>
      </c>
      <c r="P158" s="156">
        <v>172042.3476052999</v>
      </c>
      <c r="Q158" s="114"/>
      <c r="R158" s="26">
        <v>163517.83266445991</v>
      </c>
      <c r="S158" s="26">
        <v>15621.531763849998</v>
      </c>
      <c r="T158" s="26">
        <v>1399.1096832399999</v>
      </c>
      <c r="U158" s="26">
        <v>464.47420499999998</v>
      </c>
      <c r="V158" s="156">
        <v>181002.94831654988</v>
      </c>
      <c r="W158" s="114"/>
      <c r="X158" s="26">
        <v>416.15342636000003</v>
      </c>
      <c r="Y158" s="26">
        <v>1.4921134999999999</v>
      </c>
      <c r="Z158" s="156">
        <v>417.64553986000004</v>
      </c>
      <c r="AB158" s="26">
        <v>26.525037729999998</v>
      </c>
      <c r="AC158" s="26">
        <v>0.21784669000000001</v>
      </c>
      <c r="AD158" s="156">
        <v>26.742884419999999</v>
      </c>
    </row>
    <row r="159" spans="1:30" s="104" customFormat="1">
      <c r="A159" s="112"/>
      <c r="C159" s="154">
        <v>42248</v>
      </c>
      <c r="D159" s="155">
        <v>22</v>
      </c>
      <c r="E159" s="26"/>
      <c r="F159" s="26">
        <v>40483088</v>
      </c>
      <c r="G159" s="26">
        <v>377470</v>
      </c>
      <c r="H159" s="26">
        <v>658900</v>
      </c>
      <c r="I159" s="26">
        <v>69370</v>
      </c>
      <c r="J159" s="156">
        <v>41588828</v>
      </c>
      <c r="K159" s="113"/>
      <c r="L159" s="26">
        <v>158426.33321106</v>
      </c>
      <c r="M159" s="26">
        <v>7960.8715945700005</v>
      </c>
      <c r="N159" s="26">
        <v>1259.4443208600001</v>
      </c>
      <c r="O159" s="26">
        <v>562.17731928000001</v>
      </c>
      <c r="P159" s="156">
        <v>168208.82644577001</v>
      </c>
      <c r="Q159" s="114"/>
      <c r="R159" s="26">
        <v>162226.16041414003</v>
      </c>
      <c r="S159" s="26">
        <v>13506.252378519999</v>
      </c>
      <c r="T159" s="26">
        <v>1259.4443208600001</v>
      </c>
      <c r="U159" s="26">
        <v>563.26775470999996</v>
      </c>
      <c r="V159" s="156">
        <v>177555.12486823002</v>
      </c>
      <c r="W159" s="114"/>
      <c r="X159" s="26">
        <v>276.38208522000002</v>
      </c>
      <c r="Y159" s="26">
        <v>0.70243001999999999</v>
      </c>
      <c r="Z159" s="156">
        <v>277.08451523999997</v>
      </c>
      <c r="AB159" s="26">
        <v>22.661264069999998</v>
      </c>
      <c r="AC159" s="26">
        <v>0.10513148000000001</v>
      </c>
      <c r="AD159" s="156">
        <v>22.766395549999999</v>
      </c>
    </row>
    <row r="160" spans="1:30" s="104" customFormat="1">
      <c r="A160" s="112"/>
      <c r="C160" s="154">
        <v>42278</v>
      </c>
      <c r="D160" s="155">
        <v>22</v>
      </c>
      <c r="E160" s="26"/>
      <c r="F160" s="26">
        <v>40534990</v>
      </c>
      <c r="G160" s="26">
        <v>358640</v>
      </c>
      <c r="H160" s="26">
        <v>599570</v>
      </c>
      <c r="I160" s="26">
        <v>70772</v>
      </c>
      <c r="J160" s="156">
        <v>41563972</v>
      </c>
      <c r="K160" s="113"/>
      <c r="L160" s="26">
        <v>153057.90239611972</v>
      </c>
      <c r="M160" s="26">
        <v>6914.5454588499997</v>
      </c>
      <c r="N160" s="26">
        <v>1045.94909418</v>
      </c>
      <c r="O160" s="26">
        <v>586.38526692000005</v>
      </c>
      <c r="P160" s="156">
        <v>161604.7822160697</v>
      </c>
      <c r="Q160" s="114"/>
      <c r="R160" s="26">
        <v>155419.8381475097</v>
      </c>
      <c r="S160" s="26">
        <v>13124.11707948</v>
      </c>
      <c r="T160" s="26">
        <v>1045.95243018</v>
      </c>
      <c r="U160" s="26">
        <v>586.38526692000005</v>
      </c>
      <c r="V160" s="156">
        <v>170176.29292408971</v>
      </c>
      <c r="W160" s="114"/>
      <c r="X160" s="26">
        <v>392.24161774000004</v>
      </c>
      <c r="Y160" s="26">
        <v>0.86659794999999995</v>
      </c>
      <c r="Z160" s="156">
        <v>393.10821569000001</v>
      </c>
      <c r="AB160" s="26">
        <v>8.0356343100000007</v>
      </c>
      <c r="AC160" s="26">
        <v>0</v>
      </c>
      <c r="AD160" s="156">
        <v>8.0356343100000007</v>
      </c>
    </row>
    <row r="161" spans="1:30" s="104" customFormat="1">
      <c r="A161" s="112"/>
      <c r="C161" s="154">
        <v>42309</v>
      </c>
      <c r="D161" s="155">
        <v>21</v>
      </c>
      <c r="E161" s="26"/>
      <c r="F161" s="26">
        <v>36129764</v>
      </c>
      <c r="G161" s="26">
        <v>331634</v>
      </c>
      <c r="H161" s="26">
        <v>574774</v>
      </c>
      <c r="I161" s="26">
        <v>70146</v>
      </c>
      <c r="J161" s="156">
        <v>37106318</v>
      </c>
      <c r="K161" s="113"/>
      <c r="L161" s="26">
        <v>137167.1838391101</v>
      </c>
      <c r="M161" s="26">
        <v>6612.2426166900004</v>
      </c>
      <c r="N161" s="26">
        <v>1038.6751173100001</v>
      </c>
      <c r="O161" s="26">
        <v>576.99600864000001</v>
      </c>
      <c r="P161" s="156">
        <v>145395.0975817501</v>
      </c>
      <c r="Q161" s="114"/>
      <c r="R161" s="26">
        <v>139862.07815713008</v>
      </c>
      <c r="S161" s="26">
        <v>13343.361395190001</v>
      </c>
      <c r="T161" s="26">
        <v>1039.0762173100002</v>
      </c>
      <c r="U161" s="26">
        <v>576.99600864000001</v>
      </c>
      <c r="V161" s="156">
        <v>154821.5117782701</v>
      </c>
      <c r="W161" s="114"/>
      <c r="X161" s="26">
        <v>732.9467940799999</v>
      </c>
      <c r="Y161" s="26">
        <v>1.3858753799999999</v>
      </c>
      <c r="Z161" s="156">
        <v>734.33266945999992</v>
      </c>
      <c r="AB161" s="26">
        <v>6.5919295899999995</v>
      </c>
      <c r="AC161" s="26">
        <v>0.46400352</v>
      </c>
      <c r="AD161" s="156">
        <v>7.0559331099999998</v>
      </c>
    </row>
    <row r="162" spans="1:30" s="104" customFormat="1">
      <c r="A162" s="112"/>
      <c r="C162" s="154">
        <v>42339</v>
      </c>
      <c r="D162" s="155">
        <v>22</v>
      </c>
      <c r="E162" s="26"/>
      <c r="F162" s="26">
        <v>36764598</v>
      </c>
      <c r="G162" s="26">
        <v>412132</v>
      </c>
      <c r="H162" s="26">
        <v>553022</v>
      </c>
      <c r="I162" s="26">
        <v>67122</v>
      </c>
      <c r="J162" s="156">
        <v>37796874</v>
      </c>
      <c r="K162" s="113"/>
      <c r="L162" s="26">
        <v>139184.80189653038</v>
      </c>
      <c r="M162" s="26">
        <v>9614.4708073000002</v>
      </c>
      <c r="N162" s="26">
        <v>1129.69492371</v>
      </c>
      <c r="O162" s="26">
        <v>563.16124380999997</v>
      </c>
      <c r="P162" s="156">
        <v>150492.1288713504</v>
      </c>
      <c r="Q162" s="114"/>
      <c r="R162" s="26">
        <v>145489.1967148204</v>
      </c>
      <c r="S162" s="26">
        <v>16363.718607809999</v>
      </c>
      <c r="T162" s="26">
        <v>1129.7509675599999</v>
      </c>
      <c r="U162" s="26">
        <v>563.19135501000005</v>
      </c>
      <c r="V162" s="156">
        <v>163545.85764520039</v>
      </c>
      <c r="W162" s="114"/>
      <c r="X162" s="26">
        <v>392.31747326999999</v>
      </c>
      <c r="Y162" s="26">
        <v>1.0812093900000002</v>
      </c>
      <c r="Z162" s="156">
        <v>393.39868265999996</v>
      </c>
      <c r="AB162" s="26">
        <v>4.3155656599999999</v>
      </c>
      <c r="AC162" s="26">
        <v>0.62611408999999996</v>
      </c>
      <c r="AD162" s="156">
        <v>4.9416797499999996</v>
      </c>
    </row>
    <row r="163" spans="1:30" s="104" customFormat="1">
      <c r="A163" s="112"/>
      <c r="C163" s="157">
        <v>2015</v>
      </c>
      <c r="D163" s="158">
        <v>256</v>
      </c>
      <c r="E163" s="26"/>
      <c r="F163" s="156">
        <v>457939934</v>
      </c>
      <c r="G163" s="156">
        <v>5002228</v>
      </c>
      <c r="H163" s="156">
        <v>8079242</v>
      </c>
      <c r="I163" s="156">
        <v>955000</v>
      </c>
      <c r="J163" s="156">
        <v>471976404</v>
      </c>
      <c r="K163" s="113"/>
      <c r="L163" s="156">
        <v>1894014.3779548183</v>
      </c>
      <c r="M163" s="156">
        <v>100261.19096851998</v>
      </c>
      <c r="N163" s="156">
        <v>16188.34312017</v>
      </c>
      <c r="O163" s="156">
        <v>8414.2284146199981</v>
      </c>
      <c r="P163" s="156">
        <v>2018878.1404581279</v>
      </c>
      <c r="Q163" s="114"/>
      <c r="R163" s="156">
        <v>1938387.4041091381</v>
      </c>
      <c r="S163" s="156">
        <v>157052.12533281001</v>
      </c>
      <c r="T163" s="156">
        <v>16189.171253620001</v>
      </c>
      <c r="U163" s="156">
        <v>8465.1181939100006</v>
      </c>
      <c r="V163" s="156">
        <v>2120093.8188894782</v>
      </c>
      <c r="W163" s="114"/>
      <c r="X163" s="156">
        <v>5827.6160292399991</v>
      </c>
      <c r="Y163" s="156">
        <v>18.504746200000003</v>
      </c>
      <c r="Z163" s="156">
        <v>5846.1207754400011</v>
      </c>
      <c r="AB163" s="156">
        <v>124.32996641</v>
      </c>
      <c r="AC163" s="156">
        <v>1.63681002</v>
      </c>
      <c r="AD163" s="156">
        <v>125.96677643000001</v>
      </c>
    </row>
    <row r="164" spans="1:30" s="104" customFormat="1">
      <c r="A164" s="112"/>
      <c r="C164" s="157"/>
      <c r="D164" s="158"/>
      <c r="E164" s="26"/>
      <c r="F164" s="156"/>
      <c r="G164" s="156"/>
      <c r="H164" s="156"/>
      <c r="I164" s="156"/>
      <c r="J164" s="156"/>
      <c r="K164" s="113"/>
      <c r="L164" s="156"/>
      <c r="M164" s="156"/>
      <c r="N164" s="156"/>
      <c r="O164" s="156"/>
      <c r="P164" s="156"/>
      <c r="Q164" s="114"/>
      <c r="R164" s="156"/>
      <c r="S164" s="156"/>
      <c r="T164" s="156"/>
      <c r="U164" s="156"/>
      <c r="V164" s="156"/>
      <c r="W164" s="114"/>
      <c r="X164" s="156"/>
      <c r="Y164" s="156"/>
      <c r="Z164" s="156"/>
      <c r="AB164" s="156"/>
      <c r="AC164" s="156"/>
      <c r="AD164" s="156"/>
    </row>
    <row r="165" spans="1:30" s="104" customFormat="1">
      <c r="A165" s="112">
        <v>39814</v>
      </c>
      <c r="C165" s="154">
        <v>42370</v>
      </c>
      <c r="D165" s="155">
        <v>20</v>
      </c>
      <c r="E165" s="26"/>
      <c r="F165" s="26">
        <v>43067798</v>
      </c>
      <c r="G165" s="26">
        <v>476800</v>
      </c>
      <c r="H165" s="26">
        <v>597944</v>
      </c>
      <c r="I165" s="26">
        <v>70098</v>
      </c>
      <c r="J165" s="156">
        <v>44212640</v>
      </c>
      <c r="K165" s="113"/>
      <c r="L165" s="26">
        <v>154170.55100483049</v>
      </c>
      <c r="M165" s="26">
        <v>9903.3179937899986</v>
      </c>
      <c r="N165" s="26">
        <v>989.60489414999995</v>
      </c>
      <c r="O165" s="26">
        <v>601.26439307999999</v>
      </c>
      <c r="P165" s="156">
        <v>165664.73828585053</v>
      </c>
      <c r="Q165" s="114"/>
      <c r="R165" s="26">
        <v>155756.20843753053</v>
      </c>
      <c r="S165" s="26">
        <v>16297.415907409999</v>
      </c>
      <c r="T165" s="26">
        <v>989.61034514999994</v>
      </c>
      <c r="U165" s="26">
        <v>601.29584434000003</v>
      </c>
      <c r="V165" s="156">
        <v>173644.53053443052</v>
      </c>
      <c r="W165" s="114"/>
      <c r="X165" s="26">
        <v>418.74513919999998</v>
      </c>
      <c r="Y165" s="26">
        <v>0.79507225999999998</v>
      </c>
      <c r="Z165" s="156">
        <v>419.54021145999997</v>
      </c>
      <c r="AB165" s="26">
        <v>3.5505837799999997</v>
      </c>
      <c r="AC165" s="26">
        <v>0.48865523</v>
      </c>
      <c r="AD165" s="156">
        <v>4.0392390100000002</v>
      </c>
    </row>
    <row r="166" spans="1:30" s="104" customFormat="1">
      <c r="A166" s="112">
        <v>39845</v>
      </c>
      <c r="C166" s="154">
        <v>42401</v>
      </c>
      <c r="D166" s="155">
        <v>21</v>
      </c>
      <c r="E166" s="26"/>
      <c r="F166" s="26">
        <v>46826636</v>
      </c>
      <c r="G166" s="26">
        <v>453364</v>
      </c>
      <c r="H166" s="26">
        <v>610634</v>
      </c>
      <c r="I166" s="26">
        <v>75864</v>
      </c>
      <c r="J166" s="156">
        <v>47966498</v>
      </c>
      <c r="K166" s="113"/>
      <c r="L166" s="26">
        <v>162592.53017935908</v>
      </c>
      <c r="M166" s="26">
        <v>8927.9515572399996</v>
      </c>
      <c r="N166" s="26">
        <v>939.60013350999998</v>
      </c>
      <c r="O166" s="26">
        <v>631.69833208999989</v>
      </c>
      <c r="P166" s="156">
        <v>173091.78020219912</v>
      </c>
      <c r="Q166" s="114"/>
      <c r="R166" s="26">
        <v>164550.7150037291</v>
      </c>
      <c r="S166" s="26">
        <v>14218.63778533</v>
      </c>
      <c r="T166" s="26">
        <v>939.60013350999998</v>
      </c>
      <c r="U166" s="26">
        <v>633.55732580999995</v>
      </c>
      <c r="V166" s="156">
        <v>180342.51024837911</v>
      </c>
      <c r="W166" s="114"/>
      <c r="X166" s="26">
        <v>343.38999125999999</v>
      </c>
      <c r="Y166" s="26">
        <v>1.2980460300000001</v>
      </c>
      <c r="Z166" s="156">
        <v>344.68803728999995</v>
      </c>
      <c r="AB166" s="26">
        <v>3.7433518800000001</v>
      </c>
      <c r="AC166" s="26">
        <v>0.46144300999999999</v>
      </c>
      <c r="AD166" s="156">
        <v>4.2047948899999996</v>
      </c>
    </row>
    <row r="167" spans="1:30" s="104" customFormat="1">
      <c r="A167" s="112">
        <v>39873</v>
      </c>
      <c r="C167" s="154">
        <v>42430</v>
      </c>
      <c r="D167" s="155">
        <v>21</v>
      </c>
      <c r="E167" s="26"/>
      <c r="F167" s="26">
        <v>39016898</v>
      </c>
      <c r="G167" s="26">
        <v>362598</v>
      </c>
      <c r="H167" s="26">
        <v>500272</v>
      </c>
      <c r="I167" s="26">
        <v>70370</v>
      </c>
      <c r="J167" s="156">
        <v>39950138</v>
      </c>
      <c r="K167" s="113"/>
      <c r="L167" s="26">
        <v>141955.27271280991</v>
      </c>
      <c r="M167" s="26">
        <v>6940.93151691</v>
      </c>
      <c r="N167" s="26">
        <v>874.69695198000011</v>
      </c>
      <c r="O167" s="26">
        <v>612.69799115000001</v>
      </c>
      <c r="P167" s="156">
        <v>150383.59917284991</v>
      </c>
      <c r="Q167" s="114"/>
      <c r="R167" s="26">
        <v>145844.20277776991</v>
      </c>
      <c r="S167" s="26">
        <v>12953.02992483</v>
      </c>
      <c r="T167" s="26">
        <v>874.69695198000011</v>
      </c>
      <c r="U167" s="26">
        <v>612.70703305000006</v>
      </c>
      <c r="V167" s="156">
        <v>160284.63668762989</v>
      </c>
      <c r="W167" s="114"/>
      <c r="X167" s="26">
        <v>320.54493368999999</v>
      </c>
      <c r="Y167" s="26">
        <v>1.4232409800000001</v>
      </c>
      <c r="Z167" s="156">
        <v>321.96817467</v>
      </c>
      <c r="AB167" s="26">
        <v>4.2776069000000003</v>
      </c>
      <c r="AC167" s="26">
        <v>0.45912268000000001</v>
      </c>
      <c r="AD167" s="156">
        <v>4.7367295800000004</v>
      </c>
    </row>
    <row r="168" spans="1:30" s="104" customFormat="1">
      <c r="A168" s="112">
        <v>39904</v>
      </c>
      <c r="C168" s="154">
        <v>42461</v>
      </c>
      <c r="D168" s="155">
        <v>21</v>
      </c>
      <c r="E168" s="26"/>
      <c r="F168" s="26">
        <v>36137902</v>
      </c>
      <c r="G168" s="26">
        <v>317450</v>
      </c>
      <c r="H168" s="26">
        <v>470062</v>
      </c>
      <c r="I168" s="26">
        <v>64248</v>
      </c>
      <c r="J168" s="156">
        <v>36989662</v>
      </c>
      <c r="K168" s="113"/>
      <c r="L168" s="26">
        <v>130667.29125123001</v>
      </c>
      <c r="M168" s="26">
        <v>6214.1469180000004</v>
      </c>
      <c r="N168" s="26">
        <v>793.45887799999991</v>
      </c>
      <c r="O168" s="26">
        <v>572.04354477000004</v>
      </c>
      <c r="P168" s="156">
        <v>138246.940592</v>
      </c>
      <c r="Q168" s="114"/>
      <c r="R168" s="26">
        <v>133032.78099964</v>
      </c>
      <c r="S168" s="26">
        <v>11512.813398889999</v>
      </c>
      <c r="T168" s="26">
        <v>793.45887799999991</v>
      </c>
      <c r="U168" s="26">
        <v>572.55385897999997</v>
      </c>
      <c r="V168" s="156">
        <v>145911.60713550998</v>
      </c>
      <c r="W168" s="114"/>
      <c r="X168" s="26">
        <v>357.47413638</v>
      </c>
      <c r="Y168" s="26">
        <v>0.80902616999999999</v>
      </c>
      <c r="Z168" s="156">
        <v>358.28316255000004</v>
      </c>
      <c r="AB168" s="26">
        <v>5.3545942800000006</v>
      </c>
      <c r="AC168" s="26">
        <v>1.0883202299999999</v>
      </c>
      <c r="AD168" s="156">
        <v>6.4429145100000005</v>
      </c>
    </row>
    <row r="169" spans="1:30" s="104" customFormat="1">
      <c r="A169" s="112">
        <v>39934</v>
      </c>
      <c r="C169" s="154">
        <v>42491</v>
      </c>
      <c r="D169" s="155">
        <v>22</v>
      </c>
      <c r="E169" s="26"/>
      <c r="F169" s="26">
        <v>33229336</v>
      </c>
      <c r="G169" s="26">
        <v>285436</v>
      </c>
      <c r="H169" s="26">
        <v>411450</v>
      </c>
      <c r="I169" s="26">
        <v>57996</v>
      </c>
      <c r="J169" s="156">
        <v>33984218</v>
      </c>
      <c r="K169" s="113"/>
      <c r="L169" s="26">
        <v>116824.15108756958</v>
      </c>
      <c r="M169" s="26">
        <v>5327.3332419899998</v>
      </c>
      <c r="N169" s="26">
        <v>663.86542400000008</v>
      </c>
      <c r="O169" s="26">
        <v>492.48006168999996</v>
      </c>
      <c r="P169" s="156">
        <v>123307.8298152496</v>
      </c>
      <c r="Q169" s="114"/>
      <c r="R169" s="26">
        <v>119517.3964569496</v>
      </c>
      <c r="S169" s="26">
        <v>9842.3821705199989</v>
      </c>
      <c r="T169" s="26">
        <v>663.86542400000008</v>
      </c>
      <c r="U169" s="26">
        <v>492.95013477999998</v>
      </c>
      <c r="V169" s="156">
        <v>130516.59418624961</v>
      </c>
      <c r="W169" s="114"/>
      <c r="X169" s="26">
        <v>305.53696776000004</v>
      </c>
      <c r="Y169" s="26">
        <v>0.77601585000000006</v>
      </c>
      <c r="Z169" s="156">
        <v>306.31298361</v>
      </c>
      <c r="AB169" s="26">
        <v>5.4702491000000002</v>
      </c>
      <c r="AC169" s="26">
        <v>0.46344318000000001</v>
      </c>
      <c r="AD169" s="156">
        <v>5.9336922799999998</v>
      </c>
    </row>
    <row r="170" spans="1:30" s="104" customFormat="1">
      <c r="A170" s="112"/>
      <c r="C170" s="154">
        <v>42522</v>
      </c>
      <c r="D170" s="155">
        <v>22</v>
      </c>
      <c r="E170" s="26"/>
      <c r="F170" s="26">
        <v>44776524</v>
      </c>
      <c r="G170" s="26">
        <v>495686</v>
      </c>
      <c r="H170" s="26">
        <v>500732</v>
      </c>
      <c r="I170" s="26">
        <v>71828</v>
      </c>
      <c r="J170" s="156">
        <v>45844770</v>
      </c>
      <c r="K170" s="113"/>
      <c r="L170" s="26">
        <v>163134.22306546001</v>
      </c>
      <c r="M170" s="26">
        <v>9318.1686984200005</v>
      </c>
      <c r="N170" s="26">
        <v>848.16531676</v>
      </c>
      <c r="O170" s="26">
        <v>658.90752280999993</v>
      </c>
      <c r="P170" s="156">
        <v>173959.46460344997</v>
      </c>
      <c r="Q170" s="114"/>
      <c r="R170" s="26">
        <v>167059.08843202001</v>
      </c>
      <c r="S170" s="26">
        <v>15030.97611446</v>
      </c>
      <c r="T170" s="26">
        <v>848.16531676</v>
      </c>
      <c r="U170" s="26">
        <v>659.96252280999988</v>
      </c>
      <c r="V170" s="156">
        <v>183598.19238605001</v>
      </c>
      <c r="W170" s="114"/>
      <c r="X170" s="26">
        <v>295.55745059999998</v>
      </c>
      <c r="Y170" s="26">
        <v>1.99215674</v>
      </c>
      <c r="Z170" s="156">
        <v>297.54960733999997</v>
      </c>
      <c r="AB170" s="26">
        <v>7.5191511999999996</v>
      </c>
      <c r="AC170" s="26">
        <v>0.56108221999999996</v>
      </c>
      <c r="AD170" s="156">
        <v>8.080233419999999</v>
      </c>
    </row>
    <row r="171" spans="1:30" s="104" customFormat="1">
      <c r="A171" s="112"/>
      <c r="C171" s="154">
        <v>42552</v>
      </c>
      <c r="D171" s="155">
        <v>21</v>
      </c>
      <c r="E171" s="26"/>
      <c r="F171" s="26">
        <v>33850518</v>
      </c>
      <c r="G171" s="26">
        <v>359888</v>
      </c>
      <c r="H171" s="26">
        <v>410934</v>
      </c>
      <c r="I171" s="26">
        <v>53434</v>
      </c>
      <c r="J171" s="156">
        <v>34674774</v>
      </c>
      <c r="K171" s="113"/>
      <c r="L171" s="26">
        <v>117105.18156245031</v>
      </c>
      <c r="M171" s="26">
        <v>6311.4766337400006</v>
      </c>
      <c r="N171" s="26">
        <v>667.48208725000006</v>
      </c>
      <c r="O171" s="26">
        <v>485.32849315999999</v>
      </c>
      <c r="P171" s="156">
        <v>124569.46877660032</v>
      </c>
      <c r="Q171" s="114"/>
      <c r="R171" s="26">
        <v>118861.9802294503</v>
      </c>
      <c r="S171" s="26">
        <v>10033.406537119999</v>
      </c>
      <c r="T171" s="26">
        <v>667.48208725000006</v>
      </c>
      <c r="U171" s="26">
        <v>485.35553902999993</v>
      </c>
      <c r="V171" s="156">
        <v>130048.22439285032</v>
      </c>
      <c r="W171" s="114"/>
      <c r="X171" s="26">
        <v>261.22718143000003</v>
      </c>
      <c r="Y171" s="26">
        <v>1.0864693999999999</v>
      </c>
      <c r="Z171" s="156">
        <v>262.31365083000003</v>
      </c>
      <c r="AB171" s="26">
        <v>6.5831024100000004</v>
      </c>
      <c r="AC171" s="26">
        <v>0.45260964999999997</v>
      </c>
      <c r="AD171" s="156">
        <v>7.0357120600000007</v>
      </c>
    </row>
    <row r="172" spans="1:30" s="104" customFormat="1">
      <c r="A172" s="112"/>
      <c r="C172" s="154">
        <v>42583</v>
      </c>
      <c r="D172" s="155">
        <v>23</v>
      </c>
      <c r="E172" s="26"/>
      <c r="F172" s="26">
        <v>29046788</v>
      </c>
      <c r="G172" s="26">
        <v>280814</v>
      </c>
      <c r="H172" s="26">
        <v>401004</v>
      </c>
      <c r="I172" s="26">
        <v>50140</v>
      </c>
      <c r="J172" s="156">
        <v>29778746</v>
      </c>
      <c r="K172" s="113"/>
      <c r="L172" s="26">
        <v>101130.89567118032</v>
      </c>
      <c r="M172" s="26">
        <v>4399.4858997299998</v>
      </c>
      <c r="N172" s="26">
        <v>616.37044215000003</v>
      </c>
      <c r="O172" s="26">
        <v>452.33275079999999</v>
      </c>
      <c r="P172" s="156">
        <v>106599.0847638603</v>
      </c>
      <c r="Q172" s="114"/>
      <c r="R172" s="26">
        <v>102622.3064771403</v>
      </c>
      <c r="S172" s="26">
        <v>7712.4982411800011</v>
      </c>
      <c r="T172" s="26">
        <v>616.37044215000003</v>
      </c>
      <c r="U172" s="26">
        <v>452.33275079999999</v>
      </c>
      <c r="V172" s="156">
        <v>111403.50791127031</v>
      </c>
      <c r="W172" s="114"/>
      <c r="X172" s="26">
        <v>190.85129864999999</v>
      </c>
      <c r="Y172" s="26">
        <v>0.74544924000000001</v>
      </c>
      <c r="Z172" s="156">
        <v>191.59674788999999</v>
      </c>
      <c r="AB172" s="26">
        <v>5.9454816200000007</v>
      </c>
      <c r="AC172" s="26">
        <v>0.62628194000000004</v>
      </c>
      <c r="AD172" s="156">
        <v>6.5717635600000008</v>
      </c>
    </row>
    <row r="173" spans="1:30" s="104" customFormat="1">
      <c r="A173" s="112"/>
      <c r="C173" s="154">
        <v>42614</v>
      </c>
      <c r="D173" s="155">
        <v>22</v>
      </c>
      <c r="E173" s="26"/>
      <c r="F173" s="26">
        <v>34037096</v>
      </c>
      <c r="G173" s="26">
        <v>350552</v>
      </c>
      <c r="H173" s="26">
        <v>494864</v>
      </c>
      <c r="I173" s="26">
        <v>58638</v>
      </c>
      <c r="J173" s="156">
        <v>34941150</v>
      </c>
      <c r="K173" s="113"/>
      <c r="L173" s="26">
        <v>126613.43346811019</v>
      </c>
      <c r="M173" s="26">
        <v>5433.6551066399998</v>
      </c>
      <c r="N173" s="26">
        <v>729.56133754999996</v>
      </c>
      <c r="O173" s="26">
        <v>558.20996832000003</v>
      </c>
      <c r="P173" s="156">
        <v>133334.85988062021</v>
      </c>
      <c r="Q173" s="114"/>
      <c r="R173" s="26">
        <v>129089.12918277021</v>
      </c>
      <c r="S173" s="26">
        <v>9612.2298022699997</v>
      </c>
      <c r="T173" s="26">
        <v>729.56133754999996</v>
      </c>
      <c r="U173" s="26">
        <v>558.20996832000003</v>
      </c>
      <c r="V173" s="156">
        <v>139989.13029091019</v>
      </c>
      <c r="W173" s="114"/>
      <c r="X173" s="26">
        <v>340.29124590999999</v>
      </c>
      <c r="Y173" s="26">
        <v>0.72429213000000003</v>
      </c>
      <c r="Z173" s="156">
        <v>341.01553803999997</v>
      </c>
      <c r="AB173" s="26">
        <v>3.3529589799999999</v>
      </c>
      <c r="AC173" s="26">
        <v>0.56087087999999996</v>
      </c>
      <c r="AD173" s="156">
        <v>3.9138298599999999</v>
      </c>
    </row>
    <row r="174" spans="1:30" s="104" customFormat="1">
      <c r="A174" s="112"/>
      <c r="C174" s="154">
        <v>42644</v>
      </c>
      <c r="D174" s="155">
        <v>21</v>
      </c>
      <c r="E174" s="26"/>
      <c r="F174" s="26">
        <v>33228308</v>
      </c>
      <c r="G174" s="26">
        <v>319242</v>
      </c>
      <c r="H174" s="26">
        <v>445952</v>
      </c>
      <c r="I174" s="26">
        <v>57788</v>
      </c>
      <c r="J174" s="156">
        <v>34051290</v>
      </c>
      <c r="K174" s="113"/>
      <c r="L174" s="26">
        <v>120972.70672674001</v>
      </c>
      <c r="M174" s="26">
        <v>5115.05637037</v>
      </c>
      <c r="N174" s="26">
        <v>712.4138972799999</v>
      </c>
      <c r="O174" s="26">
        <v>556.59963590999996</v>
      </c>
      <c r="P174" s="156">
        <v>127356.77663030001</v>
      </c>
      <c r="Q174" s="114"/>
      <c r="R174" s="26">
        <v>122766.43291316</v>
      </c>
      <c r="S174" s="26">
        <v>8848.5130293900002</v>
      </c>
      <c r="T174" s="26">
        <v>712.4138972799999</v>
      </c>
      <c r="U174" s="26">
        <v>557.97729791000006</v>
      </c>
      <c r="V174" s="156">
        <v>132885.33713773999</v>
      </c>
      <c r="W174" s="114"/>
      <c r="X174" s="26">
        <v>299.33328667000001</v>
      </c>
      <c r="Y174" s="26">
        <v>1.0723839100000001</v>
      </c>
      <c r="Z174" s="156">
        <v>300.40567058000005</v>
      </c>
      <c r="AB174" s="26">
        <v>5.9226320799999996</v>
      </c>
      <c r="AC174" s="26">
        <v>0.45112985999999999</v>
      </c>
      <c r="AD174" s="156">
        <v>6.3737619399999996</v>
      </c>
    </row>
    <row r="175" spans="1:30" s="104" customFormat="1">
      <c r="A175" s="112"/>
      <c r="C175" s="154">
        <v>42675</v>
      </c>
      <c r="D175" s="155">
        <v>22</v>
      </c>
      <c r="E175" s="26"/>
      <c r="F175" s="26">
        <v>39204764</v>
      </c>
      <c r="G175" s="26">
        <v>454138</v>
      </c>
      <c r="H175" s="26">
        <v>552778</v>
      </c>
      <c r="I175" s="26">
        <v>60260</v>
      </c>
      <c r="J175" s="156">
        <v>40271940</v>
      </c>
      <c r="K175" s="113"/>
      <c r="L175" s="26">
        <v>144124.5976140498</v>
      </c>
      <c r="M175" s="26">
        <v>7734.6862775099999</v>
      </c>
      <c r="N175" s="26">
        <v>955.62479379000001</v>
      </c>
      <c r="O175" s="26">
        <v>492.31866432000004</v>
      </c>
      <c r="P175" s="156">
        <v>153307.22734966982</v>
      </c>
      <c r="Q175" s="114"/>
      <c r="R175" s="26">
        <v>146315.97648519979</v>
      </c>
      <c r="S175" s="26">
        <v>13590.858785660002</v>
      </c>
      <c r="T175" s="26">
        <v>955.62479379000001</v>
      </c>
      <c r="U175" s="26">
        <v>492.31866432000004</v>
      </c>
      <c r="V175" s="156">
        <v>161354.77872896983</v>
      </c>
      <c r="W175" s="114"/>
      <c r="X175" s="26">
        <v>317.86925759999997</v>
      </c>
      <c r="Y175" s="26">
        <v>1.4510150500000001</v>
      </c>
      <c r="Z175" s="156">
        <v>319.32027264999999</v>
      </c>
      <c r="AB175" s="26">
        <v>3.64782831</v>
      </c>
      <c r="AC175" s="26">
        <v>0.48137566999999998</v>
      </c>
      <c r="AD175" s="156">
        <v>4.1292039800000007</v>
      </c>
    </row>
    <row r="176" spans="1:30" s="104" customFormat="1">
      <c r="A176" s="112"/>
      <c r="C176" s="154">
        <v>42705</v>
      </c>
      <c r="D176" s="155">
        <v>21</v>
      </c>
      <c r="E176" s="26"/>
      <c r="F176" s="26">
        <v>34018316</v>
      </c>
      <c r="G176" s="26">
        <v>397302</v>
      </c>
      <c r="H176" s="26">
        <v>428118</v>
      </c>
      <c r="I176" s="26">
        <v>61702</v>
      </c>
      <c r="J176" s="156">
        <v>34905438</v>
      </c>
      <c r="K176" s="113"/>
      <c r="L176" s="26">
        <v>132158.02311921059</v>
      </c>
      <c r="M176" s="26">
        <v>6624.2632919800008</v>
      </c>
      <c r="N176" s="26">
        <v>815.37414637999996</v>
      </c>
      <c r="O176" s="26">
        <v>533.49434653000003</v>
      </c>
      <c r="P176" s="156">
        <v>140131.15490410061</v>
      </c>
      <c r="Q176" s="114"/>
      <c r="R176" s="26">
        <v>138029.46084743063</v>
      </c>
      <c r="S176" s="26">
        <v>12646.15447078</v>
      </c>
      <c r="T176" s="26">
        <v>815.52690497999993</v>
      </c>
      <c r="U176" s="26">
        <v>533.51857083000004</v>
      </c>
      <c r="V176" s="156">
        <v>152024.6607940206</v>
      </c>
      <c r="W176" s="114"/>
      <c r="X176" s="26">
        <v>367.48805107999999</v>
      </c>
      <c r="Y176" s="26">
        <v>2.2383345600000002</v>
      </c>
      <c r="Z176" s="156">
        <v>369.72638563999993</v>
      </c>
      <c r="AB176" s="26">
        <v>3.4753045499999997</v>
      </c>
      <c r="AC176" s="26">
        <v>0.15547725000000001</v>
      </c>
      <c r="AD176" s="156">
        <v>3.6307817999999998</v>
      </c>
    </row>
    <row r="177" spans="1:30" s="104" customFormat="1">
      <c r="A177" s="112"/>
      <c r="C177" s="157">
        <v>2016</v>
      </c>
      <c r="D177" s="158">
        <v>257</v>
      </c>
      <c r="E177" s="26"/>
      <c r="F177" s="156">
        <v>446440884</v>
      </c>
      <c r="G177" s="156">
        <v>4553270</v>
      </c>
      <c r="H177" s="156">
        <v>5824744</v>
      </c>
      <c r="I177" s="156">
        <v>752366</v>
      </c>
      <c r="J177" s="156">
        <v>457571264</v>
      </c>
      <c r="K177" s="113"/>
      <c r="L177" s="156">
        <v>1611448.8574630001</v>
      </c>
      <c r="M177" s="156">
        <v>82250.473506319991</v>
      </c>
      <c r="N177" s="156">
        <v>9606.2183027999999</v>
      </c>
      <c r="O177" s="156">
        <v>6647.3757046300007</v>
      </c>
      <c r="P177" s="156">
        <v>1709952.9249767505</v>
      </c>
      <c r="Q177" s="114"/>
      <c r="R177" s="156">
        <v>1643445.6782427903</v>
      </c>
      <c r="S177" s="156">
        <v>142298.91616784001</v>
      </c>
      <c r="T177" s="156">
        <v>9606.3765123999983</v>
      </c>
      <c r="U177" s="156">
        <v>6652.73951098</v>
      </c>
      <c r="V177" s="156">
        <v>1802003.7104340103</v>
      </c>
      <c r="W177" s="114"/>
      <c r="X177" s="156">
        <v>3818.3089402299993</v>
      </c>
      <c r="Y177" s="156">
        <v>14.41150232</v>
      </c>
      <c r="Z177" s="156">
        <v>3832.7204425499999</v>
      </c>
      <c r="AB177" s="156">
        <v>58.842845089999997</v>
      </c>
      <c r="AC177" s="156">
        <v>6.2498117999999989</v>
      </c>
      <c r="AD177" s="156">
        <v>65.092656890000001</v>
      </c>
    </row>
    <row r="178" spans="1:30" s="104" customFormat="1">
      <c r="A178" s="112"/>
      <c r="C178" s="157"/>
      <c r="D178" s="158"/>
      <c r="E178" s="26"/>
      <c r="F178" s="156"/>
      <c r="G178" s="156"/>
      <c r="H178" s="156"/>
      <c r="I178" s="156"/>
      <c r="J178" s="156"/>
      <c r="K178" s="113"/>
      <c r="L178" s="156"/>
      <c r="M178" s="156"/>
      <c r="N178" s="156"/>
      <c r="O178" s="156"/>
      <c r="P178" s="156"/>
      <c r="Q178" s="114"/>
      <c r="R178" s="156"/>
      <c r="S178" s="156"/>
      <c r="T178" s="156"/>
      <c r="U178" s="156"/>
      <c r="V178" s="156"/>
      <c r="W178" s="114"/>
      <c r="X178" s="156"/>
      <c r="Y178" s="156"/>
      <c r="Z178" s="156"/>
      <c r="AB178" s="156"/>
      <c r="AC178" s="156"/>
      <c r="AD178" s="156"/>
    </row>
    <row r="179" spans="1:30" s="104" customFormat="1">
      <c r="A179" s="112">
        <v>39814</v>
      </c>
      <c r="C179" s="154">
        <v>42736</v>
      </c>
      <c r="D179" s="155">
        <v>22</v>
      </c>
      <c r="E179" s="26"/>
      <c r="F179" s="26">
        <v>35339080</v>
      </c>
      <c r="G179" s="26">
        <v>356808</v>
      </c>
      <c r="H179" s="26">
        <v>509288</v>
      </c>
      <c r="I179" s="26">
        <v>76258</v>
      </c>
      <c r="J179" s="156">
        <v>36281434</v>
      </c>
      <c r="K179" s="113"/>
      <c r="L179" s="26">
        <v>130096.30827595032</v>
      </c>
      <c r="M179" s="26">
        <v>5383.9900444100003</v>
      </c>
      <c r="N179" s="26">
        <v>843.29439674000002</v>
      </c>
      <c r="O179" s="26">
        <v>737.28009873999997</v>
      </c>
      <c r="P179" s="156">
        <v>137060.8728158403</v>
      </c>
      <c r="Q179" s="114"/>
      <c r="R179" s="26">
        <v>133786.13182904033</v>
      </c>
      <c r="S179" s="26">
        <v>9844.5800796199983</v>
      </c>
      <c r="T179" s="26">
        <v>843.29439674000002</v>
      </c>
      <c r="U179" s="26">
        <v>737.43161928999996</v>
      </c>
      <c r="V179" s="156">
        <v>145211.43792469031</v>
      </c>
      <c r="W179" s="114"/>
      <c r="X179" s="26">
        <v>628.2216870200001</v>
      </c>
      <c r="Y179" s="26">
        <v>2.7766765900000001</v>
      </c>
      <c r="Z179" s="156">
        <v>630.99836361000007</v>
      </c>
      <c r="AB179" s="26">
        <v>3.8189688099999999</v>
      </c>
      <c r="AC179" s="26">
        <v>0.30868192</v>
      </c>
      <c r="AD179" s="156">
        <v>72.120522479999963</v>
      </c>
    </row>
    <row r="180" spans="1:30" s="104" customFormat="1">
      <c r="A180" s="112">
        <v>39845</v>
      </c>
      <c r="C180" s="154">
        <v>42767</v>
      </c>
      <c r="D180" s="155">
        <v>20</v>
      </c>
      <c r="E180" s="26"/>
      <c r="F180" s="26">
        <v>35313938</v>
      </c>
      <c r="G180" s="26">
        <v>340148</v>
      </c>
      <c r="H180" s="26">
        <v>508392</v>
      </c>
      <c r="I180" s="26">
        <v>58402</v>
      </c>
      <c r="J180" s="156">
        <v>36220880</v>
      </c>
      <c r="K180" s="113"/>
      <c r="L180" s="26">
        <v>128711.74586980999</v>
      </c>
      <c r="M180" s="26">
        <v>5034.4053793399999</v>
      </c>
      <c r="N180" s="26">
        <v>834.03819156999998</v>
      </c>
      <c r="O180" s="26">
        <v>538.01095452000004</v>
      </c>
      <c r="P180" s="156">
        <v>135118.20039523998</v>
      </c>
      <c r="Q180" s="114"/>
      <c r="R180" s="26">
        <v>132233.07390364</v>
      </c>
      <c r="S180" s="26">
        <v>10731.369887820001</v>
      </c>
      <c r="T180" s="26">
        <v>834.03819156999998</v>
      </c>
      <c r="U180" s="26">
        <v>538.11471753000001</v>
      </c>
      <c r="V180" s="156">
        <v>144336.59670056001</v>
      </c>
      <c r="W180" s="114"/>
      <c r="X180" s="26">
        <v>461.11729167999994</v>
      </c>
      <c r="Y180" s="26">
        <v>1.1060309699999999</v>
      </c>
      <c r="Z180" s="156">
        <v>462.22332264999994</v>
      </c>
      <c r="AB180" s="26">
        <v>3.2870456900000002</v>
      </c>
      <c r="AC180" s="26">
        <v>4.052878E-2</v>
      </c>
      <c r="AD180" s="156">
        <v>84.828499009999973</v>
      </c>
    </row>
    <row r="181" spans="1:30" s="104" customFormat="1">
      <c r="A181" s="112">
        <v>39873</v>
      </c>
      <c r="C181" s="154">
        <v>42795</v>
      </c>
      <c r="D181" s="155">
        <v>23</v>
      </c>
      <c r="E181" s="26"/>
      <c r="F181" s="26">
        <v>41638316</v>
      </c>
      <c r="G181" s="26">
        <v>393254</v>
      </c>
      <c r="H181" s="26">
        <v>546612</v>
      </c>
      <c r="I181" s="26">
        <v>64602</v>
      </c>
      <c r="J181" s="156">
        <v>42642784</v>
      </c>
      <c r="K181" s="113"/>
      <c r="L181" s="26">
        <v>155049.75636098991</v>
      </c>
      <c r="M181" s="26">
        <v>6135.4595673799995</v>
      </c>
      <c r="N181" s="26">
        <v>1038.6705020900001</v>
      </c>
      <c r="O181" s="26">
        <v>525.04361687000005</v>
      </c>
      <c r="P181" s="156">
        <v>162748.93004732989</v>
      </c>
      <c r="Q181" s="114"/>
      <c r="R181" s="26">
        <v>160349.34159420989</v>
      </c>
      <c r="S181" s="26">
        <v>11760.871058249999</v>
      </c>
      <c r="T181" s="26">
        <v>1038.6705020900001</v>
      </c>
      <c r="U181" s="26">
        <v>525.23917137000001</v>
      </c>
      <c r="V181" s="156">
        <v>173674.12232591992</v>
      </c>
      <c r="W181" s="114"/>
      <c r="X181" s="26">
        <v>452.79920076000002</v>
      </c>
      <c r="Y181" s="26">
        <v>2.7731305100000001</v>
      </c>
      <c r="Z181" s="156">
        <v>455.57233127000001</v>
      </c>
      <c r="AB181" s="26">
        <v>4.5036491200000004</v>
      </c>
      <c r="AC181" s="26">
        <v>4.5557390000000003E-2</v>
      </c>
      <c r="AD181" s="156">
        <v>140.92547069000005</v>
      </c>
    </row>
    <row r="182" spans="1:30" s="104" customFormat="1">
      <c r="A182" s="112">
        <v>39904</v>
      </c>
      <c r="C182" s="154">
        <v>42826</v>
      </c>
      <c r="D182" s="155">
        <v>18</v>
      </c>
      <c r="E182" s="26"/>
      <c r="F182" s="26">
        <v>37831672</v>
      </c>
      <c r="G182" s="26">
        <v>335260</v>
      </c>
      <c r="H182" s="26">
        <v>426334</v>
      </c>
      <c r="I182" s="26">
        <v>53838</v>
      </c>
      <c r="J182" s="156">
        <v>38647104</v>
      </c>
      <c r="K182" s="113"/>
      <c r="L182" s="26">
        <v>139312.97100573979</v>
      </c>
      <c r="M182" s="26">
        <v>5742.1371563700004</v>
      </c>
      <c r="N182" s="26">
        <v>826.10608843</v>
      </c>
      <c r="O182" s="26">
        <v>443.83619505000001</v>
      </c>
      <c r="P182" s="156">
        <v>146325.05044558979</v>
      </c>
      <c r="Q182" s="114"/>
      <c r="R182" s="26">
        <v>144252.31209737979</v>
      </c>
      <c r="S182" s="26">
        <v>9876.3628684799987</v>
      </c>
      <c r="T182" s="26">
        <v>826.10608843</v>
      </c>
      <c r="U182" s="26">
        <v>443.83619505000001</v>
      </c>
      <c r="V182" s="156">
        <v>155398.61724933982</v>
      </c>
      <c r="W182" s="114"/>
      <c r="X182" s="26">
        <v>364.81222789000003</v>
      </c>
      <c r="Y182" s="26">
        <v>3.0968153699999998</v>
      </c>
      <c r="Z182" s="156">
        <v>367.90904326000003</v>
      </c>
      <c r="AB182" s="26">
        <v>4.0680436499999999</v>
      </c>
      <c r="AC182" s="26">
        <v>5.1072609999999997E-2</v>
      </c>
      <c r="AD182" s="156">
        <v>79.679165640000008</v>
      </c>
    </row>
    <row r="183" spans="1:30" s="104" customFormat="1">
      <c r="A183" s="112">
        <v>39934</v>
      </c>
      <c r="C183" s="154">
        <v>42856</v>
      </c>
      <c r="D183" s="155">
        <v>22</v>
      </c>
      <c r="E183" s="26"/>
      <c r="F183" s="26">
        <v>46674862</v>
      </c>
      <c r="G183" s="26">
        <v>403914</v>
      </c>
      <c r="H183" s="26">
        <v>448974</v>
      </c>
      <c r="I183" s="26">
        <v>62672</v>
      </c>
      <c r="J183" s="156">
        <v>47590422</v>
      </c>
      <c r="K183" s="113"/>
      <c r="L183" s="26">
        <v>168226.10767968014</v>
      </c>
      <c r="M183" s="26">
        <v>6782.4167839200009</v>
      </c>
      <c r="N183" s="26">
        <v>868.81718890999991</v>
      </c>
      <c r="O183" s="26">
        <v>527.55985137000005</v>
      </c>
      <c r="P183" s="156">
        <v>176404.9015038801</v>
      </c>
      <c r="Q183" s="114"/>
      <c r="R183" s="26">
        <v>176636.63650569011</v>
      </c>
      <c r="S183" s="26">
        <v>12056.687103140001</v>
      </c>
      <c r="T183" s="26">
        <v>868.81718890999991</v>
      </c>
      <c r="U183" s="26">
        <v>527.55985137000005</v>
      </c>
      <c r="V183" s="156">
        <v>190089.70064911011</v>
      </c>
      <c r="W183" s="114"/>
      <c r="X183" s="26">
        <v>462.31579905000001</v>
      </c>
      <c r="Y183" s="26">
        <v>2.1747709099999999</v>
      </c>
      <c r="Z183" s="156">
        <v>464.49056996000002</v>
      </c>
      <c r="AB183" s="26">
        <v>5.4106414699999998</v>
      </c>
      <c r="AC183" s="26">
        <v>0.45197349999999997</v>
      </c>
      <c r="AD183" s="156">
        <v>117.90787250000002</v>
      </c>
    </row>
    <row r="184" spans="1:30" s="104" customFormat="1">
      <c r="A184" s="112"/>
      <c r="C184" s="154">
        <v>42887</v>
      </c>
      <c r="D184" s="155">
        <v>22</v>
      </c>
      <c r="E184" s="26"/>
      <c r="F184" s="26">
        <v>44670784</v>
      </c>
      <c r="G184" s="26">
        <v>374810</v>
      </c>
      <c r="H184" s="26">
        <v>508200</v>
      </c>
      <c r="I184" s="26">
        <v>58692</v>
      </c>
      <c r="J184" s="156">
        <v>45612486</v>
      </c>
      <c r="K184" s="113"/>
      <c r="L184" s="26">
        <v>167271.778028809</v>
      </c>
      <c r="M184" s="26">
        <v>5448.2070059400003</v>
      </c>
      <c r="N184" s="26">
        <v>925.25725241999999</v>
      </c>
      <c r="O184" s="26">
        <v>534.73970279000002</v>
      </c>
      <c r="P184" s="156">
        <v>174179.98198995899</v>
      </c>
      <c r="Q184" s="114"/>
      <c r="R184" s="26">
        <v>179499.176642159</v>
      </c>
      <c r="S184" s="26">
        <v>9106.2292726800006</v>
      </c>
      <c r="T184" s="26">
        <v>925.25725241999999</v>
      </c>
      <c r="U184" s="26">
        <v>534.73970279000002</v>
      </c>
      <c r="V184" s="156">
        <v>190065.402870049</v>
      </c>
      <c r="W184" s="114"/>
      <c r="X184" s="26">
        <v>466.24654145</v>
      </c>
      <c r="Y184" s="26">
        <v>1.5154036400000002</v>
      </c>
      <c r="Z184" s="156">
        <v>467.76194508999998</v>
      </c>
      <c r="AB184" s="26">
        <v>2.9981386400000001</v>
      </c>
      <c r="AC184" s="26">
        <v>5.1505000000000002E-2</v>
      </c>
      <c r="AD184" s="156">
        <v>87.027218450000021</v>
      </c>
    </row>
    <row r="185" spans="1:30" s="104" customFormat="1">
      <c r="A185" s="112"/>
      <c r="C185" s="154">
        <v>42917</v>
      </c>
      <c r="D185" s="155">
        <v>21</v>
      </c>
      <c r="E185" s="26"/>
      <c r="F185" s="26">
        <v>39683770</v>
      </c>
      <c r="G185" s="26">
        <v>321962</v>
      </c>
      <c r="H185" s="26">
        <v>424688</v>
      </c>
      <c r="I185" s="26">
        <v>58586</v>
      </c>
      <c r="J185" s="156">
        <v>40489006</v>
      </c>
      <c r="K185" s="113"/>
      <c r="L185" s="26">
        <v>143040.26662259051</v>
      </c>
      <c r="M185" s="26">
        <v>4827.5013964099999</v>
      </c>
      <c r="N185" s="26">
        <v>746.10069012000008</v>
      </c>
      <c r="O185" s="26">
        <v>569.32881872000007</v>
      </c>
      <c r="P185" s="156">
        <v>149183.1975278405</v>
      </c>
      <c r="Q185" s="114"/>
      <c r="R185" s="26">
        <v>148953.82242550046</v>
      </c>
      <c r="S185" s="26">
        <v>9786.7491827100002</v>
      </c>
      <c r="T185" s="26">
        <v>746.10069012000008</v>
      </c>
      <c r="U185" s="26">
        <v>569.32881872000007</v>
      </c>
      <c r="V185" s="156">
        <v>160056.0011170505</v>
      </c>
      <c r="W185" s="114"/>
      <c r="X185" s="26">
        <v>398.94447382000004</v>
      </c>
      <c r="Y185" s="26">
        <v>2.64507329</v>
      </c>
      <c r="Z185" s="156">
        <v>401.58954711000001</v>
      </c>
      <c r="AB185" s="26">
        <v>4.5165174300000004</v>
      </c>
      <c r="AC185" s="26">
        <v>3.0689299999999999E-2</v>
      </c>
      <c r="AD185" s="156">
        <v>79.509592439999992</v>
      </c>
    </row>
    <row r="186" spans="1:30" s="104" customFormat="1">
      <c r="A186" s="112"/>
      <c r="C186" s="154">
        <v>42948</v>
      </c>
      <c r="D186" s="155">
        <v>23</v>
      </c>
      <c r="E186" s="26"/>
      <c r="F186" s="26">
        <v>36863796</v>
      </c>
      <c r="G186" s="26">
        <v>305908</v>
      </c>
      <c r="H186" s="26">
        <v>466570</v>
      </c>
      <c r="I186" s="26">
        <v>48248</v>
      </c>
      <c r="J186" s="156">
        <v>37684522</v>
      </c>
      <c r="K186" s="113"/>
      <c r="L186" s="26">
        <v>128858.67369213981</v>
      </c>
      <c r="M186" s="26">
        <v>4482.4681990499994</v>
      </c>
      <c r="N186" s="26">
        <v>846.48685957999999</v>
      </c>
      <c r="O186" s="26">
        <v>418.40175469999997</v>
      </c>
      <c r="P186" s="156">
        <v>134606.0305054698</v>
      </c>
      <c r="Q186" s="114"/>
      <c r="R186" s="26">
        <v>132929.58154287981</v>
      </c>
      <c r="S186" s="26">
        <v>8211.5245162800002</v>
      </c>
      <c r="T186" s="26">
        <v>846.48685957999999</v>
      </c>
      <c r="U186" s="26">
        <v>418.52132624000001</v>
      </c>
      <c r="V186" s="156">
        <v>142406.11424497981</v>
      </c>
      <c r="W186" s="114"/>
      <c r="X186" s="26">
        <v>301.30040536999996</v>
      </c>
      <c r="Y186" s="26">
        <v>2.7508263399999997</v>
      </c>
      <c r="Z186" s="156">
        <v>304.05123170999997</v>
      </c>
      <c r="AB186" s="26">
        <v>6.1959030200000003</v>
      </c>
      <c r="AC186" s="26">
        <v>0.14143842000000001</v>
      </c>
      <c r="AD186" s="156">
        <v>77.168277439999969</v>
      </c>
    </row>
    <row r="187" spans="1:30" s="104" customFormat="1">
      <c r="A187" s="112"/>
      <c r="C187" s="154">
        <v>42979</v>
      </c>
      <c r="D187" s="155">
        <v>21</v>
      </c>
      <c r="E187" s="26"/>
      <c r="F187" s="26">
        <v>35835154</v>
      </c>
      <c r="G187" s="26">
        <v>298812</v>
      </c>
      <c r="H187" s="26">
        <v>381048</v>
      </c>
      <c r="I187" s="26">
        <v>53342</v>
      </c>
      <c r="J187" s="156">
        <v>36568356</v>
      </c>
      <c r="K187" s="113"/>
      <c r="L187" s="26">
        <v>139927.6386401098</v>
      </c>
      <c r="M187" s="26">
        <v>4413.6944161000001</v>
      </c>
      <c r="N187" s="26">
        <v>674.61498382000002</v>
      </c>
      <c r="O187" s="26">
        <v>474.30963336000002</v>
      </c>
      <c r="P187" s="156">
        <v>145490.25767338977</v>
      </c>
      <c r="Q187" s="114"/>
      <c r="R187" s="26">
        <v>147201.79431387983</v>
      </c>
      <c r="S187" s="26">
        <v>9066.8589627700003</v>
      </c>
      <c r="T187" s="26">
        <v>674.61683182000002</v>
      </c>
      <c r="U187" s="26">
        <v>474.30963336000002</v>
      </c>
      <c r="V187" s="156">
        <v>157417.5797418298</v>
      </c>
      <c r="W187" s="114"/>
      <c r="X187" s="26">
        <v>467.87105479999997</v>
      </c>
      <c r="Y187" s="26">
        <v>1.9247804899999998</v>
      </c>
      <c r="Z187" s="156">
        <v>469.79583529000001</v>
      </c>
      <c r="AB187" s="26">
        <v>3.8625381999999999</v>
      </c>
      <c r="AC187" s="26">
        <v>4.1724190000000001E-2</v>
      </c>
      <c r="AD187" s="156">
        <v>87.010445779999998</v>
      </c>
    </row>
    <row r="188" spans="1:30" s="104" customFormat="1">
      <c r="A188" s="112"/>
      <c r="C188" s="154">
        <v>43009</v>
      </c>
      <c r="D188" s="155">
        <v>22</v>
      </c>
      <c r="E188" s="26"/>
      <c r="F188" s="26">
        <v>40647314</v>
      </c>
      <c r="G188" s="26">
        <v>314916</v>
      </c>
      <c r="H188" s="26">
        <v>418882</v>
      </c>
      <c r="I188" s="26">
        <v>69538</v>
      </c>
      <c r="J188" s="156">
        <v>41450650</v>
      </c>
      <c r="K188" s="113"/>
      <c r="L188" s="26">
        <v>147096.04733623008</v>
      </c>
      <c r="M188" s="26">
        <v>4589.4288460300004</v>
      </c>
      <c r="N188" s="26">
        <v>831.54931403000001</v>
      </c>
      <c r="O188" s="26">
        <v>634.43307427000002</v>
      </c>
      <c r="P188" s="156">
        <v>153151.45857056009</v>
      </c>
      <c r="Q188" s="114"/>
      <c r="R188" s="26">
        <v>152101.87006462007</v>
      </c>
      <c r="S188" s="26">
        <v>8705.7861979200006</v>
      </c>
      <c r="T188" s="26">
        <v>831.54931403000001</v>
      </c>
      <c r="U188" s="26">
        <v>634.55607426999995</v>
      </c>
      <c r="V188" s="156">
        <v>162273.76165084011</v>
      </c>
      <c r="W188" s="114"/>
      <c r="X188" s="26">
        <v>782.60670588000005</v>
      </c>
      <c r="Y188" s="26">
        <v>1.5758850299999998</v>
      </c>
      <c r="Z188" s="156">
        <v>784.18259091000004</v>
      </c>
      <c r="AB188" s="26">
        <v>4.3160519900000001</v>
      </c>
      <c r="AC188" s="26">
        <v>5.236615E-2</v>
      </c>
      <c r="AD188" s="156">
        <v>132.54135465000005</v>
      </c>
    </row>
    <row r="189" spans="1:30" s="104" customFormat="1">
      <c r="A189" s="112"/>
      <c r="C189" s="154">
        <v>43040</v>
      </c>
      <c r="D189" s="155">
        <v>22</v>
      </c>
      <c r="E189" s="26"/>
      <c r="F189" s="26">
        <v>46256585</v>
      </c>
      <c r="G189" s="26">
        <v>339489</v>
      </c>
      <c r="H189" s="26">
        <v>489098</v>
      </c>
      <c r="I189" s="26">
        <v>87506</v>
      </c>
      <c r="J189" s="156">
        <v>47172678</v>
      </c>
      <c r="K189" s="113"/>
      <c r="L189" s="26">
        <v>164668.73185699931</v>
      </c>
      <c r="M189" s="26">
        <v>5496.3688957000004</v>
      </c>
      <c r="N189" s="26">
        <v>909.98180552999997</v>
      </c>
      <c r="O189" s="26">
        <v>845.35955841999998</v>
      </c>
      <c r="P189" s="156">
        <v>171920.4421166493</v>
      </c>
      <c r="Q189" s="114"/>
      <c r="R189" s="26">
        <v>171237.67677258927</v>
      </c>
      <c r="S189" s="26">
        <v>10580.73424362</v>
      </c>
      <c r="T189" s="26">
        <v>909.98180552999997</v>
      </c>
      <c r="U189" s="26">
        <v>845.47454275000007</v>
      </c>
      <c r="V189" s="156">
        <v>183573.8673644893</v>
      </c>
      <c r="W189" s="114"/>
      <c r="X189" s="26">
        <v>585.49712740999996</v>
      </c>
      <c r="Y189" s="26">
        <v>1.94521561</v>
      </c>
      <c r="Z189" s="156">
        <v>587.44234301999995</v>
      </c>
      <c r="AB189" s="26">
        <v>3.5941055999999998</v>
      </c>
      <c r="AC189" s="26">
        <v>0.12129039</v>
      </c>
      <c r="AD189" s="156">
        <v>112.2173133</v>
      </c>
    </row>
    <row r="190" spans="1:30" s="104" customFormat="1">
      <c r="A190" s="112"/>
      <c r="C190" s="154">
        <v>43070</v>
      </c>
      <c r="D190" s="155">
        <v>19</v>
      </c>
      <c r="E190" s="26"/>
      <c r="F190" s="26">
        <v>35578194</v>
      </c>
      <c r="G190" s="26">
        <v>301996</v>
      </c>
      <c r="H190" s="26">
        <v>401682</v>
      </c>
      <c r="I190" s="26">
        <v>57138</v>
      </c>
      <c r="J190" s="156">
        <v>36339010</v>
      </c>
      <c r="K190" s="113"/>
      <c r="L190" s="26">
        <v>131841.16915595031</v>
      </c>
      <c r="M190" s="26">
        <v>5146.91610657</v>
      </c>
      <c r="N190" s="26">
        <v>819.68057612000007</v>
      </c>
      <c r="O190" s="26">
        <v>485.84589715000004</v>
      </c>
      <c r="P190" s="156">
        <v>138293.6117357903</v>
      </c>
      <c r="Q190" s="114"/>
      <c r="R190" s="26">
        <v>139472.13877365028</v>
      </c>
      <c r="S190" s="26">
        <v>10795.502359370001</v>
      </c>
      <c r="T190" s="26">
        <v>819.68057612000007</v>
      </c>
      <c r="U190" s="26">
        <v>486.33088089</v>
      </c>
      <c r="V190" s="156">
        <v>151573.65259003031</v>
      </c>
      <c r="W190" s="114"/>
      <c r="X190" s="26">
        <v>390.11136045000001</v>
      </c>
      <c r="Y190" s="26">
        <v>1.2828464900000001</v>
      </c>
      <c r="Z190" s="156">
        <v>391.39420694</v>
      </c>
      <c r="AB190" s="26">
        <v>3.2985016900000002</v>
      </c>
      <c r="AC190" s="26">
        <v>4.0140549999999997E-2</v>
      </c>
      <c r="AD190" s="156">
        <v>107.26563803000001</v>
      </c>
    </row>
    <row r="191" spans="1:30" s="104" customFormat="1">
      <c r="A191" s="112"/>
      <c r="C191" s="157">
        <v>2017</v>
      </c>
      <c r="D191" s="158">
        <v>255</v>
      </c>
      <c r="E191" s="26"/>
      <c r="F191" s="156">
        <v>476333465</v>
      </c>
      <c r="G191" s="156">
        <v>4087277</v>
      </c>
      <c r="H191" s="156">
        <v>5529768</v>
      </c>
      <c r="I191" s="156">
        <v>748822</v>
      </c>
      <c r="J191" s="156">
        <v>486699332</v>
      </c>
      <c r="K191" s="113"/>
      <c r="L191" s="156">
        <v>1744101.1945249988</v>
      </c>
      <c r="M191" s="156">
        <v>63482.993797219999</v>
      </c>
      <c r="N191" s="156">
        <v>10164.59784936</v>
      </c>
      <c r="O191" s="156">
        <v>6734.1491559600008</v>
      </c>
      <c r="P191" s="156">
        <v>1824482.935327539</v>
      </c>
      <c r="Q191" s="114"/>
      <c r="R191" s="156">
        <v>1818653.5564652393</v>
      </c>
      <c r="S191" s="156">
        <v>120523.25573265999</v>
      </c>
      <c r="T191" s="156">
        <v>10164.599697359999</v>
      </c>
      <c r="U191" s="156">
        <v>6735.4425336300001</v>
      </c>
      <c r="V191" s="156">
        <v>1956076.8544288888</v>
      </c>
      <c r="W191" s="114"/>
      <c r="X191" s="156">
        <v>5761.8438755799998</v>
      </c>
      <c r="Y191" s="156">
        <v>25.567455239999997</v>
      </c>
      <c r="Z191" s="156">
        <v>5787.4113308200012</v>
      </c>
      <c r="AB191" s="156">
        <v>49.870105310000007</v>
      </c>
      <c r="AC191" s="156">
        <v>1.3769682000000001</v>
      </c>
      <c r="AD191" s="156">
        <v>1178.20137041</v>
      </c>
    </row>
    <row r="192" spans="1:30" s="104" customFormat="1">
      <c r="A192" s="112"/>
      <c r="C192" s="157"/>
      <c r="D192" s="158"/>
      <c r="E192" s="26"/>
      <c r="F192" s="156"/>
      <c r="G192" s="156"/>
      <c r="H192" s="156"/>
      <c r="I192" s="156"/>
      <c r="J192" s="156"/>
      <c r="K192" s="113"/>
      <c r="L192" s="156"/>
      <c r="M192" s="156"/>
      <c r="N192" s="156"/>
      <c r="O192" s="156"/>
      <c r="P192" s="156"/>
      <c r="Q192" s="114"/>
      <c r="R192" s="156"/>
      <c r="S192" s="156"/>
      <c r="T192" s="156"/>
      <c r="U192" s="156"/>
      <c r="V192" s="156"/>
      <c r="W192" s="114"/>
      <c r="X192" s="156"/>
      <c r="Y192" s="156"/>
      <c r="Z192" s="156"/>
      <c r="AB192" s="156"/>
      <c r="AC192" s="156"/>
      <c r="AD192" s="156"/>
    </row>
    <row r="193" spans="1:30" s="104" customFormat="1">
      <c r="A193" s="112">
        <v>39814</v>
      </c>
      <c r="C193" s="154">
        <v>43101</v>
      </c>
      <c r="D193" s="155">
        <v>22</v>
      </c>
      <c r="E193" s="26"/>
      <c r="F193" s="26">
        <v>46548146</v>
      </c>
      <c r="G193" s="26">
        <v>474258</v>
      </c>
      <c r="H193" s="26">
        <v>612600</v>
      </c>
      <c r="I193" s="26">
        <v>74342</v>
      </c>
      <c r="J193" s="156">
        <v>47709346</v>
      </c>
      <c r="K193" s="113"/>
      <c r="L193" s="26">
        <v>171657.98953262949</v>
      </c>
      <c r="M193" s="26">
        <v>6466.1667660700105</v>
      </c>
      <c r="N193" s="26">
        <v>1093.5536289299991</v>
      </c>
      <c r="O193" s="26">
        <v>1904.9212591899989</v>
      </c>
      <c r="P193" s="156">
        <v>181122.63118681952</v>
      </c>
      <c r="Q193" s="114"/>
      <c r="R193" s="26">
        <v>177228.37511768952</v>
      </c>
      <c r="S193" s="26">
        <v>8083.3358044400102</v>
      </c>
      <c r="T193" s="26">
        <v>1093.5860490399991</v>
      </c>
      <c r="U193" s="26">
        <v>11550.906915979998</v>
      </c>
      <c r="V193" s="156">
        <v>197956.20388714952</v>
      </c>
      <c r="W193" s="114"/>
      <c r="X193" s="26">
        <v>587.16126193000002</v>
      </c>
      <c r="Y193" s="26">
        <v>1.6771267399999998</v>
      </c>
      <c r="Z193" s="156">
        <v>588.83838866999997</v>
      </c>
      <c r="AB193" s="26">
        <v>3.2437534700000001</v>
      </c>
      <c r="AC193" s="26">
        <v>4.99E-2</v>
      </c>
      <c r="AD193" s="156">
        <v>3.2936534700000002</v>
      </c>
    </row>
    <row r="194" spans="1:30" s="104" customFormat="1">
      <c r="A194" s="112">
        <v>39845</v>
      </c>
      <c r="C194" s="154">
        <v>43132</v>
      </c>
      <c r="D194" s="155">
        <v>20</v>
      </c>
      <c r="E194" s="26"/>
      <c r="F194" s="26">
        <v>49886660</v>
      </c>
      <c r="G194" s="26">
        <v>571224</v>
      </c>
      <c r="H194" s="26">
        <v>668046</v>
      </c>
      <c r="I194" s="26">
        <v>63460</v>
      </c>
      <c r="J194" s="156">
        <v>51189390</v>
      </c>
      <c r="K194" s="113"/>
      <c r="L194" s="26">
        <v>181945.9500817899</v>
      </c>
      <c r="M194" s="26">
        <v>8655.395682190001</v>
      </c>
      <c r="N194" s="26">
        <v>1030.665480820001</v>
      </c>
      <c r="O194" s="26">
        <v>1473.9347657599997</v>
      </c>
      <c r="P194" s="156">
        <v>193105.94601055991</v>
      </c>
      <c r="Q194" s="114"/>
      <c r="R194" s="26">
        <v>188980.99537577986</v>
      </c>
      <c r="S194" s="26">
        <v>9401.3006687899997</v>
      </c>
      <c r="T194" s="26">
        <v>1030.665480820001</v>
      </c>
      <c r="U194" s="26">
        <v>9132.2574427700001</v>
      </c>
      <c r="V194" s="156">
        <v>208545.2189681599</v>
      </c>
      <c r="W194" s="114"/>
      <c r="X194" s="26">
        <v>585.6219225000001</v>
      </c>
      <c r="Y194" s="26">
        <v>1.1889517199999999</v>
      </c>
      <c r="Z194" s="156">
        <v>586.81087422000007</v>
      </c>
      <c r="AB194" s="26">
        <v>2.0140817800000002</v>
      </c>
      <c r="AC194" s="26">
        <v>3.9921999999999999E-2</v>
      </c>
      <c r="AD194" s="156">
        <v>2.0540037799999999</v>
      </c>
    </row>
    <row r="195" spans="1:30" s="104" customFormat="1">
      <c r="A195" s="112">
        <v>39873</v>
      </c>
      <c r="C195" s="154">
        <v>43160</v>
      </c>
      <c r="D195" s="155">
        <v>21</v>
      </c>
      <c r="E195" s="26"/>
      <c r="F195" s="26">
        <v>45568716</v>
      </c>
      <c r="G195" s="26">
        <v>448074</v>
      </c>
      <c r="H195" s="26">
        <v>641546</v>
      </c>
      <c r="I195" s="26">
        <v>59516</v>
      </c>
      <c r="J195" s="156">
        <v>46717852</v>
      </c>
      <c r="K195" s="113"/>
      <c r="L195" s="26">
        <v>179279.29536760013</v>
      </c>
      <c r="M195" s="26">
        <v>6621.6090485900113</v>
      </c>
      <c r="N195" s="26">
        <v>1112.0864679500007</v>
      </c>
      <c r="O195" s="26">
        <v>1956.2132091000008</v>
      </c>
      <c r="P195" s="156">
        <v>188969.20409324017</v>
      </c>
      <c r="Q195" s="114"/>
      <c r="R195" s="26">
        <v>186961.72585257018</v>
      </c>
      <c r="S195" s="26">
        <v>8272.6819656200114</v>
      </c>
      <c r="T195" s="26">
        <v>1112.0864679500007</v>
      </c>
      <c r="U195" s="26">
        <v>9508.631670660001</v>
      </c>
      <c r="V195" s="156">
        <v>205855.12595680016</v>
      </c>
      <c r="W195" s="114"/>
      <c r="X195" s="26">
        <v>487.77794140000003</v>
      </c>
      <c r="Y195" s="26">
        <v>1.2902011</v>
      </c>
      <c r="Z195" s="156">
        <v>489.06814250000002</v>
      </c>
      <c r="AB195" s="26">
        <v>3.2375337500000003</v>
      </c>
      <c r="AC195" s="26">
        <v>4.9904999999999998E-2</v>
      </c>
      <c r="AD195" s="156">
        <v>3.2874387500000002</v>
      </c>
    </row>
    <row r="196" spans="1:30" s="104" customFormat="1">
      <c r="A196" s="112">
        <v>39904</v>
      </c>
      <c r="C196" s="154">
        <v>43191</v>
      </c>
      <c r="D196" s="155">
        <v>20</v>
      </c>
      <c r="E196" s="26"/>
      <c r="F196" s="26">
        <v>40143864</v>
      </c>
      <c r="G196" s="26">
        <v>365982</v>
      </c>
      <c r="H196" s="26">
        <v>520400</v>
      </c>
      <c r="I196" s="26">
        <v>54088</v>
      </c>
      <c r="J196" s="156">
        <v>41084334</v>
      </c>
      <c r="K196" s="113"/>
      <c r="L196" s="26">
        <v>155924.43054278012</v>
      </c>
      <c r="M196" s="26">
        <v>5059.8318073299997</v>
      </c>
      <c r="N196" s="26">
        <v>925.86519338000005</v>
      </c>
      <c r="O196" s="26">
        <v>1057.1438422700001</v>
      </c>
      <c r="P196" s="156">
        <v>162967.27138576013</v>
      </c>
      <c r="Q196" s="114"/>
      <c r="R196" s="26">
        <v>162180.21678900009</v>
      </c>
      <c r="S196" s="26">
        <v>7373.3827907200002</v>
      </c>
      <c r="T196" s="26">
        <v>925.86519338000005</v>
      </c>
      <c r="U196" s="26">
        <v>10220.543163330001</v>
      </c>
      <c r="V196" s="156">
        <v>180700.00793643011</v>
      </c>
      <c r="W196" s="114"/>
      <c r="X196" s="26">
        <v>369.95941796</v>
      </c>
      <c r="Y196" s="26">
        <v>0.59826424</v>
      </c>
      <c r="Z196" s="156">
        <v>370.55768219999999</v>
      </c>
      <c r="AB196" s="26">
        <v>1.8179648400000001</v>
      </c>
      <c r="AC196" s="26">
        <v>7.5286000000000006E-2</v>
      </c>
      <c r="AD196" s="156">
        <v>1.8932508400000001</v>
      </c>
    </row>
    <row r="197" spans="1:30" s="104" customFormat="1">
      <c r="A197" s="112">
        <v>39934</v>
      </c>
      <c r="C197" s="154">
        <v>43221</v>
      </c>
      <c r="D197" s="155">
        <v>22</v>
      </c>
      <c r="E197" s="26"/>
      <c r="F197" s="26">
        <v>43713270</v>
      </c>
      <c r="G197" s="26">
        <v>438734</v>
      </c>
      <c r="H197" s="26">
        <v>560298</v>
      </c>
      <c r="I197" s="26">
        <v>57078</v>
      </c>
      <c r="J197" s="156">
        <v>44769380</v>
      </c>
      <c r="K197" s="113"/>
      <c r="L197" s="26">
        <v>181265.92114154025</v>
      </c>
      <c r="M197" s="26">
        <v>6654.2099217500054</v>
      </c>
      <c r="N197" s="26">
        <v>982.85080677000019</v>
      </c>
      <c r="O197" s="26">
        <v>1654.5146612599997</v>
      </c>
      <c r="P197" s="156">
        <v>190557.49653132024</v>
      </c>
      <c r="Q197" s="114"/>
      <c r="R197" s="26">
        <v>190072.9204386902</v>
      </c>
      <c r="S197" s="26">
        <v>9002.9717872000056</v>
      </c>
      <c r="T197" s="26">
        <v>982.87806751000016</v>
      </c>
      <c r="U197" s="26">
        <v>8597.4183251399991</v>
      </c>
      <c r="V197" s="156">
        <v>208656.18861854024</v>
      </c>
      <c r="W197" s="114"/>
      <c r="X197" s="26">
        <v>372.46815526999995</v>
      </c>
      <c r="Y197" s="26">
        <v>0.98177409000000004</v>
      </c>
      <c r="Z197" s="156">
        <v>373.44992935999994</v>
      </c>
      <c r="AB197" s="26">
        <v>1.71018699</v>
      </c>
      <c r="AC197" s="26">
        <v>0.110448</v>
      </c>
      <c r="AD197" s="156">
        <v>1.8206349900000001</v>
      </c>
    </row>
    <row r="198" spans="1:30" s="104" customFormat="1">
      <c r="A198" s="112"/>
      <c r="C198" s="154">
        <v>43252</v>
      </c>
      <c r="D198" s="155">
        <v>21</v>
      </c>
      <c r="E198" s="26"/>
      <c r="F198" s="26">
        <v>42302676</v>
      </c>
      <c r="G198" s="26">
        <v>393884</v>
      </c>
      <c r="H198" s="26">
        <v>564992</v>
      </c>
      <c r="I198" s="26">
        <v>57522</v>
      </c>
      <c r="J198" s="156">
        <v>43319074</v>
      </c>
      <c r="K198" s="113"/>
      <c r="L198" s="26">
        <v>179900.17226002918</v>
      </c>
      <c r="M198" s="26">
        <v>5756.9404569300004</v>
      </c>
      <c r="N198" s="26">
        <v>976.47215286999995</v>
      </c>
      <c r="O198" s="26">
        <v>2824.6343026100003</v>
      </c>
      <c r="P198" s="156">
        <v>189458.21917243916</v>
      </c>
      <c r="Q198" s="114"/>
      <c r="R198" s="26">
        <v>188256.45419829921</v>
      </c>
      <c r="S198" s="26">
        <v>7472.1139595200011</v>
      </c>
      <c r="T198" s="26">
        <v>976.47215286999995</v>
      </c>
      <c r="U198" s="26">
        <v>11277.10925829</v>
      </c>
      <c r="V198" s="156">
        <v>207982.14956897922</v>
      </c>
      <c r="W198" s="114"/>
      <c r="X198" s="26">
        <v>305.58746883999993</v>
      </c>
      <c r="Y198" s="26">
        <v>1.23836031</v>
      </c>
      <c r="Z198" s="156">
        <v>306.82582914999995</v>
      </c>
      <c r="AB198" s="26">
        <v>1.9140317</v>
      </c>
      <c r="AC198" s="26">
        <v>0.1098745</v>
      </c>
      <c r="AD198" s="156">
        <v>2.0239061999999999</v>
      </c>
    </row>
    <row r="199" spans="1:30" s="104" customFormat="1">
      <c r="A199" s="112"/>
      <c r="C199" s="154">
        <v>43282</v>
      </c>
      <c r="D199" s="155">
        <v>22</v>
      </c>
      <c r="E199" s="26"/>
      <c r="F199" s="26">
        <v>40105362</v>
      </c>
      <c r="G199" s="26">
        <v>337100</v>
      </c>
      <c r="H199" s="26">
        <v>501776</v>
      </c>
      <c r="I199" s="26">
        <v>74810</v>
      </c>
      <c r="J199" s="156">
        <v>41019048</v>
      </c>
      <c r="K199" s="113"/>
      <c r="L199" s="26">
        <v>159900.1387567296</v>
      </c>
      <c r="M199" s="26">
        <v>4799.9675756300003</v>
      </c>
      <c r="N199" s="26">
        <v>806.00910320999992</v>
      </c>
      <c r="O199" s="26">
        <v>1608.81494922</v>
      </c>
      <c r="P199" s="156">
        <v>167114.93038478962</v>
      </c>
      <c r="Q199" s="114"/>
      <c r="R199" s="26">
        <v>164487.17914645956</v>
      </c>
      <c r="S199" s="26">
        <v>5083.9921520300004</v>
      </c>
      <c r="T199" s="26">
        <v>806.00910320999992</v>
      </c>
      <c r="U199" s="26">
        <v>6373.0309815199998</v>
      </c>
      <c r="V199" s="156">
        <v>176750.2113832196</v>
      </c>
      <c r="W199" s="114"/>
      <c r="X199" s="26">
        <v>250.54437224999998</v>
      </c>
      <c r="Y199" s="26">
        <v>1.1482483000000001</v>
      </c>
      <c r="Z199" s="156">
        <v>251.69262054999999</v>
      </c>
      <c r="AB199" s="26">
        <v>4.6582330999999995</v>
      </c>
      <c r="AC199" s="26">
        <v>4.9904999999999998E-2</v>
      </c>
      <c r="AD199" s="156">
        <v>4.7081380999999993</v>
      </c>
    </row>
    <row r="200" spans="1:30" s="104" customFormat="1">
      <c r="A200" s="112"/>
      <c r="C200" s="154">
        <v>43313</v>
      </c>
      <c r="D200" s="155">
        <v>23</v>
      </c>
      <c r="E200" s="26"/>
      <c r="F200" s="26">
        <v>36120880</v>
      </c>
      <c r="G200" s="26">
        <v>338620</v>
      </c>
      <c r="H200" s="26">
        <v>546264</v>
      </c>
      <c r="I200" s="26">
        <v>47074</v>
      </c>
      <c r="J200" s="156">
        <v>37052838</v>
      </c>
      <c r="K200" s="113"/>
      <c r="L200" s="26">
        <v>142255.48135811981</v>
      </c>
      <c r="M200" s="26">
        <v>4137.4280345300003</v>
      </c>
      <c r="N200" s="26">
        <v>821.68666697000003</v>
      </c>
      <c r="O200" s="26">
        <v>947.66798199000004</v>
      </c>
      <c r="P200" s="156">
        <v>148162.2640416098</v>
      </c>
      <c r="Q200" s="114"/>
      <c r="R200" s="26">
        <v>146649.99164324984</v>
      </c>
      <c r="S200" s="26">
        <v>4629.4947810500007</v>
      </c>
      <c r="T200" s="26">
        <v>821.68666697000003</v>
      </c>
      <c r="U200" s="26">
        <v>9453.1101111900007</v>
      </c>
      <c r="V200" s="156">
        <v>161554.2832024598</v>
      </c>
      <c r="W200" s="114"/>
      <c r="X200" s="26">
        <v>259.64934780000004</v>
      </c>
      <c r="Y200" s="26">
        <v>0.75759878000000003</v>
      </c>
      <c r="Z200" s="156">
        <v>260.40694658000007</v>
      </c>
      <c r="AB200" s="26">
        <v>1.84889963</v>
      </c>
      <c r="AC200" s="26">
        <v>0.66755500000000001</v>
      </c>
      <c r="AD200" s="156">
        <v>2.5164546300000001</v>
      </c>
    </row>
    <row r="201" spans="1:30" s="104" customFormat="1">
      <c r="A201" s="112"/>
      <c r="C201" s="154">
        <v>43344</v>
      </c>
      <c r="D201" s="155">
        <v>20</v>
      </c>
      <c r="E201" s="26"/>
      <c r="F201" s="26">
        <v>37680820</v>
      </c>
      <c r="G201" s="26">
        <v>373440</v>
      </c>
      <c r="H201" s="26">
        <v>496336</v>
      </c>
      <c r="I201" s="26">
        <v>52258</v>
      </c>
      <c r="J201" s="156">
        <v>38602854</v>
      </c>
      <c r="K201" s="113"/>
      <c r="L201" s="26">
        <v>163580.50338220969</v>
      </c>
      <c r="M201" s="26">
        <v>4481.1915844700006</v>
      </c>
      <c r="N201" s="26">
        <v>751.77529458999982</v>
      </c>
      <c r="O201" s="26">
        <v>2405.1924317799999</v>
      </c>
      <c r="P201" s="156">
        <v>171218.66269304967</v>
      </c>
      <c r="Q201" s="114"/>
      <c r="R201" s="26">
        <v>170402.77507680972</v>
      </c>
      <c r="S201" s="26">
        <v>5962.98154307</v>
      </c>
      <c r="T201" s="26">
        <v>752.66791878999982</v>
      </c>
      <c r="U201" s="26">
        <v>9642.438385899999</v>
      </c>
      <c r="V201" s="156">
        <v>186760.86292456969</v>
      </c>
      <c r="W201" s="114"/>
      <c r="X201" s="26">
        <v>289.50374762000001</v>
      </c>
      <c r="Y201" s="26">
        <v>1.0255827800000001</v>
      </c>
      <c r="Z201" s="156">
        <v>290.52933039999999</v>
      </c>
      <c r="AB201" s="26">
        <v>2.1962017600000001</v>
      </c>
      <c r="AC201" s="26">
        <v>6.0234000000000003E-2</v>
      </c>
      <c r="AD201" s="156">
        <v>2.25643576</v>
      </c>
    </row>
    <row r="202" spans="1:30" s="104" customFormat="1">
      <c r="A202" s="112"/>
      <c r="C202" s="154">
        <v>43374</v>
      </c>
      <c r="D202" s="155">
        <v>23</v>
      </c>
      <c r="E202" s="26"/>
      <c r="F202" s="26">
        <v>53718266</v>
      </c>
      <c r="G202" s="26">
        <v>545464</v>
      </c>
      <c r="H202" s="26">
        <v>728510</v>
      </c>
      <c r="I202" s="26">
        <v>67192</v>
      </c>
      <c r="J202" s="156">
        <v>55059432</v>
      </c>
      <c r="K202" s="113"/>
      <c r="L202" s="26">
        <v>204292.44968447919</v>
      </c>
      <c r="M202" s="26">
        <v>7243.7884298099998</v>
      </c>
      <c r="N202" s="26">
        <v>1122.5581369900001</v>
      </c>
      <c r="O202" s="26">
        <v>1450.78449426</v>
      </c>
      <c r="P202" s="156">
        <v>214109.58074553916</v>
      </c>
      <c r="Q202" s="114"/>
      <c r="R202" s="26">
        <v>209751.57374714923</v>
      </c>
      <c r="S202" s="26">
        <v>7717.1694884400004</v>
      </c>
      <c r="T202" s="26">
        <v>1122.5581369900001</v>
      </c>
      <c r="U202" s="26">
        <v>9080.2089916699988</v>
      </c>
      <c r="V202" s="156">
        <v>227671.51036424917</v>
      </c>
      <c r="W202" s="114"/>
      <c r="X202" s="26">
        <v>390.90986824999993</v>
      </c>
      <c r="Y202" s="26">
        <v>0.79771879999999995</v>
      </c>
      <c r="Z202" s="156">
        <v>391.70758704999992</v>
      </c>
      <c r="AB202" s="26">
        <v>3.22122017</v>
      </c>
      <c r="AC202" s="26">
        <v>4.9959999999999997E-2</v>
      </c>
      <c r="AD202" s="156">
        <v>3.2711801700000001</v>
      </c>
    </row>
    <row r="203" spans="1:30" s="104" customFormat="1">
      <c r="A203" s="112"/>
      <c r="C203" s="154">
        <v>43405</v>
      </c>
      <c r="D203" s="155">
        <v>22</v>
      </c>
      <c r="E203" s="26"/>
      <c r="F203" s="26">
        <v>45882416</v>
      </c>
      <c r="G203" s="26">
        <v>388536</v>
      </c>
      <c r="H203" s="26">
        <v>638794</v>
      </c>
      <c r="I203" s="26">
        <v>66016</v>
      </c>
      <c r="J203" s="156">
        <v>46975762</v>
      </c>
      <c r="K203" s="113"/>
      <c r="L203" s="26">
        <v>164966.13708366081</v>
      </c>
      <c r="M203" s="26">
        <v>5226.5835297099993</v>
      </c>
      <c r="N203" s="26">
        <v>978.30242739000005</v>
      </c>
      <c r="O203" s="26">
        <v>1626.7215384399999</v>
      </c>
      <c r="P203" s="156">
        <v>172797.74457920081</v>
      </c>
      <c r="Q203" s="114"/>
      <c r="R203" s="26">
        <v>169318.06059571079</v>
      </c>
      <c r="S203" s="26">
        <v>5646.6554085100006</v>
      </c>
      <c r="T203" s="26">
        <v>978.30242739000005</v>
      </c>
      <c r="U203" s="26">
        <v>9387.2012289699978</v>
      </c>
      <c r="V203" s="156">
        <v>185330.2196605808</v>
      </c>
      <c r="W203" s="114"/>
      <c r="X203" s="26">
        <v>333.52113051999999</v>
      </c>
      <c r="Y203" s="26">
        <v>0.63665797000000002</v>
      </c>
      <c r="Z203" s="156">
        <v>334.15778848999997</v>
      </c>
      <c r="AB203" s="26">
        <v>5.3541970399999999</v>
      </c>
      <c r="AC203" s="26">
        <v>0.150005</v>
      </c>
      <c r="AD203" s="156">
        <v>5.50420204</v>
      </c>
    </row>
    <row r="204" spans="1:30" s="104" customFormat="1">
      <c r="A204" s="112"/>
      <c r="C204" s="154">
        <v>43435</v>
      </c>
      <c r="D204" s="155">
        <v>19</v>
      </c>
      <c r="E204" s="26"/>
      <c r="F204" s="26">
        <v>38789354</v>
      </c>
      <c r="G204" s="26">
        <v>432646</v>
      </c>
      <c r="H204" s="26">
        <v>542154</v>
      </c>
      <c r="I204" s="26">
        <v>56530</v>
      </c>
      <c r="J204" s="156">
        <v>39820684</v>
      </c>
      <c r="K204" s="113"/>
      <c r="L204" s="26">
        <v>142016.9668520999</v>
      </c>
      <c r="M204" s="26">
        <v>4999.5652472100001</v>
      </c>
      <c r="N204" s="26">
        <v>826.59976385999994</v>
      </c>
      <c r="O204" s="26">
        <v>1040.0036106499999</v>
      </c>
      <c r="P204" s="156">
        <v>148883.13547381989</v>
      </c>
      <c r="Q204" s="114"/>
      <c r="R204" s="26">
        <v>151366.50173763989</v>
      </c>
      <c r="S204" s="26">
        <v>5766.1581401800004</v>
      </c>
      <c r="T204" s="26">
        <v>826.59976385999994</v>
      </c>
      <c r="U204" s="26">
        <v>6690.8580450499994</v>
      </c>
      <c r="V204" s="156">
        <v>164650.11768672991</v>
      </c>
      <c r="W204" s="114"/>
      <c r="X204" s="26">
        <v>341.85694539999997</v>
      </c>
      <c r="Y204" s="26">
        <v>0.92479615999999998</v>
      </c>
      <c r="Z204" s="156">
        <v>342.78174156</v>
      </c>
      <c r="AB204" s="26">
        <v>1.7586477</v>
      </c>
      <c r="AC204" s="26">
        <v>9.0605000000000005E-2</v>
      </c>
      <c r="AD204" s="156">
        <v>1.8492527000000001</v>
      </c>
    </row>
    <row r="205" spans="1:30" s="104" customFormat="1">
      <c r="A205" s="112"/>
      <c r="C205" s="157">
        <v>2018</v>
      </c>
      <c r="D205" s="158">
        <v>255</v>
      </c>
      <c r="E205" s="26"/>
      <c r="F205" s="156">
        <v>520460430</v>
      </c>
      <c r="G205" s="156">
        <v>5107962</v>
      </c>
      <c r="H205" s="156">
        <v>7021716</v>
      </c>
      <c r="I205" s="156">
        <v>729886</v>
      </c>
      <c r="J205" s="156">
        <v>533319994</v>
      </c>
      <c r="K205" s="113"/>
      <c r="L205" s="156">
        <v>2026985.4360436681</v>
      </c>
      <c r="M205" s="156">
        <v>70102.678084220024</v>
      </c>
      <c r="N205" s="156">
        <v>11428.425123730003</v>
      </c>
      <c r="O205" s="156">
        <v>19950.547046530002</v>
      </c>
      <c r="P205" s="156">
        <v>2128467.0862981481</v>
      </c>
      <c r="Q205" s="114"/>
      <c r="R205" s="156">
        <v>2105656.7697190479</v>
      </c>
      <c r="S205" s="156">
        <v>84412.238489570052</v>
      </c>
      <c r="T205" s="156">
        <v>11429.377428780002</v>
      </c>
      <c r="U205" s="156">
        <v>110913.71452047001</v>
      </c>
      <c r="V205" s="156">
        <v>2312412.1001578681</v>
      </c>
      <c r="W205" s="114"/>
      <c r="X205" s="156">
        <v>4574.5615797399996</v>
      </c>
      <c r="Y205" s="156">
        <v>12.265280990000001</v>
      </c>
      <c r="Z205" s="156">
        <v>4586.8268607299997</v>
      </c>
      <c r="AB205" s="156">
        <v>32.974951929999996</v>
      </c>
      <c r="AC205" s="156">
        <v>1.5035994999999998</v>
      </c>
      <c r="AD205" s="156">
        <v>34.478551429999996</v>
      </c>
    </row>
    <row r="206" spans="1:30" s="104" customFormat="1">
      <c r="A206" s="112"/>
      <c r="C206" s="157"/>
      <c r="D206" s="158"/>
      <c r="E206" s="26"/>
      <c r="F206" s="156"/>
      <c r="G206" s="156"/>
      <c r="H206" s="156"/>
      <c r="I206" s="156"/>
      <c r="J206" s="156"/>
      <c r="K206" s="113"/>
      <c r="L206" s="156"/>
      <c r="M206" s="156"/>
      <c r="N206" s="156"/>
      <c r="O206" s="156"/>
      <c r="P206" s="156"/>
      <c r="Q206" s="114"/>
      <c r="R206" s="156"/>
      <c r="S206" s="156"/>
      <c r="T206" s="156"/>
      <c r="U206" s="156"/>
      <c r="V206" s="156"/>
      <c r="W206" s="114"/>
      <c r="X206" s="156"/>
      <c r="Y206" s="156"/>
      <c r="Z206" s="156"/>
      <c r="AB206" s="156"/>
      <c r="AC206" s="156"/>
      <c r="AD206" s="156"/>
    </row>
    <row r="207" spans="1:30" s="104" customFormat="1">
      <c r="A207" s="112">
        <v>39814</v>
      </c>
      <c r="C207" s="154">
        <v>43466</v>
      </c>
      <c r="D207" s="155">
        <v>22</v>
      </c>
      <c r="E207" s="26"/>
      <c r="F207" s="26">
        <v>41134666</v>
      </c>
      <c r="G207" s="26">
        <v>431058</v>
      </c>
      <c r="H207" s="26">
        <v>605620</v>
      </c>
      <c r="I207" s="26">
        <v>65430</v>
      </c>
      <c r="J207" s="156">
        <v>42236774</v>
      </c>
      <c r="K207" s="113"/>
      <c r="L207" s="26">
        <v>146494.31886953951</v>
      </c>
      <c r="M207" s="26">
        <v>4668.4386953800013</v>
      </c>
      <c r="N207" s="26">
        <v>832.37772539000002</v>
      </c>
      <c r="O207" s="26">
        <v>2808.02898327</v>
      </c>
      <c r="P207" s="156">
        <v>154803.16427357952</v>
      </c>
      <c r="Q207" s="114"/>
      <c r="R207" s="26">
        <v>150308.80944329951</v>
      </c>
      <c r="S207" s="26">
        <v>5947.8680953900002</v>
      </c>
      <c r="T207" s="26">
        <v>832.37772539000002</v>
      </c>
      <c r="U207" s="26">
        <v>11533.19048252</v>
      </c>
      <c r="V207" s="156">
        <v>168622.24574659951</v>
      </c>
      <c r="W207" s="114"/>
      <c r="X207" s="26">
        <v>389.86513077000001</v>
      </c>
      <c r="Y207" s="26">
        <v>0.64536017000000001</v>
      </c>
      <c r="Z207" s="156">
        <v>390.51049094000001</v>
      </c>
      <c r="AB207" s="26">
        <v>1.1584983600000001</v>
      </c>
      <c r="AC207" s="26">
        <v>0.248224</v>
      </c>
      <c r="AD207" s="156">
        <v>38.257453509999998</v>
      </c>
    </row>
    <row r="208" spans="1:30" s="104" customFormat="1">
      <c r="A208" s="112">
        <v>39845</v>
      </c>
      <c r="C208" s="154">
        <v>43497</v>
      </c>
      <c r="D208" s="155">
        <v>20</v>
      </c>
      <c r="E208" s="26"/>
      <c r="F208" s="26">
        <v>36784088</v>
      </c>
      <c r="G208" s="26">
        <v>398914</v>
      </c>
      <c r="H208" s="26">
        <v>528508</v>
      </c>
      <c r="I208" s="26">
        <v>52510</v>
      </c>
      <c r="J208" s="156">
        <v>37764020</v>
      </c>
      <c r="K208" s="113"/>
      <c r="L208" s="26">
        <v>143793.93411919023</v>
      </c>
      <c r="M208" s="26">
        <v>4431.1483083099993</v>
      </c>
      <c r="N208" s="26">
        <v>761.60117489000004</v>
      </c>
      <c r="O208" s="26">
        <v>1104.5105186299998</v>
      </c>
      <c r="P208" s="156">
        <v>150091.19412102021</v>
      </c>
      <c r="Q208" s="114"/>
      <c r="R208" s="26">
        <v>148882.79399502021</v>
      </c>
      <c r="S208" s="26">
        <v>5359.4512089499995</v>
      </c>
      <c r="T208" s="26">
        <v>761.60117489000004</v>
      </c>
      <c r="U208" s="26">
        <v>9694.1685416600012</v>
      </c>
      <c r="V208" s="156">
        <v>164698.01492052019</v>
      </c>
      <c r="W208" s="114"/>
      <c r="X208" s="26">
        <v>298.96630205000002</v>
      </c>
      <c r="Y208" s="26">
        <v>0.42197900999999999</v>
      </c>
      <c r="Z208" s="156">
        <v>299.38828106</v>
      </c>
      <c r="AB208" s="26">
        <v>1.71102383</v>
      </c>
      <c r="AC208" s="26">
        <v>0.2028575</v>
      </c>
      <c r="AD208" s="156">
        <v>87.669161829999993</v>
      </c>
    </row>
    <row r="209" spans="1:30" s="104" customFormat="1">
      <c r="A209" s="112">
        <v>39873</v>
      </c>
      <c r="C209" s="154">
        <v>43525</v>
      </c>
      <c r="D209" s="155">
        <v>21</v>
      </c>
      <c r="E209" s="26"/>
      <c r="F209" s="26">
        <v>37573928</v>
      </c>
      <c r="G209" s="26">
        <v>425220</v>
      </c>
      <c r="H209" s="26">
        <v>579110</v>
      </c>
      <c r="I209" s="26">
        <v>51708</v>
      </c>
      <c r="J209" s="156">
        <v>38629966</v>
      </c>
      <c r="K209" s="113"/>
      <c r="L209" s="26">
        <v>157961.99789644027</v>
      </c>
      <c r="M209" s="26">
        <v>4604.704748350001</v>
      </c>
      <c r="N209" s="26">
        <v>964.73370353999996</v>
      </c>
      <c r="O209" s="26">
        <v>1875.2111083299999</v>
      </c>
      <c r="P209" s="156">
        <v>165406.64745666028</v>
      </c>
      <c r="Q209" s="114"/>
      <c r="R209" s="26">
        <v>164530.37910314029</v>
      </c>
      <c r="S209" s="26">
        <v>5790.1043569900003</v>
      </c>
      <c r="T209" s="26">
        <v>964.75544484</v>
      </c>
      <c r="U209" s="26">
        <v>11701.753811230001</v>
      </c>
      <c r="V209" s="156">
        <v>182986.99271620027</v>
      </c>
      <c r="W209" s="114"/>
      <c r="X209" s="26">
        <v>301.88998733</v>
      </c>
      <c r="Y209" s="26">
        <v>0.39145355000000004</v>
      </c>
      <c r="Z209" s="156">
        <v>302.28144088000005</v>
      </c>
      <c r="AB209" s="26">
        <v>3.2967550200000004</v>
      </c>
      <c r="AC209" s="26">
        <v>0.121364</v>
      </c>
      <c r="AD209" s="156">
        <v>142.59367445000001</v>
      </c>
    </row>
    <row r="210" spans="1:30" s="104" customFormat="1">
      <c r="A210" s="112">
        <v>39904</v>
      </c>
      <c r="C210" s="154">
        <v>43556</v>
      </c>
      <c r="D210" s="155">
        <v>20</v>
      </c>
      <c r="E210" s="26"/>
      <c r="F210" s="26">
        <v>34581508</v>
      </c>
      <c r="G210" s="26">
        <v>391162</v>
      </c>
      <c r="H210" s="26">
        <v>493064</v>
      </c>
      <c r="I210" s="26">
        <v>48088</v>
      </c>
      <c r="J210" s="156">
        <v>35513822</v>
      </c>
      <c r="K210" s="113"/>
      <c r="L210" s="26">
        <v>144462.03931250999</v>
      </c>
      <c r="M210" s="26">
        <v>4042.2709464999998</v>
      </c>
      <c r="N210" s="26">
        <v>847.72312385999999</v>
      </c>
      <c r="O210" s="26">
        <v>851.81068090000008</v>
      </c>
      <c r="P210" s="156">
        <v>150203.84406377</v>
      </c>
      <c r="Q210" s="114"/>
      <c r="R210" s="26">
        <v>151175.67096376998</v>
      </c>
      <c r="S210" s="26">
        <v>4782.4320634699998</v>
      </c>
      <c r="T210" s="26">
        <v>847.72312385999999</v>
      </c>
      <c r="U210" s="26">
        <v>6646.7236259399997</v>
      </c>
      <c r="V210" s="156">
        <v>163452.54977704</v>
      </c>
      <c r="W210" s="114"/>
      <c r="X210" s="26">
        <v>302.86893096</v>
      </c>
      <c r="Y210" s="26">
        <v>0.98035360000000005</v>
      </c>
      <c r="Z210" s="156">
        <v>303.84928456000006</v>
      </c>
      <c r="AB210" s="26">
        <v>2.6303821300000005</v>
      </c>
      <c r="AC210" s="26">
        <v>8.0804000000000001E-2</v>
      </c>
      <c r="AD210" s="156">
        <v>158.08793564000001</v>
      </c>
    </row>
    <row r="211" spans="1:30" s="104" customFormat="1">
      <c r="A211" s="112">
        <v>39934</v>
      </c>
      <c r="C211" s="154">
        <v>43586</v>
      </c>
      <c r="D211" s="155">
        <v>22</v>
      </c>
      <c r="E211" s="26"/>
      <c r="F211" s="26">
        <v>40459980</v>
      </c>
      <c r="G211" s="26">
        <v>467888</v>
      </c>
      <c r="H211" s="26">
        <v>625616</v>
      </c>
      <c r="I211" s="26">
        <v>49682</v>
      </c>
      <c r="J211" s="156">
        <v>41603166</v>
      </c>
      <c r="K211" s="113"/>
      <c r="L211" s="26">
        <v>159694.6846522199</v>
      </c>
      <c r="M211" s="26">
        <v>5704.3372493000006</v>
      </c>
      <c r="N211" s="26">
        <v>855.31186554999999</v>
      </c>
      <c r="O211" s="26">
        <v>1350.9297273500001</v>
      </c>
      <c r="P211" s="156">
        <v>167605.26349441989</v>
      </c>
      <c r="Q211" s="114"/>
      <c r="R211" s="26">
        <v>164797.8880021199</v>
      </c>
      <c r="S211" s="26">
        <v>6236.0039900500005</v>
      </c>
      <c r="T211" s="26">
        <v>855.31186554999999</v>
      </c>
      <c r="U211" s="26">
        <v>8752.1448244699986</v>
      </c>
      <c r="V211" s="156">
        <v>180641.34868218988</v>
      </c>
      <c r="W211" s="114"/>
      <c r="X211" s="26">
        <v>329.38734053000002</v>
      </c>
      <c r="Y211" s="26">
        <v>0.88280468999999995</v>
      </c>
      <c r="Z211" s="156">
        <v>330.27014522000002</v>
      </c>
      <c r="AB211" s="26">
        <v>3.3223926700000002</v>
      </c>
      <c r="AC211" s="26">
        <v>0.10230499999999999</v>
      </c>
      <c r="AD211" s="156">
        <v>115.35266185</v>
      </c>
    </row>
    <row r="212" spans="1:30" s="104" customFormat="1">
      <c r="A212" s="112"/>
      <c r="C212" s="154">
        <v>43617</v>
      </c>
      <c r="D212" s="155">
        <v>20</v>
      </c>
      <c r="E212" s="26"/>
      <c r="F212" s="26">
        <v>36290586</v>
      </c>
      <c r="G212" s="26">
        <v>400124</v>
      </c>
      <c r="H212" s="26">
        <v>505226</v>
      </c>
      <c r="I212" s="26">
        <v>45492</v>
      </c>
      <c r="J212" s="156">
        <v>37241428</v>
      </c>
      <c r="K212" s="113"/>
      <c r="L212" s="26">
        <v>147839.67888188991</v>
      </c>
      <c r="M212" s="26">
        <v>4595.5100159900003</v>
      </c>
      <c r="N212" s="26">
        <v>734.84664870000006</v>
      </c>
      <c r="O212" s="26">
        <v>2300.9905945600003</v>
      </c>
      <c r="P212" s="156">
        <v>155471.02614113988</v>
      </c>
      <c r="Q212" s="114"/>
      <c r="R212" s="26">
        <v>155517.72795454989</v>
      </c>
      <c r="S212" s="26">
        <v>5109.1853332300007</v>
      </c>
      <c r="T212" s="26">
        <v>734.84664870000006</v>
      </c>
      <c r="U212" s="26">
        <v>7813.1050417699998</v>
      </c>
      <c r="V212" s="156">
        <v>169174.86497824991</v>
      </c>
      <c r="W212" s="114"/>
      <c r="X212" s="26">
        <v>305.59306631999999</v>
      </c>
      <c r="Y212" s="26">
        <v>1.7160539000000001</v>
      </c>
      <c r="Z212" s="156">
        <v>307.30912022000001</v>
      </c>
      <c r="AB212" s="26">
        <v>3.5223741499999996</v>
      </c>
      <c r="AC212" s="26">
        <v>0.11010300000000001</v>
      </c>
      <c r="AD212" s="156">
        <v>94.726203780000006</v>
      </c>
    </row>
    <row r="213" spans="1:30" s="104" customFormat="1">
      <c r="A213" s="112"/>
      <c r="C213" s="154">
        <v>43647</v>
      </c>
      <c r="D213" s="155">
        <v>23</v>
      </c>
      <c r="E213" s="26"/>
      <c r="F213" s="26">
        <v>40369570</v>
      </c>
      <c r="G213" s="26">
        <v>456226</v>
      </c>
      <c r="H213" s="26">
        <v>556580</v>
      </c>
      <c r="I213" s="26">
        <v>51802</v>
      </c>
      <c r="J213" s="156">
        <v>41434178</v>
      </c>
      <c r="K213" s="113"/>
      <c r="L213" s="26">
        <v>150428.58669293992</v>
      </c>
      <c r="M213" s="26">
        <v>4494.8041421999997</v>
      </c>
      <c r="N213" s="26">
        <v>901.60389148000002</v>
      </c>
      <c r="O213" s="26">
        <v>873.62995741999998</v>
      </c>
      <c r="P213" s="156">
        <v>156698.62468403991</v>
      </c>
      <c r="Q213" s="114"/>
      <c r="R213" s="26">
        <v>154569.50853541991</v>
      </c>
      <c r="S213" s="26">
        <v>5274.3020700299994</v>
      </c>
      <c r="T213" s="26">
        <v>901.60389148000002</v>
      </c>
      <c r="U213" s="26">
        <v>4625.0569167800004</v>
      </c>
      <c r="V213" s="156">
        <v>165370.47141370992</v>
      </c>
      <c r="W213" s="114"/>
      <c r="X213" s="26">
        <v>282.50698172</v>
      </c>
      <c r="Y213" s="26">
        <v>2.33159443</v>
      </c>
      <c r="Z213" s="156">
        <v>284.83857614999999</v>
      </c>
      <c r="AB213" s="26">
        <v>2.4507877200000001</v>
      </c>
      <c r="AC213" s="26">
        <v>0.17</v>
      </c>
      <c r="AD213" s="156">
        <v>159.38671648000002</v>
      </c>
    </row>
    <row r="214" spans="1:30" s="104" customFormat="1">
      <c r="A214" s="112"/>
      <c r="C214" s="154">
        <v>43678</v>
      </c>
      <c r="D214" s="155">
        <v>22</v>
      </c>
      <c r="E214" s="26"/>
      <c r="F214" s="26">
        <v>42828210</v>
      </c>
      <c r="G214" s="26">
        <v>547480</v>
      </c>
      <c r="H214" s="26">
        <v>707726</v>
      </c>
      <c r="I214" s="26">
        <v>43646</v>
      </c>
      <c r="J214" s="156">
        <v>44127062</v>
      </c>
      <c r="K214" s="113"/>
      <c r="L214" s="26">
        <v>153769.00425318987</v>
      </c>
      <c r="M214" s="26">
        <v>6080.4424039799997</v>
      </c>
      <c r="N214" s="26">
        <v>960.77897402999997</v>
      </c>
      <c r="O214" s="26">
        <v>1360.8504989200001</v>
      </c>
      <c r="P214" s="156">
        <v>162171.07613011988</v>
      </c>
      <c r="Q214" s="114"/>
      <c r="R214" s="26">
        <v>158341.71149014987</v>
      </c>
      <c r="S214" s="26">
        <v>7324.9514284799998</v>
      </c>
      <c r="T214" s="26">
        <v>961.10772333</v>
      </c>
      <c r="U214" s="26">
        <v>7667.7932476900005</v>
      </c>
      <c r="V214" s="156">
        <v>174295.5638896499</v>
      </c>
      <c r="W214" s="114"/>
      <c r="X214" s="26">
        <v>210.67129863</v>
      </c>
      <c r="Y214" s="26">
        <v>1.8388997600000001</v>
      </c>
      <c r="Z214" s="156">
        <v>212.51019839</v>
      </c>
      <c r="AB214" s="26">
        <v>1.53278588</v>
      </c>
      <c r="AC214" s="26">
        <v>0.159302</v>
      </c>
      <c r="AD214" s="156">
        <v>75.520208920000002</v>
      </c>
    </row>
    <row r="215" spans="1:30" s="104" customFormat="1">
      <c r="A215" s="112"/>
      <c r="C215" s="154">
        <v>43709</v>
      </c>
      <c r="D215" s="155">
        <v>21</v>
      </c>
      <c r="E215" s="26"/>
      <c r="F215" s="26">
        <v>39716718</v>
      </c>
      <c r="G215" s="26">
        <v>417832</v>
      </c>
      <c r="H215" s="26">
        <v>553442</v>
      </c>
      <c r="I215" s="26">
        <v>47684</v>
      </c>
      <c r="J215" s="156">
        <v>40735676</v>
      </c>
      <c r="K215" s="113"/>
      <c r="L215" s="26">
        <v>159430.93849813991</v>
      </c>
      <c r="M215" s="26">
        <v>4424.9728339100002</v>
      </c>
      <c r="N215" s="26">
        <v>940.08114679000005</v>
      </c>
      <c r="O215" s="26">
        <v>1978.8424031300001</v>
      </c>
      <c r="P215" s="156">
        <v>166774.83488196987</v>
      </c>
      <c r="Q215" s="114"/>
      <c r="R215" s="26">
        <v>166176.43603574988</v>
      </c>
      <c r="S215" s="26">
        <v>6631.61835703</v>
      </c>
      <c r="T215" s="26">
        <v>940.08114679000005</v>
      </c>
      <c r="U215" s="26">
        <v>9705.0418040900004</v>
      </c>
      <c r="V215" s="156">
        <v>183453.17734365992</v>
      </c>
      <c r="W215" s="114"/>
      <c r="X215" s="26">
        <v>269.88479964999999</v>
      </c>
      <c r="Y215" s="26">
        <v>1.12497267</v>
      </c>
      <c r="Z215" s="156">
        <v>271.00977231999997</v>
      </c>
      <c r="AB215" s="26">
        <v>1.57379198</v>
      </c>
      <c r="AC215" s="26">
        <v>0.148702</v>
      </c>
      <c r="AD215" s="156">
        <v>121.70578673999999</v>
      </c>
    </row>
    <row r="216" spans="1:30" s="104" customFormat="1">
      <c r="A216" s="112"/>
      <c r="C216" s="154">
        <v>43739</v>
      </c>
      <c r="D216" s="155">
        <v>23</v>
      </c>
      <c r="E216" s="26"/>
      <c r="F216" s="26">
        <v>46412130</v>
      </c>
      <c r="G216" s="26">
        <v>478440</v>
      </c>
      <c r="H216" s="26">
        <v>611400</v>
      </c>
      <c r="I216" s="26">
        <v>52858</v>
      </c>
      <c r="J216" s="156">
        <v>47554828</v>
      </c>
      <c r="K216" s="113"/>
      <c r="L216" s="26">
        <v>171377.09140638061</v>
      </c>
      <c r="M216" s="26">
        <v>5031.3379096899998</v>
      </c>
      <c r="N216" s="26">
        <v>951.43601507000005</v>
      </c>
      <c r="O216" s="26">
        <v>1783.9267408400001</v>
      </c>
      <c r="P216" s="156">
        <v>179143.7920719806</v>
      </c>
      <c r="Q216" s="114"/>
      <c r="R216" s="26">
        <v>175860.22226606059</v>
      </c>
      <c r="S216" s="26">
        <v>8266.9056170000003</v>
      </c>
      <c r="T216" s="26">
        <v>951.43601507000005</v>
      </c>
      <c r="U216" s="26">
        <v>12133.282180100001</v>
      </c>
      <c r="V216" s="156">
        <v>197211.84607823059</v>
      </c>
      <c r="W216" s="114"/>
      <c r="X216" s="26">
        <v>331.07776047999999</v>
      </c>
      <c r="Y216" s="26">
        <v>4.7062303500000002</v>
      </c>
      <c r="Z216" s="156">
        <v>335.78399082999999</v>
      </c>
      <c r="AB216" s="26">
        <v>2.0581848000000003</v>
      </c>
      <c r="AC216" s="26">
        <v>0.60395032000000004</v>
      </c>
      <c r="AD216" s="156">
        <v>126.99766552</v>
      </c>
    </row>
    <row r="217" spans="1:30" s="104" customFormat="1">
      <c r="A217" s="112"/>
      <c r="C217" s="154">
        <v>43770</v>
      </c>
      <c r="D217" s="155">
        <v>21</v>
      </c>
      <c r="E217" s="26"/>
      <c r="F217" s="26">
        <v>39281968</v>
      </c>
      <c r="G217" s="26">
        <v>416288</v>
      </c>
      <c r="H217" s="26">
        <v>489464</v>
      </c>
      <c r="I217" s="26">
        <v>47766</v>
      </c>
      <c r="J217" s="156">
        <v>40235486</v>
      </c>
      <c r="K217" s="113"/>
      <c r="L217" s="26">
        <v>150348.96391503981</v>
      </c>
      <c r="M217" s="26">
        <v>4046.7875379999996</v>
      </c>
      <c r="N217" s="26">
        <v>856.27974350999989</v>
      </c>
      <c r="O217" s="26">
        <v>1313.17750983</v>
      </c>
      <c r="P217" s="156">
        <v>156565.20870637978</v>
      </c>
      <c r="Q217" s="114"/>
      <c r="R217" s="26">
        <v>155975.77426508983</v>
      </c>
      <c r="S217" s="26">
        <v>6672.8791473900001</v>
      </c>
      <c r="T217" s="26">
        <v>856.27974350999989</v>
      </c>
      <c r="U217" s="26">
        <v>9379.2489321900011</v>
      </c>
      <c r="V217" s="156">
        <v>172884.1820881798</v>
      </c>
      <c r="W217" s="114"/>
      <c r="X217" s="26">
        <v>304.54090137000003</v>
      </c>
      <c r="Y217" s="26">
        <v>3.0318670499999998</v>
      </c>
      <c r="Z217" s="156">
        <v>307.57276842000005</v>
      </c>
      <c r="AB217" s="26">
        <v>2.0363126600000001</v>
      </c>
      <c r="AC217" s="26">
        <v>0.38701466000000001</v>
      </c>
      <c r="AD217" s="156">
        <v>149.14107331</v>
      </c>
    </row>
    <row r="218" spans="1:30" s="104" customFormat="1">
      <c r="A218" s="112"/>
      <c r="C218" s="154">
        <v>43800</v>
      </c>
      <c r="D218" s="155">
        <v>20</v>
      </c>
      <c r="E218" s="26"/>
      <c r="F218" s="26">
        <v>34796166</v>
      </c>
      <c r="G218" s="26">
        <v>449842</v>
      </c>
      <c r="H218" s="26">
        <v>469342</v>
      </c>
      <c r="I218" s="26">
        <v>40662</v>
      </c>
      <c r="J218" s="156">
        <v>35756012</v>
      </c>
      <c r="K218" s="113"/>
      <c r="L218" s="26">
        <v>139535.23953520058</v>
      </c>
      <c r="M218" s="26">
        <v>4166.0497268700001</v>
      </c>
      <c r="N218" s="26">
        <v>969.13667726999995</v>
      </c>
      <c r="O218" s="26">
        <v>1475.9978295199999</v>
      </c>
      <c r="P218" s="156">
        <v>146146.42376886058</v>
      </c>
      <c r="Q218" s="114"/>
      <c r="R218" s="26">
        <v>149086.71210204059</v>
      </c>
      <c r="S218" s="26">
        <v>9313.4242329000008</v>
      </c>
      <c r="T218" s="26">
        <v>969.13667726999995</v>
      </c>
      <c r="U218" s="26">
        <v>7692.1941207199998</v>
      </c>
      <c r="V218" s="156">
        <v>167061.46713293061</v>
      </c>
      <c r="W218" s="114"/>
      <c r="X218" s="26">
        <v>289.87672784000006</v>
      </c>
      <c r="Y218" s="26">
        <v>2.43605041</v>
      </c>
      <c r="Z218" s="156">
        <v>292.31277825000001</v>
      </c>
      <c r="AB218" s="26">
        <v>3.4520775399999994</v>
      </c>
      <c r="AC218" s="26">
        <v>0.49493662999999999</v>
      </c>
      <c r="AD218" s="156">
        <v>114.42069194</v>
      </c>
    </row>
    <row r="219" spans="1:30" s="104" customFormat="1">
      <c r="A219" s="112"/>
      <c r="C219" s="157">
        <v>2019</v>
      </c>
      <c r="D219" s="158">
        <v>255</v>
      </c>
      <c r="E219" s="26"/>
      <c r="F219" s="156">
        <v>470229518</v>
      </c>
      <c r="G219" s="156">
        <v>5280474</v>
      </c>
      <c r="H219" s="156">
        <v>6725098</v>
      </c>
      <c r="I219" s="156">
        <v>597328</v>
      </c>
      <c r="J219" s="156">
        <v>482832418</v>
      </c>
      <c r="K219" s="113"/>
      <c r="L219" s="156">
        <v>1825136.4780326802</v>
      </c>
      <c r="M219" s="156">
        <v>56290.804518479992</v>
      </c>
      <c r="N219" s="156">
        <v>10575.910690080002</v>
      </c>
      <c r="O219" s="156">
        <v>19077.906552699998</v>
      </c>
      <c r="P219" s="156">
        <v>1911081.0997939405</v>
      </c>
      <c r="Q219" s="114"/>
      <c r="R219" s="156">
        <v>1895223.6341564106</v>
      </c>
      <c r="S219" s="156">
        <v>76709.125900910003</v>
      </c>
      <c r="T219" s="156">
        <v>10576.261180680001</v>
      </c>
      <c r="U219" s="156">
        <v>107343.70352916</v>
      </c>
      <c r="V219" s="156">
        <v>2089852.7247671604</v>
      </c>
      <c r="W219" s="114"/>
      <c r="X219" s="156">
        <v>3617.1292276499998</v>
      </c>
      <c r="Y219" s="156">
        <v>20.507619590000001</v>
      </c>
      <c r="Z219" s="156">
        <v>3637.6368472400004</v>
      </c>
      <c r="AB219" s="156">
        <v>28.745366739999994</v>
      </c>
      <c r="AC219" s="156">
        <v>2.8295631100000005</v>
      </c>
      <c r="AD219" s="156">
        <v>1383.8592339699999</v>
      </c>
    </row>
    <row r="220" spans="1:30" s="104" customFormat="1">
      <c r="A220" s="112"/>
      <c r="C220" s="157"/>
      <c r="D220" s="158"/>
      <c r="E220" s="26"/>
      <c r="F220" s="156"/>
      <c r="G220" s="156"/>
      <c r="H220" s="156"/>
      <c r="I220" s="156"/>
      <c r="J220" s="156"/>
      <c r="K220" s="113"/>
      <c r="L220" s="156"/>
      <c r="M220" s="156"/>
      <c r="N220" s="156"/>
      <c r="O220" s="156"/>
      <c r="P220" s="156"/>
      <c r="Q220" s="114"/>
      <c r="R220" s="156"/>
      <c r="S220" s="156"/>
      <c r="T220" s="156"/>
      <c r="U220" s="156"/>
      <c r="V220" s="156"/>
      <c r="W220" s="114"/>
      <c r="X220" s="156"/>
      <c r="Y220" s="156"/>
      <c r="Z220" s="156"/>
      <c r="AB220" s="156"/>
      <c r="AC220" s="156"/>
      <c r="AD220" s="156"/>
    </row>
    <row r="221" spans="1:30" s="104" customFormat="1">
      <c r="A221" s="112">
        <v>39814</v>
      </c>
      <c r="C221" s="154">
        <v>43831</v>
      </c>
      <c r="D221" s="155">
        <v>22</v>
      </c>
      <c r="E221" s="26"/>
      <c r="F221" s="26">
        <v>44039428</v>
      </c>
      <c r="G221" s="26">
        <v>578838</v>
      </c>
      <c r="H221" s="26">
        <v>691874</v>
      </c>
      <c r="I221" s="26">
        <v>51682</v>
      </c>
      <c r="J221" s="156">
        <v>45361822</v>
      </c>
      <c r="K221" s="113"/>
      <c r="L221" s="26">
        <v>166181.5483688298</v>
      </c>
      <c r="M221" s="26">
        <v>4844.5969439099999</v>
      </c>
      <c r="N221" s="26">
        <v>1172.1949927499998</v>
      </c>
      <c r="O221" s="26">
        <v>1726.9019098599999</v>
      </c>
      <c r="P221" s="156">
        <v>173925.2422153498</v>
      </c>
      <c r="Q221" s="114"/>
      <c r="R221" s="26">
        <v>170472.63976835978</v>
      </c>
      <c r="S221" s="26">
        <v>8153.5088313200004</v>
      </c>
      <c r="T221" s="26">
        <v>1172.1949927499998</v>
      </c>
      <c r="U221" s="26">
        <v>11586.534785919999</v>
      </c>
      <c r="V221" s="156">
        <v>191384.87837834979</v>
      </c>
      <c r="W221" s="114"/>
      <c r="X221" s="26">
        <v>559.31541993999997</v>
      </c>
      <c r="Y221" s="26">
        <v>1.14636282</v>
      </c>
      <c r="Z221" s="156">
        <v>560.46178276000001</v>
      </c>
      <c r="AB221" s="26">
        <v>2.9200445399999997</v>
      </c>
      <c r="AC221" s="26">
        <v>0.39081989</v>
      </c>
      <c r="AD221" s="156">
        <v>166.94764662999998</v>
      </c>
    </row>
    <row r="222" spans="1:30" s="104" customFormat="1">
      <c r="A222" s="112">
        <v>39845</v>
      </c>
      <c r="C222" s="154">
        <v>43862</v>
      </c>
      <c r="D222" s="155">
        <v>20</v>
      </c>
      <c r="E222" s="26"/>
      <c r="F222" s="26">
        <v>58108576</v>
      </c>
      <c r="G222" s="26">
        <v>818878</v>
      </c>
      <c r="H222" s="26">
        <v>823816</v>
      </c>
      <c r="I222" s="26">
        <v>57052</v>
      </c>
      <c r="J222" s="156">
        <v>59808322</v>
      </c>
      <c r="K222" s="113"/>
      <c r="L222" s="26">
        <v>212284.9467205891</v>
      </c>
      <c r="M222" s="26">
        <v>7145.1038000699991</v>
      </c>
      <c r="N222" s="26">
        <v>1317.3624237900001</v>
      </c>
      <c r="O222" s="26">
        <v>1959.39893667</v>
      </c>
      <c r="P222" s="156">
        <v>222706.81188111912</v>
      </c>
      <c r="Q222" s="114"/>
      <c r="R222" s="26">
        <v>218021.85073620907</v>
      </c>
      <c r="S222" s="26">
        <v>11840.85479741</v>
      </c>
      <c r="T222" s="26">
        <v>1317.3624237900001</v>
      </c>
      <c r="U222" s="26">
        <v>7680.3689938499992</v>
      </c>
      <c r="V222" s="156">
        <v>238860.43695125912</v>
      </c>
      <c r="W222" s="114"/>
      <c r="X222" s="26">
        <v>1381.8915907899998</v>
      </c>
      <c r="Y222" s="26">
        <v>1.7843128400000001</v>
      </c>
      <c r="Z222" s="156">
        <v>1383.6759036299998</v>
      </c>
      <c r="AB222" s="26">
        <v>2.50332775</v>
      </c>
      <c r="AC222" s="26">
        <v>0.62674392999999995</v>
      </c>
      <c r="AD222" s="156">
        <v>126.90840971999999</v>
      </c>
    </row>
    <row r="223" spans="1:30" s="104" customFormat="1">
      <c r="A223" s="112">
        <v>39873</v>
      </c>
      <c r="C223" s="154">
        <v>43891</v>
      </c>
      <c r="D223" s="155">
        <v>22</v>
      </c>
      <c r="E223" s="26"/>
      <c r="F223" s="26">
        <v>111735952</v>
      </c>
      <c r="G223" s="26">
        <v>1772210</v>
      </c>
      <c r="H223" s="26">
        <v>1317758</v>
      </c>
      <c r="I223" s="26">
        <v>116868</v>
      </c>
      <c r="J223" s="156">
        <v>114942788</v>
      </c>
      <c r="K223" s="113"/>
      <c r="L223" s="26">
        <v>329029.37334353192</v>
      </c>
      <c r="M223" s="26">
        <v>12993.630470954145</v>
      </c>
      <c r="N223" s="26">
        <v>2094.5745679608031</v>
      </c>
      <c r="O223" s="26">
        <v>3044.4579664869793</v>
      </c>
      <c r="P223" s="156">
        <v>347162.03634893376</v>
      </c>
      <c r="Q223" s="114"/>
      <c r="R223" s="26">
        <v>338738.75571613945</v>
      </c>
      <c r="S223" s="26">
        <v>18856.660041167317</v>
      </c>
      <c r="T223" s="26">
        <v>2094.5745679608031</v>
      </c>
      <c r="U223" s="26">
        <v>13578.674584512091</v>
      </c>
      <c r="V223" s="156">
        <v>373268.66490977962</v>
      </c>
      <c r="W223" s="114"/>
      <c r="X223" s="26">
        <v>1057.1618577199999</v>
      </c>
      <c r="Y223" s="26">
        <v>1.58075392</v>
      </c>
      <c r="Z223" s="156">
        <v>1058.74261164</v>
      </c>
      <c r="AB223" s="26">
        <v>1.9926406999999999</v>
      </c>
      <c r="AC223" s="26">
        <v>0.45137450000000001</v>
      </c>
      <c r="AD223" s="156">
        <v>71.461980819999994</v>
      </c>
    </row>
    <row r="224" spans="1:30" s="104" customFormat="1">
      <c r="A224" s="112">
        <v>39904</v>
      </c>
      <c r="C224" s="154">
        <v>43922</v>
      </c>
      <c r="D224" s="155">
        <v>20</v>
      </c>
      <c r="E224" s="26"/>
      <c r="F224" s="26">
        <v>58406996</v>
      </c>
      <c r="G224" s="26">
        <v>1129584</v>
      </c>
      <c r="H224" s="26">
        <v>982532</v>
      </c>
      <c r="I224" s="26">
        <v>46068</v>
      </c>
      <c r="J224" s="156">
        <v>60565180</v>
      </c>
      <c r="K224" s="113"/>
      <c r="L224" s="26">
        <v>166518.93343891087</v>
      </c>
      <c r="M224" s="26">
        <v>6790.3586667404243</v>
      </c>
      <c r="N224" s="26">
        <v>1493.7281650655</v>
      </c>
      <c r="O224" s="26">
        <v>600.15694769749837</v>
      </c>
      <c r="P224" s="156">
        <v>175403.17721841426</v>
      </c>
      <c r="Q224" s="114"/>
      <c r="R224" s="26">
        <v>170591.12004550514</v>
      </c>
      <c r="S224" s="26">
        <v>11021.640170900318</v>
      </c>
      <c r="T224" s="26">
        <v>1493.7281650655</v>
      </c>
      <c r="U224" s="26">
        <v>8963.1652469852197</v>
      </c>
      <c r="V224" s="156">
        <v>192069.65362845614</v>
      </c>
      <c r="W224" s="114"/>
      <c r="X224" s="26">
        <v>2346.0016988699999</v>
      </c>
      <c r="Y224" s="26">
        <v>0.92021310999999995</v>
      </c>
      <c r="Z224" s="156">
        <v>2346.92191198</v>
      </c>
      <c r="AB224" s="26">
        <v>2.41973825</v>
      </c>
      <c r="AC224" s="26">
        <v>0.64090577999999998</v>
      </c>
      <c r="AD224" s="156">
        <v>32.860076159999998</v>
      </c>
    </row>
    <row r="225" spans="1:30" s="104" customFormat="1">
      <c r="A225" s="112">
        <v>39934</v>
      </c>
      <c r="C225" s="154">
        <v>43952</v>
      </c>
      <c r="D225" s="155">
        <v>20</v>
      </c>
      <c r="E225" s="26"/>
      <c r="F225" s="26">
        <v>54989390</v>
      </c>
      <c r="G225" s="26">
        <v>861228</v>
      </c>
      <c r="H225" s="26">
        <v>833124</v>
      </c>
      <c r="I225" s="26">
        <v>32166</v>
      </c>
      <c r="J225" s="156">
        <v>56715908</v>
      </c>
      <c r="K225" s="113"/>
      <c r="L225" s="26">
        <v>158497.50323153849</v>
      </c>
      <c r="M225" s="26">
        <v>5672.786381395149</v>
      </c>
      <c r="N225" s="26">
        <v>1237.9045349966339</v>
      </c>
      <c r="O225" s="26">
        <v>983.71766007050383</v>
      </c>
      <c r="P225" s="156">
        <v>166391.91180800076</v>
      </c>
      <c r="Q225" s="114"/>
      <c r="R225" s="26">
        <v>162531.84989437796</v>
      </c>
      <c r="S225" s="26">
        <v>8300.8771798713424</v>
      </c>
      <c r="T225" s="26">
        <v>1237.9045349966339</v>
      </c>
      <c r="U225" s="26">
        <v>9657.6225605209511</v>
      </c>
      <c r="V225" s="156">
        <v>181728.25416976694</v>
      </c>
      <c r="W225" s="114"/>
      <c r="X225" s="26">
        <v>1050.7049539300001</v>
      </c>
      <c r="Y225" s="26">
        <v>1.2209954000000001</v>
      </c>
      <c r="Z225" s="156">
        <v>1051.9259493300001</v>
      </c>
      <c r="AB225" s="26">
        <v>2.1106623899999999</v>
      </c>
      <c r="AC225" s="26">
        <v>0.77359073</v>
      </c>
      <c r="AD225" s="156">
        <v>36.401190699999994</v>
      </c>
    </row>
    <row r="226" spans="1:30" s="104" customFormat="1">
      <c r="A226" s="112"/>
      <c r="C226" s="154">
        <v>43983</v>
      </c>
      <c r="D226" s="155">
        <v>22</v>
      </c>
      <c r="E226" s="26"/>
      <c r="F226" s="26">
        <v>71163610</v>
      </c>
      <c r="G226" s="26">
        <v>979186</v>
      </c>
      <c r="H226" s="26">
        <v>836226</v>
      </c>
      <c r="I226" s="26">
        <v>47892</v>
      </c>
      <c r="J226" s="156">
        <v>73026914</v>
      </c>
      <c r="K226" s="113"/>
      <c r="L226" s="26">
        <v>212969.45184349266</v>
      </c>
      <c r="M226" s="26">
        <v>7339.2894053521923</v>
      </c>
      <c r="N226" s="26">
        <v>1408.7939300024827</v>
      </c>
      <c r="O226" s="26">
        <v>853.21654910460666</v>
      </c>
      <c r="P226" s="156">
        <v>222570.75172795195</v>
      </c>
      <c r="Q226" s="114"/>
      <c r="R226" s="26">
        <v>221404.93697714823</v>
      </c>
      <c r="S226" s="26">
        <v>11572.001095432193</v>
      </c>
      <c r="T226" s="26">
        <v>1408.7939300024827</v>
      </c>
      <c r="U226" s="26">
        <v>10020.974418594855</v>
      </c>
      <c r="V226" s="156">
        <v>244406.70642117775</v>
      </c>
      <c r="W226" s="114"/>
      <c r="X226" s="26">
        <v>1198.8521892700001</v>
      </c>
      <c r="Y226" s="26">
        <v>0.27078999999999998</v>
      </c>
      <c r="Z226" s="156">
        <v>1199.1229792700001</v>
      </c>
      <c r="AB226" s="26">
        <v>1.7837825599999999</v>
      </c>
      <c r="AC226" s="26">
        <v>0.51155304999999995</v>
      </c>
      <c r="AD226" s="156">
        <v>2.5481802199999999</v>
      </c>
    </row>
    <row r="227" spans="1:30" s="104" customFormat="1">
      <c r="A227" s="112"/>
      <c r="C227" s="154">
        <v>44013</v>
      </c>
      <c r="D227" s="155">
        <v>23</v>
      </c>
      <c r="E227" s="26"/>
      <c r="F227" s="26">
        <v>57105834</v>
      </c>
      <c r="G227" s="26">
        <v>731082</v>
      </c>
      <c r="H227" s="26">
        <v>722602</v>
      </c>
      <c r="I227" s="26">
        <v>41252</v>
      </c>
      <c r="J227" s="156">
        <v>58600770</v>
      </c>
      <c r="K227" s="113"/>
      <c r="L227" s="26">
        <v>158032.63740336386</v>
      </c>
      <c r="M227" s="26">
        <v>4934.0985036050552</v>
      </c>
      <c r="N227" s="26">
        <v>1038.0642232839239</v>
      </c>
      <c r="O227" s="26">
        <v>351.17406831</v>
      </c>
      <c r="P227" s="156">
        <v>164355.97419856282</v>
      </c>
      <c r="Q227" s="114"/>
      <c r="R227" s="26">
        <v>161026.42490278013</v>
      </c>
      <c r="S227" s="26">
        <v>9215.0949931750547</v>
      </c>
      <c r="T227" s="26">
        <v>1038.0642232839239</v>
      </c>
      <c r="U227" s="26">
        <v>3405.7049305951341</v>
      </c>
      <c r="V227" s="156">
        <v>174685.2890498343</v>
      </c>
      <c r="W227" s="114"/>
      <c r="X227" s="26">
        <v>1397.2756124899997</v>
      </c>
      <c r="Y227" s="26">
        <v>1.6272063999999999</v>
      </c>
      <c r="Z227" s="156">
        <v>1398.9028188899997</v>
      </c>
      <c r="AB227" s="26">
        <v>2.2124994400000002</v>
      </c>
      <c r="AC227" s="26">
        <v>0.8732645</v>
      </c>
      <c r="AD227" s="156">
        <v>3.1016031700000002</v>
      </c>
    </row>
    <row r="228" spans="1:30" s="104" customFormat="1">
      <c r="A228" s="112"/>
      <c r="C228" s="154">
        <v>44044</v>
      </c>
      <c r="D228" s="155">
        <v>21</v>
      </c>
      <c r="E228" s="26"/>
      <c r="F228" s="26">
        <v>44780690</v>
      </c>
      <c r="G228" s="26">
        <v>597020</v>
      </c>
      <c r="H228" s="26">
        <v>606652</v>
      </c>
      <c r="I228" s="26">
        <v>34728</v>
      </c>
      <c r="J228" s="156">
        <v>46019090</v>
      </c>
      <c r="K228" s="113"/>
      <c r="L228" s="26">
        <v>120394.94973165395</v>
      </c>
      <c r="M228" s="26">
        <v>3636.6994168374395</v>
      </c>
      <c r="N228" s="26">
        <v>909.66806487063411</v>
      </c>
      <c r="O228" s="26">
        <v>318.26149175</v>
      </c>
      <c r="P228" s="156">
        <v>125259.57870511201</v>
      </c>
      <c r="Q228" s="114"/>
      <c r="R228" s="26">
        <v>123168.8039494768</v>
      </c>
      <c r="S228" s="26">
        <v>5504.9448531374392</v>
      </c>
      <c r="T228" s="26">
        <v>909.66806487063411</v>
      </c>
      <c r="U228" s="26">
        <v>6065.1491529891719</v>
      </c>
      <c r="V228" s="156">
        <v>135648.56602047404</v>
      </c>
      <c r="W228" s="114"/>
      <c r="X228" s="26">
        <v>644.48700280000003</v>
      </c>
      <c r="Y228" s="26">
        <v>0.40677449999999998</v>
      </c>
      <c r="Z228" s="156">
        <v>644.89377730000001</v>
      </c>
      <c r="AB228" s="26">
        <v>1.0916633</v>
      </c>
      <c r="AC228" s="26">
        <v>0.4517195</v>
      </c>
      <c r="AD228" s="156">
        <v>1.55882762</v>
      </c>
    </row>
    <row r="229" spans="1:30" s="104" customFormat="1">
      <c r="A229" s="112"/>
      <c r="C229" s="154">
        <v>44075</v>
      </c>
      <c r="D229" s="155">
        <v>22</v>
      </c>
      <c r="E229" s="26"/>
      <c r="F229" s="26">
        <v>55253812</v>
      </c>
      <c r="G229" s="26">
        <v>783486</v>
      </c>
      <c r="H229" s="26">
        <v>726292</v>
      </c>
      <c r="I229" s="26">
        <v>41306</v>
      </c>
      <c r="J229" s="156">
        <v>56804896</v>
      </c>
      <c r="K229" s="113"/>
      <c r="L229" s="26">
        <v>160475.56782603468</v>
      </c>
      <c r="M229" s="26">
        <v>5387.3466901831162</v>
      </c>
      <c r="N229" s="26">
        <v>1132.7902288280141</v>
      </c>
      <c r="O229" s="26">
        <v>381.05305992000001</v>
      </c>
      <c r="P229" s="156">
        <v>167376.7578049658</v>
      </c>
      <c r="Q229" s="114"/>
      <c r="R229" s="26">
        <v>165733.04476745572</v>
      </c>
      <c r="S229" s="26">
        <v>7982.2151294431169</v>
      </c>
      <c r="T229" s="26">
        <v>1132.7902288280141</v>
      </c>
      <c r="U229" s="26">
        <v>7736.1815920821791</v>
      </c>
      <c r="V229" s="156">
        <v>182584.23171780905</v>
      </c>
      <c r="W229" s="114"/>
      <c r="X229" s="26">
        <v>1151.0429686</v>
      </c>
      <c r="Y229" s="26">
        <v>1.7998529999999999</v>
      </c>
      <c r="Z229" s="156">
        <v>1152.8428216</v>
      </c>
      <c r="AB229" s="26">
        <v>3.7521622400000001</v>
      </c>
      <c r="AC229" s="26">
        <v>0.25194420000000001</v>
      </c>
      <c r="AD229" s="156">
        <v>4.04158946</v>
      </c>
    </row>
    <row r="230" spans="1:30" s="104" customFormat="1">
      <c r="A230" s="112"/>
      <c r="C230" s="154">
        <v>44105</v>
      </c>
      <c r="D230" s="155">
        <v>22</v>
      </c>
      <c r="E230" s="26"/>
      <c r="F230" s="26">
        <v>59783284</v>
      </c>
      <c r="G230" s="26">
        <v>749310</v>
      </c>
      <c r="H230" s="26">
        <v>677930</v>
      </c>
      <c r="I230" s="26">
        <v>44760</v>
      </c>
      <c r="J230" s="156">
        <v>61255284</v>
      </c>
      <c r="K230" s="113"/>
      <c r="L230" s="26">
        <v>151140.23235496983</v>
      </c>
      <c r="M230" s="26">
        <v>5045.3729431707161</v>
      </c>
      <c r="N230" s="26">
        <v>942.15857909209967</v>
      </c>
      <c r="O230" s="26">
        <v>403.34002760000004</v>
      </c>
      <c r="P230" s="156">
        <v>157531.10390483265</v>
      </c>
      <c r="Q230" s="114"/>
      <c r="R230" s="26">
        <v>154466.47774333993</v>
      </c>
      <c r="S230" s="26">
        <v>9325.2363244762491</v>
      </c>
      <c r="T230" s="26">
        <v>942.15857909209967</v>
      </c>
      <c r="U230" s="26">
        <v>6916.6691901854274</v>
      </c>
      <c r="V230" s="156">
        <v>171650.54183709371</v>
      </c>
      <c r="W230" s="114"/>
      <c r="X230" s="26">
        <v>2868.2484634000002</v>
      </c>
      <c r="Y230" s="26">
        <v>1.0037426</v>
      </c>
      <c r="Z230" s="156">
        <v>2869.2522060000001</v>
      </c>
      <c r="AB230" s="26">
        <v>2.6116786199999997</v>
      </c>
      <c r="AC230" s="26">
        <v>0.21209971999999999</v>
      </c>
      <c r="AD230" s="156">
        <v>2.8622931199999995</v>
      </c>
    </row>
    <row r="231" spans="1:30" s="104" customFormat="1">
      <c r="A231" s="112"/>
      <c r="C231" s="154">
        <v>44136</v>
      </c>
      <c r="D231" s="155">
        <v>21</v>
      </c>
      <c r="E231" s="26"/>
      <c r="F231" s="26">
        <v>72910852</v>
      </c>
      <c r="G231" s="26">
        <v>1083248</v>
      </c>
      <c r="H231" s="26">
        <v>690478</v>
      </c>
      <c r="I231" s="26">
        <v>40866</v>
      </c>
      <c r="J231" s="156">
        <v>74725444</v>
      </c>
      <c r="K231" s="113"/>
      <c r="L231" s="26">
        <v>211068.56937572142</v>
      </c>
      <c r="M231" s="26">
        <v>7295.0499985119895</v>
      </c>
      <c r="N231" s="26">
        <v>1017.261581873001</v>
      </c>
      <c r="O231" s="26">
        <v>371.39938891000003</v>
      </c>
      <c r="P231" s="156">
        <v>219752.28034501645</v>
      </c>
      <c r="Q231" s="114"/>
      <c r="R231" s="26">
        <v>215563.67755690342</v>
      </c>
      <c r="S231" s="26">
        <v>14269.586154104767</v>
      </c>
      <c r="T231" s="26">
        <v>1017.261581873001</v>
      </c>
      <c r="U231" s="26">
        <v>6413.5641526825893</v>
      </c>
      <c r="V231" s="156">
        <v>237264.08944556379</v>
      </c>
      <c r="W231" s="114"/>
      <c r="X231" s="26">
        <v>2491.96261598</v>
      </c>
      <c r="Y231" s="26">
        <v>0.26068960000000002</v>
      </c>
      <c r="Z231" s="156">
        <v>2492.2233055799998</v>
      </c>
      <c r="AB231" s="26">
        <v>3.2426734499999998</v>
      </c>
      <c r="AC231" s="26">
        <v>1.1872554</v>
      </c>
      <c r="AD231" s="156">
        <v>4.4836257499999999</v>
      </c>
    </row>
    <row r="232" spans="1:30" s="104" customFormat="1">
      <c r="A232" s="112"/>
      <c r="C232" s="154">
        <v>44166</v>
      </c>
      <c r="D232" s="155">
        <v>22</v>
      </c>
      <c r="E232" s="26"/>
      <c r="F232" s="26">
        <v>55115552</v>
      </c>
      <c r="G232" s="26">
        <v>838886</v>
      </c>
      <c r="H232" s="26">
        <v>596060</v>
      </c>
      <c r="I232" s="26">
        <v>54240</v>
      </c>
      <c r="J232" s="156">
        <v>56604738</v>
      </c>
      <c r="K232" s="113"/>
      <c r="L232" s="26">
        <v>158908.40765114082</v>
      </c>
      <c r="M232" s="26">
        <v>5387.5947121100007</v>
      </c>
      <c r="N232" s="26">
        <v>955.88659886000005</v>
      </c>
      <c r="O232" s="26">
        <v>544.90333323999994</v>
      </c>
      <c r="P232" s="156">
        <v>165796.79229535084</v>
      </c>
      <c r="Q232" s="114"/>
      <c r="R232" s="26">
        <v>170457.61140744083</v>
      </c>
      <c r="S232" s="26">
        <v>12398.820604850001</v>
      </c>
      <c r="T232" s="26">
        <v>955.88659886000005</v>
      </c>
      <c r="U232" s="26">
        <v>6077.447108871791</v>
      </c>
      <c r="V232" s="156">
        <v>189889.76572002261</v>
      </c>
      <c r="W232" s="114"/>
      <c r="X232" s="26">
        <v>2818.4332064400005</v>
      </c>
      <c r="Y232" s="26">
        <v>1.5346131000000001</v>
      </c>
      <c r="Z232" s="156">
        <v>2819.9678195400006</v>
      </c>
      <c r="AB232" s="26">
        <v>3.8899687599999999</v>
      </c>
      <c r="AC232" s="26">
        <v>1.3332886399999999</v>
      </c>
      <c r="AD232" s="156">
        <v>6.1403723999999995</v>
      </c>
    </row>
    <row r="233" spans="1:30" s="104" customFormat="1">
      <c r="A233" s="112"/>
      <c r="C233" s="157">
        <v>2020</v>
      </c>
      <c r="D233" s="158">
        <v>257</v>
      </c>
      <c r="E233" s="26"/>
      <c r="F233" s="156">
        <v>743393976</v>
      </c>
      <c r="G233" s="156">
        <v>10922956</v>
      </c>
      <c r="H233" s="156">
        <v>9505344</v>
      </c>
      <c r="I233" s="156">
        <v>608880</v>
      </c>
      <c r="J233" s="156">
        <v>764431156</v>
      </c>
      <c r="K233" s="113"/>
      <c r="L233" s="156">
        <v>2205502.1212897776</v>
      </c>
      <c r="M233" s="156">
        <v>76471.927932840219</v>
      </c>
      <c r="N233" s="156">
        <v>14720.387891373091</v>
      </c>
      <c r="O233" s="156">
        <v>11537.981339619586</v>
      </c>
      <c r="P233" s="156">
        <v>2308232.41845361</v>
      </c>
      <c r="Q233" s="114"/>
      <c r="R233" s="156">
        <v>2272177.1934651365</v>
      </c>
      <c r="S233" s="156">
        <v>128441.44017528779</v>
      </c>
      <c r="T233" s="156">
        <v>14720.387891373091</v>
      </c>
      <c r="U233" s="156">
        <v>98102.056717789412</v>
      </c>
      <c r="V233" s="156">
        <v>2513441.0782495867</v>
      </c>
      <c r="W233" s="114"/>
      <c r="X233" s="156">
        <v>18965.377580230001</v>
      </c>
      <c r="Y233" s="156">
        <v>13.556307289999999</v>
      </c>
      <c r="Z233" s="156">
        <v>18978.933887519997</v>
      </c>
      <c r="AB233" s="156">
        <v>30.530841999999996</v>
      </c>
      <c r="AC233" s="156">
        <v>7.7045598399999999</v>
      </c>
      <c r="AD233" s="156">
        <v>459.31579576999991</v>
      </c>
    </row>
    <row r="234" spans="1:30" s="104" customFormat="1">
      <c r="A234" s="112"/>
      <c r="C234" s="157"/>
      <c r="D234" s="158"/>
      <c r="E234" s="26"/>
      <c r="F234" s="156"/>
      <c r="G234" s="156"/>
      <c r="H234" s="156"/>
      <c r="I234" s="156"/>
      <c r="J234" s="156"/>
      <c r="K234" s="113"/>
      <c r="L234" s="156"/>
      <c r="M234" s="156"/>
      <c r="N234" s="156"/>
      <c r="O234" s="156"/>
      <c r="P234" s="156"/>
      <c r="Q234" s="114"/>
      <c r="R234" s="156"/>
      <c r="S234" s="156"/>
      <c r="T234" s="156"/>
      <c r="U234" s="156"/>
      <c r="V234" s="156"/>
      <c r="W234" s="114"/>
      <c r="X234" s="156"/>
      <c r="Y234" s="156"/>
      <c r="Z234" s="156"/>
      <c r="AB234" s="156"/>
      <c r="AC234" s="156"/>
      <c r="AD234" s="156"/>
    </row>
    <row r="235" spans="1:30" s="104" customFormat="1">
      <c r="A235" s="112">
        <v>39814</v>
      </c>
      <c r="C235" s="154">
        <v>44197</v>
      </c>
      <c r="D235" s="155">
        <v>20</v>
      </c>
      <c r="E235" s="26"/>
      <c r="F235" s="26">
        <v>63755990</v>
      </c>
      <c r="G235" s="26">
        <v>1079026</v>
      </c>
      <c r="H235" s="26">
        <v>744612</v>
      </c>
      <c r="I235" s="26">
        <v>48080</v>
      </c>
      <c r="J235" s="156">
        <v>65627708</v>
      </c>
      <c r="K235" s="113"/>
      <c r="L235" s="26">
        <v>174696.94218282989</v>
      </c>
      <c r="M235" s="26">
        <v>6050.0951575199997</v>
      </c>
      <c r="N235" s="26">
        <v>1022.1677361499999</v>
      </c>
      <c r="O235" s="26">
        <v>390.78884171000004</v>
      </c>
      <c r="P235" s="156">
        <v>182159.99391820989</v>
      </c>
      <c r="Q235" s="114"/>
      <c r="R235" s="26">
        <v>179066.11304104986</v>
      </c>
      <c r="S235" s="26">
        <v>10012.797415429999</v>
      </c>
      <c r="T235" s="26">
        <v>1022.1677361499999</v>
      </c>
      <c r="U235" s="26">
        <v>6088.0499110500004</v>
      </c>
      <c r="V235" s="156">
        <v>196189.12810367986</v>
      </c>
      <c r="W235" s="114"/>
      <c r="X235" s="26">
        <v>2911.7345142500003</v>
      </c>
      <c r="Y235" s="26">
        <v>1.1561633</v>
      </c>
      <c r="Z235" s="156">
        <v>2912.8906775500004</v>
      </c>
      <c r="AB235" s="26">
        <v>10.351074599999999</v>
      </c>
      <c r="AC235" s="26">
        <v>1.4600289</v>
      </c>
      <c r="AD235" s="156">
        <v>11.880191309999999</v>
      </c>
    </row>
    <row r="236" spans="1:30" s="104" customFormat="1">
      <c r="A236" s="112">
        <v>39845</v>
      </c>
      <c r="C236" s="154">
        <v>44228</v>
      </c>
      <c r="D236" s="155">
        <v>20</v>
      </c>
      <c r="E236" s="26"/>
      <c r="F236" s="26">
        <v>61605060</v>
      </c>
      <c r="G236" s="26">
        <v>1069334</v>
      </c>
      <c r="H236" s="26">
        <v>733346</v>
      </c>
      <c r="I236" s="26">
        <v>40548</v>
      </c>
      <c r="J236" s="156">
        <v>63448288</v>
      </c>
      <c r="K236" s="113"/>
      <c r="L236" s="26">
        <v>174202.8817602302</v>
      </c>
      <c r="M236" s="26">
        <v>5489.9250575300002</v>
      </c>
      <c r="N236" s="26">
        <v>1133.31162522</v>
      </c>
      <c r="O236" s="26">
        <v>408.63345519000001</v>
      </c>
      <c r="P236" s="156">
        <v>181234.75189817022</v>
      </c>
      <c r="Q236" s="114"/>
      <c r="R236" s="26">
        <v>178815.2789021002</v>
      </c>
      <c r="S236" s="26">
        <v>10953.858750199999</v>
      </c>
      <c r="T236" s="26">
        <v>1133.31162522</v>
      </c>
      <c r="U236" s="26">
        <v>5583.1069899000004</v>
      </c>
      <c r="V236" s="156">
        <v>196485.55626742021</v>
      </c>
      <c r="W236" s="114"/>
      <c r="X236" s="26">
        <v>2519.2342023000001</v>
      </c>
      <c r="Y236" s="26">
        <v>2.4775689999999999</v>
      </c>
      <c r="Z236" s="156">
        <v>2521.7117713000002</v>
      </c>
      <c r="AB236" s="26">
        <v>7.9697595999999997</v>
      </c>
      <c r="AC236" s="26">
        <v>3.4193682299999999</v>
      </c>
      <c r="AD236" s="156">
        <v>11.454276759999999</v>
      </c>
    </row>
    <row r="237" spans="1:30" s="104" customFormat="1">
      <c r="A237" s="112">
        <v>39873</v>
      </c>
      <c r="C237" s="154">
        <v>44256</v>
      </c>
      <c r="D237" s="155">
        <v>23</v>
      </c>
      <c r="E237" s="26"/>
      <c r="F237" s="26">
        <v>68222438</v>
      </c>
      <c r="G237" s="26">
        <v>1126358</v>
      </c>
      <c r="H237" s="26">
        <v>780072</v>
      </c>
      <c r="I237" s="26">
        <v>38686</v>
      </c>
      <c r="J237" s="156">
        <v>70167554</v>
      </c>
      <c r="K237" s="113"/>
      <c r="L237" s="26">
        <v>207749.20419542998</v>
      </c>
      <c r="M237" s="26">
        <v>6552.4186034400009</v>
      </c>
      <c r="N237" s="26">
        <v>1224.1598935699999</v>
      </c>
      <c r="O237" s="26">
        <v>332.95775351000003</v>
      </c>
      <c r="P237" s="156">
        <v>215858.74044594998</v>
      </c>
      <c r="Q237" s="114"/>
      <c r="R237" s="26">
        <v>215390.74074794</v>
      </c>
      <c r="S237" s="26">
        <v>12213.956796160001</v>
      </c>
      <c r="T237" s="26">
        <v>1224.1598935699999</v>
      </c>
      <c r="U237" s="26">
        <v>5517.1036319800005</v>
      </c>
      <c r="V237" s="156">
        <v>234345.96106964996</v>
      </c>
      <c r="W237" s="114"/>
      <c r="X237" s="26">
        <v>2001.8963623300001</v>
      </c>
      <c r="Y237" s="26">
        <v>2.3048495</v>
      </c>
      <c r="Z237" s="156">
        <v>2004.2012118299999</v>
      </c>
      <c r="AB237" s="26">
        <v>5.2250363999999996</v>
      </c>
      <c r="AC237" s="26">
        <v>2.25312147</v>
      </c>
      <c r="AD237" s="156">
        <v>7.8274672199999991</v>
      </c>
    </row>
    <row r="238" spans="1:30" s="104" customFormat="1">
      <c r="A238" s="112">
        <v>39904</v>
      </c>
      <c r="C238" s="154">
        <v>44287</v>
      </c>
      <c r="D238" s="155">
        <v>20</v>
      </c>
      <c r="E238" s="26"/>
      <c r="F238" s="26">
        <v>52556176</v>
      </c>
      <c r="G238" s="26">
        <v>1013714</v>
      </c>
      <c r="H238" s="26">
        <v>540050</v>
      </c>
      <c r="I238" s="26">
        <v>36178</v>
      </c>
      <c r="J238" s="156">
        <v>54146118</v>
      </c>
      <c r="K238" s="113"/>
      <c r="L238" s="26">
        <v>153489.81237180985</v>
      </c>
      <c r="M238" s="26">
        <v>4780.8972899</v>
      </c>
      <c r="N238" s="26">
        <v>857.98848747</v>
      </c>
      <c r="O238" s="26">
        <v>328.06943475999998</v>
      </c>
      <c r="P238" s="156">
        <v>159456.7675839398</v>
      </c>
      <c r="Q238" s="114"/>
      <c r="R238" s="26">
        <v>159554.7479428598</v>
      </c>
      <c r="S238" s="26">
        <v>9024.1260772199985</v>
      </c>
      <c r="T238" s="26">
        <v>857.98848747</v>
      </c>
      <c r="U238" s="26">
        <v>4842.6844142199998</v>
      </c>
      <c r="V238" s="156">
        <v>174279.5469217698</v>
      </c>
      <c r="W238" s="114"/>
      <c r="X238" s="26">
        <v>1563.2400257100003</v>
      </c>
      <c r="Y238" s="26">
        <v>2.7456806</v>
      </c>
      <c r="Z238" s="156">
        <v>1565.9857063100001</v>
      </c>
      <c r="AB238" s="26">
        <v>3.7325847399999996</v>
      </c>
      <c r="AC238" s="26">
        <v>0.80227813999999997</v>
      </c>
      <c r="AD238" s="156">
        <v>4.6931176799999994</v>
      </c>
    </row>
    <row r="239" spans="1:30" s="104" customFormat="1">
      <c r="A239" s="112">
        <v>39934</v>
      </c>
      <c r="C239" s="154">
        <v>44317</v>
      </c>
      <c r="D239" s="155">
        <v>21</v>
      </c>
      <c r="E239" s="26"/>
      <c r="F239" s="26">
        <v>54846448</v>
      </c>
      <c r="G239" s="26">
        <v>1018830</v>
      </c>
      <c r="H239" s="26">
        <v>637458</v>
      </c>
      <c r="I239" s="26">
        <v>32190</v>
      </c>
      <c r="J239" s="156">
        <v>56534926</v>
      </c>
      <c r="K239" s="113"/>
      <c r="L239" s="26">
        <v>164430.66179229983</v>
      </c>
      <c r="M239" s="26">
        <v>5419.61551736</v>
      </c>
      <c r="N239" s="26">
        <v>929.83732673999998</v>
      </c>
      <c r="O239" s="26">
        <v>273.6131944</v>
      </c>
      <c r="P239" s="156">
        <v>171053.72783079979</v>
      </c>
      <c r="Q239" s="114"/>
      <c r="R239" s="26">
        <v>169423.04010094979</v>
      </c>
      <c r="S239" s="26">
        <v>8855.6888735600005</v>
      </c>
      <c r="T239" s="26">
        <v>929.83732673999998</v>
      </c>
      <c r="U239" s="26">
        <v>4455.2993071000001</v>
      </c>
      <c r="V239" s="156">
        <v>183663.86560834979</v>
      </c>
      <c r="W239" s="114"/>
      <c r="X239" s="26">
        <v>1246.9991076599999</v>
      </c>
      <c r="Y239" s="26">
        <v>2.4727334000000001</v>
      </c>
      <c r="Z239" s="156">
        <v>1249.4718410599999</v>
      </c>
      <c r="AB239" s="26">
        <v>4.8707974600000004</v>
      </c>
      <c r="AC239" s="26">
        <v>0.55815229</v>
      </c>
      <c r="AD239" s="156">
        <v>5.4837867899999999</v>
      </c>
    </row>
    <row r="240" spans="1:30" s="104" customFormat="1">
      <c r="A240" s="112"/>
      <c r="C240" s="154">
        <v>44348</v>
      </c>
      <c r="D240" s="155">
        <v>22</v>
      </c>
      <c r="E240" s="26"/>
      <c r="F240" s="26">
        <v>51197684</v>
      </c>
      <c r="G240" s="26">
        <v>877996</v>
      </c>
      <c r="H240" s="26">
        <v>567158</v>
      </c>
      <c r="I240" s="26">
        <v>34588</v>
      </c>
      <c r="J240" s="156">
        <v>52677426</v>
      </c>
      <c r="K240" s="113"/>
      <c r="L240" s="26">
        <v>162893.93737697034</v>
      </c>
      <c r="M240" s="26">
        <v>4617.23009877</v>
      </c>
      <c r="N240" s="26">
        <v>928.06373439000004</v>
      </c>
      <c r="O240" s="26">
        <v>309.19872389</v>
      </c>
      <c r="P240" s="156">
        <v>168748.42993402033</v>
      </c>
      <c r="Q240" s="114"/>
      <c r="R240" s="26">
        <v>170355.59635677029</v>
      </c>
      <c r="S240" s="26">
        <v>6626.1463664999992</v>
      </c>
      <c r="T240" s="26">
        <v>928.06373439000004</v>
      </c>
      <c r="U240" s="26">
        <v>5665.5374314400005</v>
      </c>
      <c r="V240" s="156">
        <v>183575.34388910033</v>
      </c>
      <c r="W240" s="114"/>
      <c r="X240" s="26">
        <v>1005.8593156899999</v>
      </c>
      <c r="Y240" s="26">
        <v>3.4226654999999999</v>
      </c>
      <c r="Z240" s="156">
        <v>1009.2819811899999</v>
      </c>
      <c r="AB240" s="26">
        <v>14.957980409999999</v>
      </c>
      <c r="AC240" s="26">
        <v>0.53533310000000001</v>
      </c>
      <c r="AD240" s="156">
        <v>15.58479636</v>
      </c>
    </row>
    <row r="241" spans="1:30" s="104" customFormat="1">
      <c r="A241" s="112"/>
      <c r="C241" s="154">
        <v>44378</v>
      </c>
      <c r="D241" s="155">
        <v>22</v>
      </c>
      <c r="E241" s="26"/>
      <c r="F241" s="26">
        <v>52606358</v>
      </c>
      <c r="G241" s="26">
        <v>975670</v>
      </c>
      <c r="H241" s="26">
        <v>621056</v>
      </c>
      <c r="I241" s="26">
        <v>28118</v>
      </c>
      <c r="J241" s="156">
        <v>54231202</v>
      </c>
      <c r="K241" s="113"/>
      <c r="L241" s="26">
        <v>161898.75181627981</v>
      </c>
      <c r="M241" s="26">
        <v>4727.4864002500008</v>
      </c>
      <c r="N241" s="26">
        <v>946.54729282999995</v>
      </c>
      <c r="O241" s="26">
        <v>256.85816550999999</v>
      </c>
      <c r="P241" s="156">
        <v>167829.64367486982</v>
      </c>
      <c r="Q241" s="114"/>
      <c r="R241" s="26">
        <v>165542.58790735979</v>
      </c>
      <c r="S241" s="26">
        <v>7863.8932003700002</v>
      </c>
      <c r="T241" s="26">
        <v>946.54729282999995</v>
      </c>
      <c r="U241" s="26">
        <v>2082.2713312000001</v>
      </c>
      <c r="V241" s="156">
        <v>176435.29973175982</v>
      </c>
      <c r="W241" s="114"/>
      <c r="X241" s="26">
        <v>944.20285874000001</v>
      </c>
      <c r="Y241" s="26">
        <v>2.7049509</v>
      </c>
      <c r="Z241" s="156">
        <v>946.9078096400001</v>
      </c>
      <c r="AB241" s="26">
        <v>6.6284220999999999</v>
      </c>
      <c r="AC241" s="26">
        <v>0.55494578000000006</v>
      </c>
      <c r="AD241" s="156">
        <v>7.4528532599999995</v>
      </c>
    </row>
    <row r="242" spans="1:30" s="104" customFormat="1">
      <c r="A242" s="112"/>
      <c r="C242" s="154">
        <v>44409</v>
      </c>
      <c r="D242" s="155">
        <v>22</v>
      </c>
      <c r="E242" s="26"/>
      <c r="F242" s="26">
        <v>49204180</v>
      </c>
      <c r="G242" s="26">
        <v>923474</v>
      </c>
      <c r="H242" s="26">
        <v>532042</v>
      </c>
      <c r="I242" s="26">
        <v>25988</v>
      </c>
      <c r="J242" s="156">
        <v>50685684</v>
      </c>
      <c r="K242" s="113"/>
      <c r="L242" s="26">
        <v>151553.65680498962</v>
      </c>
      <c r="M242" s="26">
        <v>4018.9846382999995</v>
      </c>
      <c r="N242" s="26">
        <v>807.19826592000004</v>
      </c>
      <c r="O242" s="26">
        <v>204.90318546</v>
      </c>
      <c r="P242" s="156">
        <v>156584.74289466959</v>
      </c>
      <c r="Q242" s="114"/>
      <c r="R242" s="26">
        <v>155526.34088190956</v>
      </c>
      <c r="S242" s="26">
        <v>5773.4719190699998</v>
      </c>
      <c r="T242" s="26">
        <v>807.19826592000004</v>
      </c>
      <c r="U242" s="26">
        <v>4338.4841058000002</v>
      </c>
      <c r="V242" s="156">
        <v>166445.49517269959</v>
      </c>
      <c r="W242" s="114"/>
      <c r="X242" s="26">
        <v>783.38966520999998</v>
      </c>
      <c r="Y242" s="26">
        <v>3.9185181</v>
      </c>
      <c r="Z242" s="156">
        <v>787.30818331</v>
      </c>
      <c r="AB242" s="26">
        <v>4.4830774</v>
      </c>
      <c r="AC242" s="26">
        <v>0.20908594999999999</v>
      </c>
      <c r="AD242" s="156">
        <v>4.7189063999999998</v>
      </c>
    </row>
    <row r="243" spans="1:30" s="104" customFormat="1">
      <c r="A243" s="112"/>
      <c r="C243" s="154">
        <v>44440</v>
      </c>
      <c r="D243" s="155">
        <v>22</v>
      </c>
      <c r="E243" s="26"/>
      <c r="F243" s="26">
        <v>59080000</v>
      </c>
      <c r="G243" s="26">
        <v>968138</v>
      </c>
      <c r="H243" s="26">
        <v>625176</v>
      </c>
      <c r="I243" s="26">
        <v>30238</v>
      </c>
      <c r="J243" s="156">
        <v>60703552</v>
      </c>
      <c r="K243" s="113"/>
      <c r="L243" s="26">
        <v>192475.43169994932</v>
      </c>
      <c r="M243" s="26">
        <v>4749.690357980001</v>
      </c>
      <c r="N243" s="26">
        <v>987.10448111000005</v>
      </c>
      <c r="O243" s="26">
        <v>265.95405466</v>
      </c>
      <c r="P243" s="156">
        <v>198478.1805936993</v>
      </c>
      <c r="Q243" s="114"/>
      <c r="R243" s="26">
        <v>198859.7249304193</v>
      </c>
      <c r="S243" s="26">
        <v>8785.2752809599988</v>
      </c>
      <c r="T243" s="26">
        <v>987.10448111000005</v>
      </c>
      <c r="U243" s="26">
        <v>6294.03903249</v>
      </c>
      <c r="V243" s="156">
        <v>214926.14372497931</v>
      </c>
      <c r="W243" s="114"/>
      <c r="X243" s="26">
        <v>924.9372443200001</v>
      </c>
      <c r="Y243" s="26">
        <v>2.6253212000000001</v>
      </c>
      <c r="Z243" s="156">
        <v>927.56256552000002</v>
      </c>
      <c r="AB243" s="26">
        <v>4.1261645700000003</v>
      </c>
      <c r="AC243" s="26">
        <v>0.29211134999999999</v>
      </c>
      <c r="AD243" s="156">
        <v>4.5232249600000003</v>
      </c>
    </row>
    <row r="244" spans="1:30" s="104" customFormat="1">
      <c r="A244" s="112"/>
      <c r="C244" s="154">
        <v>44470</v>
      </c>
      <c r="D244" s="155">
        <v>21</v>
      </c>
      <c r="E244" s="26"/>
      <c r="F244" s="26">
        <v>56746056</v>
      </c>
      <c r="G244" s="26">
        <v>954890</v>
      </c>
      <c r="H244" s="26">
        <v>468614</v>
      </c>
      <c r="I244" s="26">
        <v>29444</v>
      </c>
      <c r="J244" s="156">
        <v>58199004</v>
      </c>
      <c r="K244" s="113"/>
      <c r="L244" s="26">
        <v>172295.47451207988</v>
      </c>
      <c r="M244" s="26">
        <v>4873.7111807299998</v>
      </c>
      <c r="N244" s="26">
        <v>870.26248677000001</v>
      </c>
      <c r="O244" s="26">
        <v>237.95319979000001</v>
      </c>
      <c r="P244" s="156">
        <v>178277.40137936987</v>
      </c>
      <c r="Q244" s="114"/>
      <c r="R244" s="26">
        <v>179173.22317108992</v>
      </c>
      <c r="S244" s="26">
        <v>7647.2513033499999</v>
      </c>
      <c r="T244" s="26">
        <v>870.26248677000001</v>
      </c>
      <c r="U244" s="26">
        <v>5341.8493368100008</v>
      </c>
      <c r="V244" s="156">
        <v>193032.58629801986</v>
      </c>
      <c r="W244" s="114"/>
      <c r="X244" s="26">
        <v>876.17673708000007</v>
      </c>
      <c r="Y244" s="26">
        <v>1.1392081000000001</v>
      </c>
      <c r="Z244" s="156">
        <v>877.31594517999997</v>
      </c>
      <c r="AB244" s="26">
        <v>5.2239278999999996</v>
      </c>
      <c r="AC244" s="26">
        <v>0.58421858000000004</v>
      </c>
      <c r="AD244" s="156">
        <v>6.0619478999999998</v>
      </c>
    </row>
    <row r="245" spans="1:30" s="104" customFormat="1">
      <c r="A245" s="112"/>
      <c r="C245" s="154">
        <v>44501</v>
      </c>
      <c r="D245" s="155">
        <v>22</v>
      </c>
      <c r="E245" s="26"/>
      <c r="F245" s="26">
        <v>63659624</v>
      </c>
      <c r="G245" s="26">
        <v>1204818</v>
      </c>
      <c r="H245" s="26">
        <v>537546</v>
      </c>
      <c r="I245" s="26">
        <v>29716</v>
      </c>
      <c r="J245" s="156">
        <v>65431704</v>
      </c>
      <c r="K245" s="113"/>
      <c r="L245" s="26">
        <v>207464.40551112918</v>
      </c>
      <c r="M245" s="26">
        <v>5815.0017034700004</v>
      </c>
      <c r="N245" s="26">
        <v>1050.1587037100001</v>
      </c>
      <c r="O245" s="26">
        <v>252.63387532999997</v>
      </c>
      <c r="P245" s="156">
        <v>214582.19979363919</v>
      </c>
      <c r="Q245" s="114"/>
      <c r="R245" s="26">
        <v>214007.25875719919</v>
      </c>
      <c r="S245" s="26">
        <v>9411.8225813400022</v>
      </c>
      <c r="T245" s="26">
        <v>1050.1587037100001</v>
      </c>
      <c r="U245" s="26">
        <v>5418.2386033199991</v>
      </c>
      <c r="V245" s="156">
        <v>229887.47864556918</v>
      </c>
      <c r="W245" s="114"/>
      <c r="X245" s="26">
        <v>1274.2307911500002</v>
      </c>
      <c r="Y245" s="26">
        <v>0.51671920000000005</v>
      </c>
      <c r="Z245" s="156">
        <v>1274.7475103500001</v>
      </c>
      <c r="AB245" s="26">
        <v>5.2758681699999999</v>
      </c>
      <c r="AC245" s="26">
        <v>0.52047403000000003</v>
      </c>
      <c r="AD245" s="156">
        <v>5.8740580900000001</v>
      </c>
    </row>
    <row r="246" spans="1:30" s="104" customFormat="1">
      <c r="A246" s="112"/>
      <c r="C246" s="154">
        <v>44531</v>
      </c>
      <c r="D246" s="155">
        <v>23</v>
      </c>
      <c r="E246" s="26"/>
      <c r="F246" s="26">
        <v>51023054</v>
      </c>
      <c r="G246" s="26">
        <v>1046276</v>
      </c>
      <c r="H246" s="26">
        <v>434956</v>
      </c>
      <c r="I246" s="26">
        <v>27900</v>
      </c>
      <c r="J246" s="156">
        <v>52532186</v>
      </c>
      <c r="K246" s="113"/>
      <c r="L246" s="26">
        <v>173312.54141306056</v>
      </c>
      <c r="M246" s="26">
        <v>5188.84929956</v>
      </c>
      <c r="N246" s="26">
        <v>840.10540371000002</v>
      </c>
      <c r="O246" s="26">
        <v>200.50385176999998</v>
      </c>
      <c r="P246" s="156">
        <v>179541.99996810057</v>
      </c>
      <c r="Q246" s="114"/>
      <c r="R246" s="26">
        <v>184482.84310344062</v>
      </c>
      <c r="S246" s="26">
        <v>5194.5111709399998</v>
      </c>
      <c r="T246" s="26">
        <v>840.10540371000002</v>
      </c>
      <c r="U246" s="26">
        <v>4107.5441773700004</v>
      </c>
      <c r="V246" s="156">
        <v>194625.00385546059</v>
      </c>
      <c r="W246" s="114"/>
      <c r="X246" s="26">
        <v>1235.4040115399998</v>
      </c>
      <c r="Y246" s="26">
        <v>0.21243518</v>
      </c>
      <c r="Z246" s="156">
        <v>1235.6164467199999</v>
      </c>
      <c r="AB246" s="26">
        <v>5.91035545</v>
      </c>
      <c r="AC246" s="26">
        <v>0.61556423000000005</v>
      </c>
      <c r="AD246" s="156">
        <v>6.5921708400000005</v>
      </c>
    </row>
    <row r="247" spans="1:30" s="104" customFormat="1">
      <c r="A247" s="112"/>
      <c r="C247" s="157">
        <v>2021</v>
      </c>
      <c r="D247" s="158">
        <v>258</v>
      </c>
      <c r="E247" s="26"/>
      <c r="F247" s="156">
        <v>684503068</v>
      </c>
      <c r="G247" s="156">
        <v>12258524</v>
      </c>
      <c r="H247" s="156">
        <v>7222086</v>
      </c>
      <c r="I247" s="156">
        <v>401674</v>
      </c>
      <c r="J247" s="156">
        <v>704385352</v>
      </c>
      <c r="K247" s="113"/>
      <c r="L247" s="156">
        <v>2096463.7014370586</v>
      </c>
      <c r="M247" s="156">
        <v>62283.905304810003</v>
      </c>
      <c r="N247" s="156">
        <v>11596.90543759</v>
      </c>
      <c r="O247" s="156">
        <v>3462.0677359800002</v>
      </c>
      <c r="P247" s="156">
        <v>2173806.5799154378</v>
      </c>
      <c r="Q247" s="114"/>
      <c r="R247" s="156">
        <v>2170197.4958430883</v>
      </c>
      <c r="S247" s="156">
        <v>102362.79973509999</v>
      </c>
      <c r="T247" s="156">
        <v>11596.90543759</v>
      </c>
      <c r="U247" s="156">
        <v>59734.208272680007</v>
      </c>
      <c r="V247" s="156">
        <v>2343891.409288459</v>
      </c>
      <c r="W247" s="114"/>
      <c r="X247" s="156">
        <v>17287.304835980001</v>
      </c>
      <c r="Y247" s="156">
        <v>25.696813980000002</v>
      </c>
      <c r="Z247" s="156">
        <v>17313.001649960002</v>
      </c>
      <c r="AB247" s="156">
        <v>78.755048799999997</v>
      </c>
      <c r="AC247" s="156">
        <v>11.804682050000004</v>
      </c>
      <c r="AD247" s="156">
        <v>92.14679756999999</v>
      </c>
    </row>
    <row r="248" spans="1:30" s="104" customFormat="1">
      <c r="A248" s="112"/>
      <c r="C248" s="157"/>
      <c r="D248" s="158"/>
      <c r="E248" s="26"/>
      <c r="F248" s="156"/>
      <c r="G248" s="156"/>
      <c r="H248" s="156"/>
      <c r="I248" s="156"/>
      <c r="J248" s="156"/>
      <c r="K248" s="113"/>
      <c r="L248" s="156"/>
      <c r="M248" s="156"/>
      <c r="N248" s="156"/>
      <c r="O248" s="156"/>
      <c r="P248" s="156"/>
      <c r="Q248" s="114"/>
      <c r="R248" s="156"/>
      <c r="S248" s="156"/>
      <c r="T248" s="156"/>
      <c r="U248" s="156"/>
      <c r="V248" s="156"/>
      <c r="W248" s="114"/>
      <c r="X248" s="156"/>
      <c r="Y248" s="156"/>
      <c r="Z248" s="156"/>
      <c r="AB248" s="156"/>
      <c r="AC248" s="156"/>
      <c r="AD248" s="156"/>
    </row>
    <row r="249" spans="1:30" s="104" customFormat="1">
      <c r="A249" s="112">
        <v>39814</v>
      </c>
      <c r="C249" s="154">
        <v>44562</v>
      </c>
      <c r="D249" s="155">
        <v>21</v>
      </c>
      <c r="E249" s="26"/>
      <c r="F249" s="26">
        <v>78076458</v>
      </c>
      <c r="G249" s="26">
        <v>3415462</v>
      </c>
      <c r="H249" s="26">
        <v>1004076</v>
      </c>
      <c r="I249" s="26">
        <v>519916</v>
      </c>
      <c r="J249" s="156">
        <f>SUM(F249:I249)</f>
        <v>83015912</v>
      </c>
      <c r="K249" s="113"/>
      <c r="L249" s="26">
        <v>261278.20940562381</v>
      </c>
      <c r="M249" s="26">
        <v>19797.249382898299</v>
      </c>
      <c r="N249" s="26">
        <v>3164.7324167816901</v>
      </c>
      <c r="O249" s="26">
        <v>9990.0268347577476</v>
      </c>
      <c r="P249" s="156">
        <f>SUM(L249:O249)</f>
        <v>294230.21804006159</v>
      </c>
      <c r="Q249" s="114"/>
      <c r="R249" s="26">
        <v>265915.15132194385</v>
      </c>
      <c r="S249" s="26">
        <v>24026.379333028301</v>
      </c>
      <c r="T249" s="26">
        <v>3164.7324167816901</v>
      </c>
      <c r="U249" s="26">
        <v>15344.65898759775</v>
      </c>
      <c r="V249" s="156">
        <f>SUM(R249:U249)</f>
        <v>308450.92205935158</v>
      </c>
      <c r="W249" s="114"/>
      <c r="X249" s="26">
        <v>2182.3347332479002</v>
      </c>
      <c r="Y249" s="26">
        <v>1.4029059091</v>
      </c>
      <c r="Z249" s="156">
        <f>SUM(X249:Y249)</f>
        <v>2183.7376391570001</v>
      </c>
      <c r="AB249" s="26">
        <v>4.2835458400000004</v>
      </c>
      <c r="AC249" s="26">
        <v>0.37302999999999997</v>
      </c>
      <c r="AD249" s="156">
        <f>SUM(AB249:AC249)</f>
        <v>4.6565758400000004</v>
      </c>
    </row>
    <row r="250" spans="1:30" s="104" customFormat="1">
      <c r="A250" s="112">
        <v>39845</v>
      </c>
      <c r="C250" s="154">
        <v>44593</v>
      </c>
      <c r="D250" s="155">
        <v>20</v>
      </c>
      <c r="E250" s="26"/>
      <c r="F250" s="26">
        <v>82638612</v>
      </c>
      <c r="G250" s="26">
        <v>3186080</v>
      </c>
      <c r="H250" s="26">
        <v>994200</v>
      </c>
      <c r="I250" s="26">
        <v>627134</v>
      </c>
      <c r="J250" s="156">
        <f t="shared" ref="J250:J260" si="0">SUM(F250:I250)</f>
        <v>87446026</v>
      </c>
      <c r="K250" s="113"/>
      <c r="L250" s="26">
        <v>274050.99413268041</v>
      </c>
      <c r="M250" s="26">
        <v>21690.450173476602</v>
      </c>
      <c r="N250" s="26">
        <v>3000.9660099064808</v>
      </c>
      <c r="O250" s="26">
        <v>11832.849151541401</v>
      </c>
      <c r="P250" s="156">
        <f t="shared" ref="P250:P260" si="1">SUM(L250:O250)</f>
        <v>310575.25946760492</v>
      </c>
      <c r="Q250" s="114"/>
      <c r="R250" s="26">
        <v>279678.04417983035</v>
      </c>
      <c r="S250" s="26">
        <v>29287.688283046598</v>
      </c>
      <c r="T250" s="26">
        <v>3000.9660099064808</v>
      </c>
      <c r="U250" s="26">
        <v>14827.044704681401</v>
      </c>
      <c r="V250" s="156">
        <f t="shared" ref="V250:V260" si="2">SUM(R250:U250)</f>
        <v>326793.74317746481</v>
      </c>
      <c r="W250" s="114"/>
      <c r="X250" s="26">
        <v>1895.3618344593999</v>
      </c>
      <c r="Y250" s="26">
        <v>1.4317850523</v>
      </c>
      <c r="Z250" s="156">
        <f t="shared" ref="Z250:Z260" si="3">SUM(X250:Y250)</f>
        <v>1896.7936195116999</v>
      </c>
      <c r="AB250" s="26">
        <v>2.4289428599999998</v>
      </c>
      <c r="AC250" s="26">
        <v>0.28390765000000001</v>
      </c>
      <c r="AD250" s="156">
        <f t="shared" ref="AD250:AD260" si="4">SUM(AB250:AC250)</f>
        <v>2.71285051</v>
      </c>
    </row>
    <row r="251" spans="1:30" s="104" customFormat="1">
      <c r="A251" s="112">
        <v>39873</v>
      </c>
      <c r="C251" s="154">
        <v>44621</v>
      </c>
      <c r="D251" s="155">
        <v>23</v>
      </c>
      <c r="E251" s="26"/>
      <c r="F251" s="26">
        <v>108829710</v>
      </c>
      <c r="G251" s="26">
        <v>4093940</v>
      </c>
      <c r="H251" s="26">
        <v>1071370</v>
      </c>
      <c r="I251" s="26">
        <v>706324</v>
      </c>
      <c r="J251" s="156">
        <f t="shared" si="0"/>
        <v>114701344</v>
      </c>
      <c r="K251" s="113"/>
      <c r="L251" s="26">
        <v>350657.40870159009</v>
      </c>
      <c r="M251" s="26">
        <v>26688.546300157901</v>
      </c>
      <c r="N251" s="26">
        <v>3185.4028809521401</v>
      </c>
      <c r="O251" s="26">
        <v>13104.319731876871</v>
      </c>
      <c r="P251" s="156">
        <f t="shared" si="1"/>
        <v>393635.677614577</v>
      </c>
      <c r="Q251" s="114"/>
      <c r="R251" s="26">
        <v>357762.52075527009</v>
      </c>
      <c r="S251" s="26">
        <v>31197.2602758379</v>
      </c>
      <c r="T251" s="26">
        <v>3185.4028809521401</v>
      </c>
      <c r="U251" s="26">
        <v>19868.870344636871</v>
      </c>
      <c r="V251" s="156">
        <f t="shared" si="2"/>
        <v>412014.05425669695</v>
      </c>
      <c r="W251" s="114"/>
      <c r="X251" s="26">
        <v>2134.1392425736999</v>
      </c>
      <c r="Y251" s="26">
        <v>1.0549181689</v>
      </c>
      <c r="Z251" s="156">
        <f t="shared" si="3"/>
        <v>2135.1941607425997</v>
      </c>
      <c r="AB251" s="26">
        <v>5.7192272799999992</v>
      </c>
      <c r="AC251" s="26">
        <v>0.40040940000000003</v>
      </c>
      <c r="AD251" s="156">
        <f t="shared" si="4"/>
        <v>6.1196366799999993</v>
      </c>
    </row>
    <row r="252" spans="1:30" s="104" customFormat="1">
      <c r="A252" s="112">
        <v>39904</v>
      </c>
      <c r="C252" s="154">
        <v>44652</v>
      </c>
      <c r="D252" s="155">
        <v>19</v>
      </c>
      <c r="E252" s="26"/>
      <c r="F252" s="26">
        <v>65531258</v>
      </c>
      <c r="G252" s="26">
        <v>2584978</v>
      </c>
      <c r="H252" s="26">
        <v>634888</v>
      </c>
      <c r="I252" s="26">
        <v>629202</v>
      </c>
      <c r="J252" s="156">
        <f t="shared" si="0"/>
        <v>69380326</v>
      </c>
      <c r="K252" s="113"/>
      <c r="L252" s="26">
        <v>205155.77782165431</v>
      </c>
      <c r="M252" s="26">
        <v>15963.2681853259</v>
      </c>
      <c r="N252" s="26">
        <v>1887.325976839141</v>
      </c>
      <c r="O252" s="26">
        <v>9848.0960482774844</v>
      </c>
      <c r="P252" s="156">
        <f t="shared" si="1"/>
        <v>232854.46803209683</v>
      </c>
      <c r="Q252" s="114"/>
      <c r="R252" s="26">
        <v>208811.6310676643</v>
      </c>
      <c r="S252" s="26">
        <v>15966.0283295959</v>
      </c>
      <c r="T252" s="26">
        <v>1887.325976839141</v>
      </c>
      <c r="U252" s="26">
        <v>15191.00051413748</v>
      </c>
      <c r="V252" s="156">
        <f t="shared" si="2"/>
        <v>241855.98588823681</v>
      </c>
      <c r="W252" s="114"/>
      <c r="X252" s="26">
        <v>1313.3231592273</v>
      </c>
      <c r="Y252" s="26">
        <v>0.60120132529999992</v>
      </c>
      <c r="Z252" s="156">
        <f t="shared" si="3"/>
        <v>1313.9243605526001</v>
      </c>
      <c r="AB252" s="26">
        <v>5.6028385800000011</v>
      </c>
      <c r="AC252" s="26">
        <v>0.57103554000000001</v>
      </c>
      <c r="AD252" s="156">
        <f t="shared" si="4"/>
        <v>6.1738741200000007</v>
      </c>
    </row>
    <row r="253" spans="1:30" s="104" customFormat="1">
      <c r="A253" s="112">
        <v>39934</v>
      </c>
      <c r="C253" s="154">
        <v>44682</v>
      </c>
      <c r="D253" s="155">
        <v>22</v>
      </c>
      <c r="E253" s="26"/>
      <c r="F253" s="26">
        <v>73649858</v>
      </c>
      <c r="G253" s="26">
        <v>3074772</v>
      </c>
      <c r="H253" s="26">
        <v>772924</v>
      </c>
      <c r="I253" s="26">
        <v>829074</v>
      </c>
      <c r="J253" s="156">
        <f t="shared" si="0"/>
        <v>78326628</v>
      </c>
      <c r="K253" s="113"/>
      <c r="L253" s="26">
        <v>239072.83990823739</v>
      </c>
      <c r="M253" s="26">
        <v>18189.340712426601</v>
      </c>
      <c r="N253" s="26">
        <v>2159.7845292971801</v>
      </c>
      <c r="O253" s="26">
        <v>13095.90395153128</v>
      </c>
      <c r="P253" s="156">
        <f t="shared" si="1"/>
        <v>272517.86910149246</v>
      </c>
      <c r="Q253" s="114"/>
      <c r="R253" s="26">
        <v>243474.52118044739</v>
      </c>
      <c r="S253" s="26">
        <v>18208.6783390366</v>
      </c>
      <c r="T253" s="26">
        <v>2159.7845292971801</v>
      </c>
      <c r="U253" s="26">
        <v>18658.345522891279</v>
      </c>
      <c r="V253" s="156">
        <f t="shared" si="2"/>
        <v>282501.32957167242</v>
      </c>
      <c r="W253" s="114"/>
      <c r="X253" s="26">
        <v>1282.6085412108</v>
      </c>
      <c r="Y253" s="26">
        <v>1.9853337786</v>
      </c>
      <c r="Z253" s="156">
        <f t="shared" si="3"/>
        <v>1284.5938749894001</v>
      </c>
      <c r="AB253" s="26">
        <v>5.6347637899999992</v>
      </c>
      <c r="AC253" s="26">
        <v>0.1304835</v>
      </c>
      <c r="AD253" s="156">
        <f t="shared" si="4"/>
        <v>5.7652472899999996</v>
      </c>
    </row>
    <row r="254" spans="1:30" s="104" customFormat="1">
      <c r="A254" s="112"/>
      <c r="C254" s="154">
        <v>44713</v>
      </c>
      <c r="D254" s="155">
        <v>22</v>
      </c>
      <c r="E254" s="26"/>
      <c r="F254" s="26">
        <v>66098454</v>
      </c>
      <c r="G254" s="26">
        <v>2722196</v>
      </c>
      <c r="H254" s="26">
        <v>719566</v>
      </c>
      <c r="I254" s="26">
        <v>1467422</v>
      </c>
      <c r="J254" s="156">
        <f t="shared" si="0"/>
        <v>71007638</v>
      </c>
      <c r="K254" s="113"/>
      <c r="L254" s="26">
        <v>217543.59144570571</v>
      </c>
      <c r="M254" s="26">
        <v>16024.253057906501</v>
      </c>
      <c r="N254" s="26">
        <v>1996.60864697274</v>
      </c>
      <c r="O254" s="26">
        <v>25390.022744431812</v>
      </c>
      <c r="P254" s="156">
        <f t="shared" si="1"/>
        <v>260954.47589501675</v>
      </c>
      <c r="Q254" s="114"/>
      <c r="R254" s="26">
        <v>225814.68410489568</v>
      </c>
      <c r="S254" s="26">
        <v>16028.8290178565</v>
      </c>
      <c r="T254" s="26">
        <v>1996.60864697274</v>
      </c>
      <c r="U254" s="26">
        <v>30123.703378071808</v>
      </c>
      <c r="V254" s="156">
        <f t="shared" si="2"/>
        <v>273963.82514779677</v>
      </c>
      <c r="W254" s="114"/>
      <c r="X254" s="26">
        <v>1109.9313284064001</v>
      </c>
      <c r="Y254" s="26">
        <v>2.4666855779999999</v>
      </c>
      <c r="Z254" s="156">
        <f t="shared" si="3"/>
        <v>1112.3980139844</v>
      </c>
      <c r="AB254" s="26">
        <v>2.63301264</v>
      </c>
      <c r="AC254" s="26">
        <v>0.37081944</v>
      </c>
      <c r="AD254" s="156">
        <f t="shared" si="4"/>
        <v>3.00383208</v>
      </c>
    </row>
    <row r="255" spans="1:30" s="104" customFormat="1">
      <c r="A255" s="112"/>
      <c r="C255" s="154">
        <v>44743</v>
      </c>
      <c r="D255" s="155">
        <v>21</v>
      </c>
      <c r="E255" s="26"/>
      <c r="F255" s="26">
        <v>60160704</v>
      </c>
      <c r="G255" s="26">
        <v>2267660</v>
      </c>
      <c r="H255" s="26">
        <v>636838</v>
      </c>
      <c r="I255" s="26">
        <v>782728</v>
      </c>
      <c r="J255" s="156">
        <f t="shared" si="0"/>
        <v>63847930</v>
      </c>
      <c r="K255" s="113"/>
      <c r="L255" s="26">
        <v>188512.92293734031</v>
      </c>
      <c r="M255" s="26">
        <v>14673.8256735799</v>
      </c>
      <c r="N255" s="26">
        <v>1814.044327434869</v>
      </c>
      <c r="O255" s="26">
        <v>13168.410883623919</v>
      </c>
      <c r="P255" s="156">
        <f t="shared" si="1"/>
        <v>218169.20382197903</v>
      </c>
      <c r="Q255" s="114"/>
      <c r="R255" s="26">
        <v>190894.4299740002</v>
      </c>
      <c r="S255" s="26">
        <v>14688.783666899901</v>
      </c>
      <c r="T255" s="26">
        <v>1814.044327434869</v>
      </c>
      <c r="U255" s="26">
        <v>14784.54479856392</v>
      </c>
      <c r="V255" s="156">
        <f t="shared" si="2"/>
        <v>222181.80276689891</v>
      </c>
      <c r="W255" s="114"/>
      <c r="X255" s="26">
        <v>752.78500259009991</v>
      </c>
      <c r="Y255" s="26">
        <v>0.51464019100000002</v>
      </c>
      <c r="Z255" s="156">
        <f t="shared" si="3"/>
        <v>753.29964278109992</v>
      </c>
      <c r="AB255" s="26">
        <v>3.9338524299999991</v>
      </c>
      <c r="AC255" s="26">
        <v>0.94047409999999998</v>
      </c>
      <c r="AD255" s="156">
        <f t="shared" si="4"/>
        <v>4.8743265299999994</v>
      </c>
    </row>
    <row r="256" spans="1:30" s="104" customFormat="1">
      <c r="A256" s="112"/>
      <c r="C256" s="154">
        <v>44774</v>
      </c>
      <c r="D256" s="155">
        <v>23</v>
      </c>
      <c r="E256" s="26"/>
      <c r="F256" s="26">
        <v>57629070</v>
      </c>
      <c r="G256" s="26">
        <v>2358468</v>
      </c>
      <c r="H256" s="26">
        <v>612864</v>
      </c>
      <c r="I256" s="26">
        <v>701800</v>
      </c>
      <c r="J256" s="156">
        <f t="shared" si="0"/>
        <v>61302202</v>
      </c>
      <c r="K256" s="113"/>
      <c r="L256" s="26">
        <v>182982.34992140051</v>
      </c>
      <c r="M256" s="26">
        <v>12502.1112781022</v>
      </c>
      <c r="N256" s="26">
        <v>1634.9303742295001</v>
      </c>
      <c r="O256" s="26">
        <v>9986.2843637321221</v>
      </c>
      <c r="P256" s="156">
        <f t="shared" si="1"/>
        <v>207105.67593746434</v>
      </c>
      <c r="Q256" s="114"/>
      <c r="R256" s="26">
        <v>186239.87354725052</v>
      </c>
      <c r="S256" s="26">
        <v>12506.835924422199</v>
      </c>
      <c r="T256" s="26">
        <v>1634.9303742295001</v>
      </c>
      <c r="U256" s="26">
        <v>15806.356547032119</v>
      </c>
      <c r="V256" s="156">
        <f t="shared" si="2"/>
        <v>216187.99639293435</v>
      </c>
      <c r="W256" s="114"/>
      <c r="X256" s="26">
        <v>967.59927637440001</v>
      </c>
      <c r="Y256" s="26">
        <v>4.6690372899999986</v>
      </c>
      <c r="Z256" s="156">
        <f t="shared" si="3"/>
        <v>972.26831366440001</v>
      </c>
      <c r="AB256" s="26">
        <v>3.9923598299999998</v>
      </c>
      <c r="AC256" s="26">
        <v>0.26268942000000001</v>
      </c>
      <c r="AD256" s="156">
        <f t="shared" si="4"/>
        <v>4.2550492499999999</v>
      </c>
    </row>
    <row r="257" spans="1:30" s="104" customFormat="1">
      <c r="A257" s="112"/>
      <c r="C257" s="154">
        <v>44805</v>
      </c>
      <c r="D257" s="155">
        <v>22</v>
      </c>
      <c r="E257" s="26"/>
      <c r="F257" s="26">
        <v>62729988</v>
      </c>
      <c r="G257" s="26">
        <v>2591456</v>
      </c>
      <c r="H257" s="26">
        <v>719532</v>
      </c>
      <c r="I257" s="26">
        <v>1094526</v>
      </c>
      <c r="J257" s="156">
        <f t="shared" si="0"/>
        <v>67135502</v>
      </c>
      <c r="K257" s="113"/>
      <c r="L257" s="26">
        <v>204459.84042489729</v>
      </c>
      <c r="M257" s="26">
        <v>15281.2032138454</v>
      </c>
      <c r="N257" s="26">
        <v>1976.0173526907311</v>
      </c>
      <c r="O257" s="26">
        <v>15519.720189063701</v>
      </c>
      <c r="P257" s="156">
        <f t="shared" si="1"/>
        <v>237236.78118049714</v>
      </c>
      <c r="Q257" s="114"/>
      <c r="R257" s="26">
        <v>210242.3149939673</v>
      </c>
      <c r="S257" s="26">
        <v>15287.927386965401</v>
      </c>
      <c r="T257" s="26">
        <v>1976.0173526907311</v>
      </c>
      <c r="U257" s="26">
        <v>21372.182328763702</v>
      </c>
      <c r="V257" s="156">
        <f t="shared" si="2"/>
        <v>248878.44206238713</v>
      </c>
      <c r="W257" s="114"/>
      <c r="X257" s="26">
        <v>990.82920990399998</v>
      </c>
      <c r="Y257" s="26">
        <v>0.68411862459999995</v>
      </c>
      <c r="Z257" s="156">
        <f t="shared" si="3"/>
        <v>991.51332852860003</v>
      </c>
      <c r="AB257" s="26">
        <v>4.9907129899999996</v>
      </c>
      <c r="AC257" s="26">
        <v>0.22379138000000001</v>
      </c>
      <c r="AD257" s="156">
        <f t="shared" si="4"/>
        <v>5.2145043699999993</v>
      </c>
    </row>
    <row r="258" spans="1:30" s="104" customFormat="1">
      <c r="A258" s="112"/>
      <c r="C258" s="154">
        <v>44835</v>
      </c>
      <c r="D258" s="155">
        <v>21</v>
      </c>
      <c r="E258" s="26"/>
      <c r="F258" s="26">
        <v>59785314</v>
      </c>
      <c r="G258" s="26">
        <v>2476704</v>
      </c>
      <c r="H258" s="26">
        <v>673534</v>
      </c>
      <c r="I258" s="26">
        <v>1151826</v>
      </c>
      <c r="J258" s="156">
        <f t="shared" si="0"/>
        <v>64087378</v>
      </c>
      <c r="K258" s="113"/>
      <c r="L258" s="26">
        <v>185939.18354284941</v>
      </c>
      <c r="M258" s="26">
        <v>15040.0806891912</v>
      </c>
      <c r="N258" s="26">
        <v>1867.25961148377</v>
      </c>
      <c r="O258" s="26">
        <v>15659.054560743079</v>
      </c>
      <c r="P258" s="156">
        <f t="shared" si="1"/>
        <v>218505.57840426746</v>
      </c>
      <c r="Q258" s="114"/>
      <c r="R258" s="26">
        <v>190326.40284379941</v>
      </c>
      <c r="S258" s="26">
        <v>15041.2443023912</v>
      </c>
      <c r="T258" s="26">
        <v>1867.25961148377</v>
      </c>
      <c r="U258" s="26">
        <v>20777.261723833079</v>
      </c>
      <c r="V258" s="156">
        <f t="shared" si="2"/>
        <v>228012.16848150745</v>
      </c>
      <c r="W258" s="114"/>
      <c r="X258" s="26">
        <v>809.07682672519991</v>
      </c>
      <c r="Y258" s="26">
        <v>0.50683398000000002</v>
      </c>
      <c r="Z258" s="156">
        <f t="shared" si="3"/>
        <v>809.58366070519992</v>
      </c>
      <c r="AB258" s="26">
        <v>5.5848019600000001</v>
      </c>
      <c r="AC258" s="26">
        <v>5.7195469999999998E-2</v>
      </c>
      <c r="AD258" s="156">
        <f t="shared" si="4"/>
        <v>5.64199743</v>
      </c>
    </row>
    <row r="259" spans="1:30" s="104" customFormat="1">
      <c r="A259" s="112"/>
      <c r="C259" s="154">
        <v>44866</v>
      </c>
      <c r="D259" s="155">
        <v>22</v>
      </c>
      <c r="E259" s="26"/>
      <c r="F259" s="26">
        <v>62826966</v>
      </c>
      <c r="G259" s="26">
        <v>2408712</v>
      </c>
      <c r="H259" s="26">
        <v>650270</v>
      </c>
      <c r="I259" s="26">
        <v>1628650</v>
      </c>
      <c r="J259" s="156">
        <f t="shared" si="0"/>
        <v>67514598</v>
      </c>
      <c r="K259" s="113"/>
      <c r="L259" s="26">
        <v>219121.98000748223</v>
      </c>
      <c r="M259" s="26">
        <v>14117.1809566925</v>
      </c>
      <c r="N259" s="26">
        <v>2013.2795791049689</v>
      </c>
      <c r="O259" s="26">
        <v>29867.608658127228</v>
      </c>
      <c r="P259" s="156">
        <f t="shared" si="1"/>
        <v>265120.04920140695</v>
      </c>
      <c r="Q259" s="114"/>
      <c r="R259" s="26">
        <v>224358.16560484222</v>
      </c>
      <c r="S259" s="26">
        <v>14121.196402182501</v>
      </c>
      <c r="T259" s="26">
        <v>2013.2795791049689</v>
      </c>
      <c r="U259" s="26">
        <v>35269.04087318723</v>
      </c>
      <c r="V259" s="156">
        <f t="shared" si="2"/>
        <v>275761.68245931691</v>
      </c>
      <c r="W259" s="114"/>
      <c r="X259" s="26">
        <v>1162.1276636491</v>
      </c>
      <c r="Y259" s="26">
        <v>0.47193508000000012</v>
      </c>
      <c r="Z259" s="156">
        <f t="shared" si="3"/>
        <v>1162.5995987291001</v>
      </c>
      <c r="AB259" s="26">
        <v>4.0444190999999998</v>
      </c>
      <c r="AC259" s="26">
        <v>1731.7646360599999</v>
      </c>
      <c r="AD259" s="156">
        <f t="shared" si="4"/>
        <v>1735.8090551599998</v>
      </c>
    </row>
    <row r="260" spans="1:30" s="104" customFormat="1">
      <c r="A260" s="112"/>
      <c r="C260" s="154">
        <v>44896</v>
      </c>
      <c r="D260" s="155">
        <v>21</v>
      </c>
      <c r="E260" s="26"/>
      <c r="F260" s="26">
        <v>47331880</v>
      </c>
      <c r="G260" s="26">
        <v>2328530</v>
      </c>
      <c r="H260" s="26">
        <v>520812</v>
      </c>
      <c r="I260" s="26">
        <v>1068254</v>
      </c>
      <c r="J260" s="156">
        <f t="shared" si="0"/>
        <v>51249476</v>
      </c>
      <c r="K260" s="113"/>
      <c r="L260" s="26">
        <v>176772.66797839789</v>
      </c>
      <c r="M260" s="26">
        <v>11879.1387050182</v>
      </c>
      <c r="N260" s="26">
        <v>1547.145537178759</v>
      </c>
      <c r="O260" s="26">
        <v>15309.44631502302</v>
      </c>
      <c r="P260" s="156">
        <f t="shared" si="1"/>
        <v>205508.39853561789</v>
      </c>
      <c r="Q260" s="114"/>
      <c r="R260" s="26">
        <v>185549.01875255789</v>
      </c>
      <c r="S260" s="26">
        <v>11898.210560338201</v>
      </c>
      <c r="T260" s="26">
        <v>1547.145537178759</v>
      </c>
      <c r="U260" s="26">
        <v>19255.045316563021</v>
      </c>
      <c r="V260" s="156">
        <f t="shared" si="2"/>
        <v>218249.42016663786</v>
      </c>
      <c r="W260" s="114"/>
      <c r="X260" s="26">
        <v>761.81172465609995</v>
      </c>
      <c r="Y260" s="26">
        <v>0.349520106</v>
      </c>
      <c r="Z260" s="156">
        <f t="shared" si="3"/>
        <v>762.16124476209995</v>
      </c>
      <c r="AB260" s="26">
        <v>4.2168796500000001</v>
      </c>
      <c r="AC260" s="26">
        <v>242.91668092</v>
      </c>
      <c r="AD260" s="156">
        <f t="shared" si="4"/>
        <v>247.13356057000001</v>
      </c>
    </row>
    <row r="261" spans="1:30" s="104" customFormat="1">
      <c r="A261" s="112"/>
      <c r="C261" s="157">
        <v>2022</v>
      </c>
      <c r="D261" s="158">
        <v>257</v>
      </c>
      <c r="E261" s="26"/>
      <c r="F261" s="156">
        <f>SUM(F249:F260)</f>
        <v>825288272</v>
      </c>
      <c r="G261" s="156">
        <f t="shared" ref="G261:J261" si="5">SUM(G249:G260)</f>
        <v>33508958</v>
      </c>
      <c r="H261" s="156">
        <f t="shared" si="5"/>
        <v>9010874</v>
      </c>
      <c r="I261" s="156">
        <f t="shared" si="5"/>
        <v>11206856</v>
      </c>
      <c r="J261" s="156">
        <f t="shared" si="5"/>
        <v>879014960</v>
      </c>
      <c r="K261" s="113"/>
      <c r="L261" s="156">
        <f>SUM(L249:L260)</f>
        <v>2705547.7662278591</v>
      </c>
      <c r="M261" s="156">
        <f t="shared" ref="M261:P261" si="6">SUM(M249:M260)</f>
        <v>201846.64832862123</v>
      </c>
      <c r="N261" s="156">
        <f t="shared" si="6"/>
        <v>26247.49724287197</v>
      </c>
      <c r="O261" s="156">
        <f t="shared" si="6"/>
        <v>182771.74343272965</v>
      </c>
      <c r="P261" s="156">
        <f t="shared" si="6"/>
        <v>3116413.6552320826</v>
      </c>
      <c r="Q261" s="114"/>
      <c r="R261" s="156">
        <f>SUM(R249:R260)</f>
        <v>2769066.7583264695</v>
      </c>
      <c r="S261" s="156">
        <f t="shared" ref="S261:V261" si="7">SUM(S249:S260)</f>
        <v>218259.06182160118</v>
      </c>
      <c r="T261" s="156">
        <f t="shared" si="7"/>
        <v>26247.49724287197</v>
      </c>
      <c r="U261" s="156">
        <f t="shared" si="7"/>
        <v>241278.05503995964</v>
      </c>
      <c r="V261" s="156">
        <f t="shared" si="7"/>
        <v>3254851.372430902</v>
      </c>
      <c r="W261" s="114"/>
      <c r="X261" s="156">
        <f t="shared" ref="X261:Z261" si="8">SUM(X249:X260)</f>
        <v>15361.9285430244</v>
      </c>
      <c r="Y261" s="156">
        <f t="shared" si="8"/>
        <v>16.138915083799997</v>
      </c>
      <c r="Z261" s="156">
        <f t="shared" si="8"/>
        <v>15378.067458108198</v>
      </c>
      <c r="AB261" s="156">
        <f t="shared" ref="AB261:AD261" si="9">SUM(AB249:AB260)</f>
        <v>53.065356949999995</v>
      </c>
      <c r="AC261" s="156">
        <f t="shared" si="9"/>
        <v>1978.2951528799999</v>
      </c>
      <c r="AD261" s="156">
        <f t="shared" si="9"/>
        <v>2031.36050983</v>
      </c>
    </row>
    <row r="262" spans="1:30" s="104" customFormat="1">
      <c r="A262" s="112"/>
      <c r="C262" s="157"/>
      <c r="D262" s="158"/>
      <c r="E262" s="26"/>
      <c r="F262" s="156"/>
      <c r="G262" s="156"/>
      <c r="H262" s="156"/>
      <c r="I262" s="156"/>
      <c r="J262" s="156"/>
      <c r="K262" s="113"/>
      <c r="L262" s="156"/>
      <c r="M262" s="156"/>
      <c r="N262" s="156"/>
      <c r="O262" s="156"/>
      <c r="P262" s="156"/>
      <c r="Q262" s="114"/>
      <c r="R262" s="156"/>
      <c r="S262" s="156"/>
      <c r="T262" s="156"/>
      <c r="U262" s="156"/>
      <c r="V262" s="156"/>
      <c r="W262" s="114"/>
      <c r="X262" s="156"/>
      <c r="Y262" s="156"/>
      <c r="Z262" s="156"/>
      <c r="AB262" s="156"/>
      <c r="AC262" s="156"/>
      <c r="AD262" s="156"/>
    </row>
    <row r="263" spans="1:30" s="104" customFormat="1">
      <c r="A263" s="112">
        <v>39814</v>
      </c>
      <c r="C263" s="154">
        <v>44927</v>
      </c>
      <c r="D263" s="155">
        <v>22</v>
      </c>
      <c r="E263" s="26"/>
      <c r="F263" s="26">
        <v>55646852</v>
      </c>
      <c r="G263" s="26">
        <v>2399266</v>
      </c>
      <c r="H263" s="26">
        <v>676726</v>
      </c>
      <c r="I263" s="26">
        <v>1170430</v>
      </c>
      <c r="J263" s="156">
        <f>SUM(F263:I263)</f>
        <v>59893274</v>
      </c>
      <c r="K263" s="113"/>
      <c r="L263" s="26">
        <v>202613.75261958601</v>
      </c>
      <c r="M263" s="26">
        <v>12206.363455324799</v>
      </c>
      <c r="N263" s="26">
        <v>2157.8614669858998</v>
      </c>
      <c r="O263" s="26">
        <v>17439.321256273841</v>
      </c>
      <c r="P263" s="156">
        <f>SUM(L263:O263)</f>
        <v>234417.29879817055</v>
      </c>
      <c r="Q263" s="114"/>
      <c r="R263" s="26">
        <v>206083.094188766</v>
      </c>
      <c r="S263" s="26">
        <v>12219.5744464648</v>
      </c>
      <c r="T263" s="26">
        <v>2157.8614669858998</v>
      </c>
      <c r="U263" s="26">
        <v>22961.026828603841</v>
      </c>
      <c r="V263" s="156">
        <f>SUM(R263:U263)</f>
        <v>243421.55693082054</v>
      </c>
      <c r="W263" s="114"/>
      <c r="X263" s="26">
        <v>978.59687758690006</v>
      </c>
      <c r="Y263" s="26">
        <v>1.1398355491000001</v>
      </c>
      <c r="Z263" s="156">
        <f>SUM(X263:Y263)</f>
        <v>979.73671313600005</v>
      </c>
      <c r="AB263" s="26">
        <v>6.5651763700000014</v>
      </c>
      <c r="AC263" s="26">
        <v>4.8550984100000001</v>
      </c>
      <c r="AD263" s="156">
        <f>SUM(AB263:AC263)</f>
        <v>11.420274780000002</v>
      </c>
    </row>
    <row r="264" spans="1:30" s="104" customFormat="1">
      <c r="A264" s="112">
        <v>39845</v>
      </c>
      <c r="C264" s="154">
        <v>44958</v>
      </c>
      <c r="D264" s="155">
        <v>20</v>
      </c>
      <c r="E264" s="26"/>
      <c r="F264" s="26">
        <v>56357386</v>
      </c>
      <c r="G264" s="26">
        <v>2337724</v>
      </c>
      <c r="H264" s="26">
        <v>733148</v>
      </c>
      <c r="I264" s="26">
        <v>1302446</v>
      </c>
      <c r="J264" s="156">
        <f t="shared" ref="J264:J274" si="10">SUM(F264:I264)</f>
        <v>60730704</v>
      </c>
      <c r="K264" s="113"/>
      <c r="L264" s="26">
        <v>218970.26879417599</v>
      </c>
      <c r="M264" s="26">
        <v>12652.207588154401</v>
      </c>
      <c r="N264" s="26">
        <v>2466.2190807341999</v>
      </c>
      <c r="O264" s="26">
        <v>21024.50672850943</v>
      </c>
      <c r="P264" s="156">
        <f t="shared" ref="P264:P274" si="11">SUM(L264:O264)</f>
        <v>255113.20219157406</v>
      </c>
      <c r="Q264" s="114"/>
      <c r="R264" s="26">
        <v>222800.314215816</v>
      </c>
      <c r="S264" s="26">
        <v>12655.9690694444</v>
      </c>
      <c r="T264" s="26">
        <v>2466.2190807341999</v>
      </c>
      <c r="U264" s="26">
        <v>25490.10092447943</v>
      </c>
      <c r="V264" s="156">
        <f t="shared" ref="V264:V274" si="12">SUM(R264:U264)</f>
        <v>263412.60329047404</v>
      </c>
      <c r="W264" s="114"/>
      <c r="X264" s="26">
        <v>1101.551363925</v>
      </c>
      <c r="Y264" s="26">
        <v>0.55294727999999993</v>
      </c>
      <c r="Z264" s="156">
        <f t="shared" ref="Z264:Z274" si="13">SUM(X264:Y264)</f>
        <v>1102.1043112049999</v>
      </c>
      <c r="AB264" s="26">
        <v>6.817249330000001</v>
      </c>
      <c r="AC264" s="26">
        <v>0.13062815999999999</v>
      </c>
      <c r="AD264" s="156">
        <f t="shared" ref="AD264:AD274" si="14">SUM(AB264:AC264)</f>
        <v>6.9478774900000007</v>
      </c>
    </row>
    <row r="265" spans="1:30" s="104" customFormat="1">
      <c r="A265" s="112">
        <v>39873</v>
      </c>
      <c r="C265" s="154">
        <v>44986</v>
      </c>
      <c r="D265" s="155">
        <v>23</v>
      </c>
      <c r="E265" s="26"/>
      <c r="F265" s="26">
        <v>66983128</v>
      </c>
      <c r="G265" s="26">
        <v>2877092</v>
      </c>
      <c r="H265" s="26">
        <v>903414</v>
      </c>
      <c r="I265" s="26">
        <v>2095696</v>
      </c>
      <c r="J265" s="156">
        <f t="shared" si="10"/>
        <v>72859330</v>
      </c>
      <c r="K265" s="113"/>
      <c r="L265" s="26">
        <v>266094.13565692602</v>
      </c>
      <c r="M265" s="26">
        <v>16686.201827379999</v>
      </c>
      <c r="N265" s="26">
        <v>2956.4987236717911</v>
      </c>
      <c r="O265" s="26">
        <v>34023.718891765988</v>
      </c>
      <c r="P265" s="156">
        <f t="shared" si="11"/>
        <v>319760.55509974377</v>
      </c>
      <c r="Q265" s="114"/>
      <c r="R265" s="26">
        <v>272384.19648600603</v>
      </c>
      <c r="S265" s="26">
        <v>16690.918184779999</v>
      </c>
      <c r="T265" s="26">
        <v>2956.4987236717911</v>
      </c>
      <c r="U265" s="26">
        <v>38051.593445075989</v>
      </c>
      <c r="V265" s="156">
        <f t="shared" si="12"/>
        <v>330083.20683953376</v>
      </c>
      <c r="W265" s="114"/>
      <c r="X265" s="26">
        <v>1358.4226375400001</v>
      </c>
      <c r="Y265" s="26">
        <v>0.95552298000000002</v>
      </c>
      <c r="Z265" s="156">
        <f t="shared" si="13"/>
        <v>1359.3781605200002</v>
      </c>
      <c r="AB265" s="26">
        <v>3.73896579</v>
      </c>
      <c r="AC265" s="26">
        <v>0.29218801999999999</v>
      </c>
      <c r="AD265" s="156">
        <f t="shared" si="14"/>
        <v>4.0311538100000002</v>
      </c>
    </row>
    <row r="266" spans="1:30" s="104" customFormat="1">
      <c r="A266" s="112">
        <v>39904</v>
      </c>
      <c r="C266" s="154">
        <v>45017</v>
      </c>
      <c r="D266" s="155">
        <v>18</v>
      </c>
      <c r="E266" s="26"/>
      <c r="F266" s="26">
        <v>43154650</v>
      </c>
      <c r="G266" s="26">
        <v>1885910</v>
      </c>
      <c r="H266" s="26">
        <v>533018</v>
      </c>
      <c r="I266" s="26">
        <v>918604</v>
      </c>
      <c r="J266" s="156">
        <f t="shared" si="10"/>
        <v>46492182</v>
      </c>
      <c r="K266" s="113"/>
      <c r="L266" s="26">
        <v>169954.62828033892</v>
      </c>
      <c r="M266" s="26">
        <v>9668.61615385</v>
      </c>
      <c r="N266" s="26">
        <v>1841.910111004639</v>
      </c>
      <c r="O266" s="26">
        <v>15375.456416290181</v>
      </c>
      <c r="P266" s="156">
        <f t="shared" si="11"/>
        <v>196840.61096148373</v>
      </c>
      <c r="Q266" s="114"/>
      <c r="R266" s="26">
        <v>173943.83419443903</v>
      </c>
      <c r="S266" s="26">
        <v>9696.8823026400005</v>
      </c>
      <c r="T266" s="26">
        <v>1841.910111004639</v>
      </c>
      <c r="U266" s="26">
        <v>18825.987432110171</v>
      </c>
      <c r="V266" s="156">
        <f t="shared" si="12"/>
        <v>204308.61404019385</v>
      </c>
      <c r="W266" s="114"/>
      <c r="X266" s="26">
        <v>703.40774135000004</v>
      </c>
      <c r="Y266" s="26">
        <v>0.33178228999999998</v>
      </c>
      <c r="Z266" s="156">
        <f t="shared" si="13"/>
        <v>703.73952364000002</v>
      </c>
      <c r="AB266" s="26">
        <v>4.2919124699999998</v>
      </c>
      <c r="AC266" s="26">
        <v>0.53097859999999997</v>
      </c>
      <c r="AD266" s="156">
        <f t="shared" si="14"/>
        <v>4.8228910699999998</v>
      </c>
    </row>
    <row r="267" spans="1:30" s="104" customFormat="1">
      <c r="A267" s="112">
        <v>39934</v>
      </c>
      <c r="C267" s="154">
        <v>45047</v>
      </c>
      <c r="D267" s="155">
        <v>22</v>
      </c>
      <c r="E267" s="26"/>
      <c r="F267" s="26">
        <v>48585818</v>
      </c>
      <c r="G267" s="26">
        <v>2171018</v>
      </c>
      <c r="H267" s="26">
        <v>640574</v>
      </c>
      <c r="I267" s="26">
        <v>1047914</v>
      </c>
      <c r="J267" s="156">
        <f t="shared" si="10"/>
        <v>52445324</v>
      </c>
      <c r="K267" s="113"/>
      <c r="L267" s="26">
        <v>201656.11770866852</v>
      </c>
      <c r="M267" s="26">
        <v>11466.348491090001</v>
      </c>
      <c r="N267" s="26">
        <v>2151.5299179847402</v>
      </c>
      <c r="O267" s="26">
        <v>17727.072941061298</v>
      </c>
      <c r="P267" s="156">
        <f t="shared" si="11"/>
        <v>233001.06905880454</v>
      </c>
      <c r="Q267" s="114"/>
      <c r="R267" s="26">
        <v>206882.8811202285</v>
      </c>
      <c r="S267" s="26">
        <v>11525.631865290001</v>
      </c>
      <c r="T267" s="26">
        <v>2151.5299179847402</v>
      </c>
      <c r="U267" s="26">
        <v>21383.848720101301</v>
      </c>
      <c r="V267" s="156">
        <f t="shared" si="12"/>
        <v>241943.89162360452</v>
      </c>
      <c r="W267" s="114"/>
      <c r="X267" s="26">
        <v>571.12144263000005</v>
      </c>
      <c r="Y267" s="26">
        <v>0.77792343999999991</v>
      </c>
      <c r="Z267" s="156">
        <f t="shared" si="13"/>
        <v>571.89936607000004</v>
      </c>
      <c r="AB267" s="26">
        <v>2.5246998199999999</v>
      </c>
      <c r="AC267" s="26">
        <v>0.62642453000000009</v>
      </c>
      <c r="AD267" s="156">
        <f t="shared" si="14"/>
        <v>3.1511243499999999</v>
      </c>
    </row>
    <row r="268" spans="1:30" s="104" customFormat="1">
      <c r="A268" s="112"/>
      <c r="C268" s="154">
        <v>45078</v>
      </c>
      <c r="D268" s="155">
        <v>22</v>
      </c>
      <c r="E268" s="26"/>
      <c r="F268" s="26">
        <v>45925430</v>
      </c>
      <c r="G268" s="26">
        <v>2186934</v>
      </c>
      <c r="H268" s="26">
        <v>623774</v>
      </c>
      <c r="I268" s="26">
        <v>2305536</v>
      </c>
      <c r="J268" s="156">
        <f t="shared" si="10"/>
        <v>51041674</v>
      </c>
      <c r="K268" s="113"/>
      <c r="L268" s="26">
        <v>193708.88961147849</v>
      </c>
      <c r="M268" s="26">
        <v>11500.914580090001</v>
      </c>
      <c r="N268" s="26">
        <v>2170.1247418612302</v>
      </c>
      <c r="O268" s="26">
        <v>35404.874015310277</v>
      </c>
      <c r="P268" s="156">
        <f t="shared" si="11"/>
        <v>242784.80294873999</v>
      </c>
      <c r="Q268" s="114"/>
      <c r="R268" s="26">
        <v>199838.95674852849</v>
      </c>
      <c r="S268" s="26">
        <v>11599.88340022</v>
      </c>
      <c r="T268" s="26">
        <v>2170.1247418612302</v>
      </c>
      <c r="U268" s="26">
        <v>39973.37432987029</v>
      </c>
      <c r="V268" s="156">
        <f t="shared" si="12"/>
        <v>253582.33922048</v>
      </c>
      <c r="W268" s="114"/>
      <c r="X268" s="26">
        <v>805.94552409000005</v>
      </c>
      <c r="Y268" s="26">
        <v>0.39613442999999998</v>
      </c>
      <c r="Z268" s="156">
        <f t="shared" si="13"/>
        <v>806.34165852000001</v>
      </c>
      <c r="AB268" s="26">
        <v>5.4300479999999984</v>
      </c>
      <c r="AC268" s="26">
        <v>0.68612459000000003</v>
      </c>
      <c r="AD268" s="156">
        <f t="shared" si="14"/>
        <v>6.1161725899999988</v>
      </c>
    </row>
    <row r="269" spans="1:30" s="104" customFormat="1">
      <c r="A269" s="112"/>
      <c r="C269" s="154">
        <v>45108</v>
      </c>
      <c r="D269" s="155">
        <v>21</v>
      </c>
      <c r="E269" s="26"/>
      <c r="F269" s="26">
        <v>44716754</v>
      </c>
      <c r="G269" s="26">
        <v>2147424</v>
      </c>
      <c r="H269" s="26">
        <v>619754</v>
      </c>
      <c r="I269" s="26">
        <v>988502</v>
      </c>
      <c r="J269" s="156">
        <f t="shared" si="10"/>
        <v>48472434</v>
      </c>
      <c r="K269" s="113"/>
      <c r="L269" s="26">
        <v>174397.29233365352</v>
      </c>
      <c r="M269" s="26">
        <v>11138.083439059999</v>
      </c>
      <c r="N269" s="26">
        <v>2187.4309136269299</v>
      </c>
      <c r="O269" s="26">
        <v>16288.96570175827</v>
      </c>
      <c r="P269" s="156">
        <f t="shared" si="11"/>
        <v>204011.77238809873</v>
      </c>
      <c r="Q269" s="114"/>
      <c r="R269" s="26">
        <v>177561.16327375351</v>
      </c>
      <c r="S269" s="26">
        <v>11487.77688979</v>
      </c>
      <c r="T269" s="26">
        <v>2187.4309136269299</v>
      </c>
      <c r="U269" s="26">
        <v>17682.007610168272</v>
      </c>
      <c r="V269" s="156">
        <f t="shared" si="12"/>
        <v>208918.37868733873</v>
      </c>
      <c r="W269" s="114"/>
      <c r="X269" s="26">
        <v>658.02396203000001</v>
      </c>
      <c r="Y269" s="26">
        <v>0.74577171000000009</v>
      </c>
      <c r="Z269" s="156">
        <f t="shared" si="13"/>
        <v>658.76973373999999</v>
      </c>
      <c r="AB269" s="26">
        <v>3.4963568299999999</v>
      </c>
      <c r="AC269" s="26">
        <v>0.30767781</v>
      </c>
      <c r="AD269" s="156">
        <f t="shared" si="14"/>
        <v>3.8040346399999998</v>
      </c>
    </row>
    <row r="270" spans="1:30" s="104" customFormat="1">
      <c r="A270" s="112"/>
      <c r="C270" s="154">
        <v>45139</v>
      </c>
      <c r="D270" s="155">
        <v>23</v>
      </c>
      <c r="E270" s="26"/>
      <c r="F270" s="26">
        <v>46240980</v>
      </c>
      <c r="G270" s="26">
        <v>2103380</v>
      </c>
      <c r="H270" s="26">
        <v>677356</v>
      </c>
      <c r="I270" s="26">
        <v>988746</v>
      </c>
      <c r="J270" s="156">
        <f t="shared" si="10"/>
        <v>50010462</v>
      </c>
      <c r="K270" s="113"/>
      <c r="L270" s="26">
        <v>178789.98584038002</v>
      </c>
      <c r="M270" s="26">
        <v>9675.0697875299993</v>
      </c>
      <c r="N270" s="26">
        <v>2158.947314269999</v>
      </c>
      <c r="O270" s="26">
        <v>15584.76258196</v>
      </c>
      <c r="P270" s="156">
        <f t="shared" si="11"/>
        <v>206208.76552414001</v>
      </c>
      <c r="Q270" s="114"/>
      <c r="R270" s="26">
        <v>183194.44927725999</v>
      </c>
      <c r="S270" s="26">
        <v>9701.68849348</v>
      </c>
      <c r="T270" s="26">
        <v>2158.947314269999</v>
      </c>
      <c r="U270" s="26">
        <v>20074.558267410001</v>
      </c>
      <c r="V270" s="156">
        <f t="shared" si="12"/>
        <v>215129.64335241998</v>
      </c>
      <c r="W270" s="114"/>
      <c r="X270" s="26">
        <v>696.22376570999995</v>
      </c>
      <c r="Y270" s="26">
        <v>0.55590983999999999</v>
      </c>
      <c r="Z270" s="156">
        <f t="shared" si="13"/>
        <v>696.77967554999998</v>
      </c>
      <c r="AB270" s="26">
        <v>2.6412352499999998</v>
      </c>
      <c r="AC270" s="26">
        <v>0.20574164</v>
      </c>
      <c r="AD270" s="156">
        <f t="shared" si="14"/>
        <v>2.8469768899999996</v>
      </c>
    </row>
    <row r="271" spans="1:30" s="104" customFormat="1">
      <c r="A271" s="112"/>
      <c r="C271" s="154">
        <v>45170</v>
      </c>
      <c r="D271" s="155">
        <v>21</v>
      </c>
      <c r="E271" s="26"/>
      <c r="F271" s="26">
        <v>46097322</v>
      </c>
      <c r="G271" s="26">
        <v>2140270</v>
      </c>
      <c r="H271" s="26">
        <v>630390</v>
      </c>
      <c r="I271" s="26">
        <v>1223126</v>
      </c>
      <c r="J271" s="156">
        <f t="shared" si="10"/>
        <v>50091108</v>
      </c>
      <c r="K271" s="113"/>
      <c r="L271" s="26">
        <v>191264.48880652001</v>
      </c>
      <c r="M271" s="26">
        <v>10103.87137298</v>
      </c>
      <c r="N271" s="26">
        <v>2138.275907650001</v>
      </c>
      <c r="O271" s="26">
        <v>18370.052904439999</v>
      </c>
      <c r="P271" s="156">
        <f t="shared" si="11"/>
        <v>221876.68899159002</v>
      </c>
      <c r="Q271" s="114"/>
      <c r="R271" s="26">
        <v>197742.84220029</v>
      </c>
      <c r="S271" s="26">
        <v>10177.704460569999</v>
      </c>
      <c r="T271" s="26">
        <v>2138.275907650001</v>
      </c>
      <c r="U271" s="26">
        <v>23507.954924490001</v>
      </c>
      <c r="V271" s="156">
        <f t="shared" si="12"/>
        <v>233566.77749300003</v>
      </c>
      <c r="W271" s="114"/>
      <c r="X271" s="26">
        <v>674.73872729999982</v>
      </c>
      <c r="Y271" s="26">
        <v>0.63567117000000006</v>
      </c>
      <c r="Z271" s="156">
        <f t="shared" si="13"/>
        <v>675.37439846999985</v>
      </c>
      <c r="AB271" s="26">
        <v>3.1845697999999998</v>
      </c>
      <c r="AC271" s="26">
        <v>19.515006280000001</v>
      </c>
      <c r="AD271" s="156">
        <f t="shared" si="14"/>
        <v>22.69957608</v>
      </c>
    </row>
    <row r="272" spans="1:30" s="104" customFormat="1">
      <c r="A272" s="112"/>
      <c r="C272" s="154">
        <v>45200</v>
      </c>
      <c r="D272" s="155">
        <v>22</v>
      </c>
      <c r="E272" s="26"/>
      <c r="F272" s="26">
        <v>49180820</v>
      </c>
      <c r="G272" s="26">
        <v>2551936</v>
      </c>
      <c r="H272" s="26">
        <v>695992</v>
      </c>
      <c r="I272" s="26">
        <v>2515652</v>
      </c>
      <c r="J272" s="156">
        <f t="shared" si="10"/>
        <v>54944400</v>
      </c>
      <c r="K272" s="113"/>
      <c r="L272" s="26">
        <v>184949.71997248998</v>
      </c>
      <c r="M272" s="26">
        <v>12843.00040069</v>
      </c>
      <c r="N272" s="26">
        <v>2209.3068843900001</v>
      </c>
      <c r="O272" s="26">
        <v>20353.29924239</v>
      </c>
      <c r="P272" s="156">
        <f t="shared" si="11"/>
        <v>220355.32649996001</v>
      </c>
      <c r="Q272" s="114"/>
      <c r="R272" s="26">
        <v>189157.59057375998</v>
      </c>
      <c r="S272" s="26">
        <v>13113.781316840001</v>
      </c>
      <c r="T272" s="26">
        <v>2209.3068843900001</v>
      </c>
      <c r="U272" s="26">
        <v>41030.543139690002</v>
      </c>
      <c r="V272" s="156">
        <f t="shared" si="12"/>
        <v>245511.22191468001</v>
      </c>
      <c r="W272" s="114"/>
      <c r="X272" s="26">
        <v>616.90908187000002</v>
      </c>
      <c r="Y272" s="26">
        <v>0.37749991999999999</v>
      </c>
      <c r="Z272" s="156">
        <f t="shared" si="13"/>
        <v>617.28658179000001</v>
      </c>
      <c r="AB272" s="26">
        <v>4.0743639399999996</v>
      </c>
      <c r="AC272" s="26">
        <v>29.16530766</v>
      </c>
      <c r="AD272" s="156">
        <f t="shared" si="14"/>
        <v>33.239671600000001</v>
      </c>
    </row>
    <row r="273" spans="1:30" s="104" customFormat="1">
      <c r="A273" s="112"/>
      <c r="C273" s="154">
        <v>45231</v>
      </c>
      <c r="D273" s="155">
        <v>22</v>
      </c>
      <c r="E273" s="26"/>
      <c r="F273" s="26">
        <v>47255954</v>
      </c>
      <c r="G273" s="26">
        <v>2204234</v>
      </c>
      <c r="H273" s="26">
        <v>663268</v>
      </c>
      <c r="I273" s="26">
        <v>1267296</v>
      </c>
      <c r="J273" s="156">
        <f t="shared" si="10"/>
        <v>51390752</v>
      </c>
      <c r="K273" s="113"/>
      <c r="L273" s="26">
        <v>189983.06659880999</v>
      </c>
      <c r="M273" s="26">
        <v>11954.059244210001</v>
      </c>
      <c r="N273" s="26">
        <v>2221.8796213400001</v>
      </c>
      <c r="O273" s="26">
        <v>21481.962575820002</v>
      </c>
      <c r="P273" s="156">
        <f t="shared" si="11"/>
        <v>225640.96804017999</v>
      </c>
      <c r="Q273" s="114"/>
      <c r="R273" s="26">
        <v>194815.56135940002</v>
      </c>
      <c r="S273" s="26">
        <v>12047.274054240001</v>
      </c>
      <c r="T273" s="26">
        <v>2221.8796213400001</v>
      </c>
      <c r="U273" s="26">
        <v>25380.324721000001</v>
      </c>
      <c r="V273" s="156">
        <f t="shared" si="12"/>
        <v>234465.03975598002</v>
      </c>
      <c r="W273" s="114"/>
      <c r="X273" s="26">
        <v>718.76946092000003</v>
      </c>
      <c r="Y273" s="26">
        <v>0.22058646000000001</v>
      </c>
      <c r="Z273" s="156">
        <f t="shared" si="13"/>
        <v>718.99004738000008</v>
      </c>
      <c r="AB273" s="26">
        <v>2.1379592600000001</v>
      </c>
      <c r="AC273" s="26">
        <v>24.51505706</v>
      </c>
      <c r="AD273" s="156">
        <f t="shared" si="14"/>
        <v>26.653016319999999</v>
      </c>
    </row>
    <row r="274" spans="1:30" s="104" customFormat="1">
      <c r="A274" s="112"/>
      <c r="C274" s="154">
        <v>45261</v>
      </c>
      <c r="D274" s="155">
        <v>19</v>
      </c>
      <c r="E274" s="26"/>
      <c r="F274" s="26">
        <v>40468800</v>
      </c>
      <c r="G274" s="26">
        <v>2313036</v>
      </c>
      <c r="H274" s="26">
        <v>573532</v>
      </c>
      <c r="I274" s="26">
        <v>1445738</v>
      </c>
      <c r="J274" s="156">
        <f t="shared" si="10"/>
        <v>44801106</v>
      </c>
      <c r="K274" s="113"/>
      <c r="L274" s="26">
        <v>166366.36153651</v>
      </c>
      <c r="M274" s="26">
        <v>12020.9191821</v>
      </c>
      <c r="N274" s="26">
        <v>2179.2938089099989</v>
      </c>
      <c r="O274" s="26">
        <v>23597.22916462001</v>
      </c>
      <c r="P274" s="156">
        <f t="shared" si="11"/>
        <v>204163.80369214003</v>
      </c>
      <c r="Q274" s="114"/>
      <c r="R274" s="26">
        <v>174271.30315297001</v>
      </c>
      <c r="S274" s="26">
        <v>12130.56107786</v>
      </c>
      <c r="T274" s="26">
        <v>2179.2938089099989</v>
      </c>
      <c r="U274" s="26">
        <v>28368.70313875001</v>
      </c>
      <c r="V274" s="156">
        <f t="shared" si="12"/>
        <v>216949.86117849004</v>
      </c>
      <c r="W274" s="114"/>
      <c r="X274" s="26">
        <v>721.65499761000001</v>
      </c>
      <c r="Y274" s="26">
        <v>0.43651794999999999</v>
      </c>
      <c r="Z274" s="156">
        <f t="shared" si="13"/>
        <v>722.09151556000006</v>
      </c>
      <c r="AB274" s="26">
        <v>3.00911879</v>
      </c>
      <c r="AC274" s="26">
        <v>24.354632370000001</v>
      </c>
      <c r="AD274" s="156">
        <f t="shared" si="14"/>
        <v>27.36375116</v>
      </c>
    </row>
    <row r="275" spans="1:30" s="104" customFormat="1">
      <c r="A275" s="112"/>
      <c r="C275" s="157">
        <v>2023</v>
      </c>
      <c r="D275" s="158">
        <f>SUM(D263:D274)</f>
        <v>255</v>
      </c>
      <c r="E275" s="26"/>
      <c r="F275" s="156">
        <f>SUM(F263:F274)</f>
        <v>590613894</v>
      </c>
      <c r="G275" s="156">
        <f t="shared" ref="G275:J275" si="15">SUM(G263:G274)</f>
        <v>27318224</v>
      </c>
      <c r="H275" s="156">
        <f t="shared" si="15"/>
        <v>7970946</v>
      </c>
      <c r="I275" s="156">
        <f t="shared" si="15"/>
        <v>17269686</v>
      </c>
      <c r="J275" s="156">
        <f t="shared" si="15"/>
        <v>643172750</v>
      </c>
      <c r="K275" s="113"/>
      <c r="L275" s="156">
        <f>SUM(L263:L274)</f>
        <v>2338748.7077595368</v>
      </c>
      <c r="M275" s="156">
        <f t="shared" ref="M275:P275" si="16">SUM(M263:M274)</f>
        <v>141915.65552245922</v>
      </c>
      <c r="N275" s="156">
        <f t="shared" si="16"/>
        <v>26839.278492429432</v>
      </c>
      <c r="O275" s="156">
        <f t="shared" si="16"/>
        <v>256671.22242019934</v>
      </c>
      <c r="P275" s="156">
        <f t="shared" si="16"/>
        <v>2764174.8641946255</v>
      </c>
      <c r="Q275" s="114"/>
      <c r="R275" s="156">
        <f>SUM(R263:R274)</f>
        <v>2398676.1867912174</v>
      </c>
      <c r="S275" s="156">
        <f t="shared" ref="S275:AD275" si="17">SUM(S263:S274)</f>
        <v>143047.6455616192</v>
      </c>
      <c r="T275" s="156">
        <f t="shared" si="17"/>
        <v>26839.278492429432</v>
      </c>
      <c r="U275" s="156">
        <f t="shared" si="17"/>
        <v>322730.02348174929</v>
      </c>
      <c r="V275" s="156">
        <f t="shared" si="17"/>
        <v>2891293.1343270154</v>
      </c>
      <c r="W275" s="114"/>
      <c r="X275" s="156">
        <f t="shared" si="17"/>
        <v>9605.3655825618989</v>
      </c>
      <c r="Y275" s="156">
        <f t="shared" si="17"/>
        <v>7.1261030190999994</v>
      </c>
      <c r="Z275" s="156">
        <f t="shared" si="17"/>
        <v>9612.4916855810006</v>
      </c>
      <c r="AB275" s="156">
        <f t="shared" si="17"/>
        <v>47.91165565</v>
      </c>
      <c r="AC275" s="156">
        <f t="shared" si="17"/>
        <v>105.18486513000001</v>
      </c>
      <c r="AD275" s="156">
        <f t="shared" si="17"/>
        <v>153.09652077999999</v>
      </c>
    </row>
    <row r="276" spans="1:30" s="104" customFormat="1">
      <c r="A276" s="112"/>
      <c r="C276" s="157"/>
      <c r="D276" s="158"/>
      <c r="E276" s="26"/>
      <c r="F276" s="156"/>
      <c r="G276" s="156"/>
      <c r="H276" s="156"/>
      <c r="I276" s="156"/>
      <c r="J276" s="156"/>
      <c r="K276" s="113"/>
      <c r="L276" s="156"/>
      <c r="M276" s="156"/>
      <c r="N276" s="156"/>
      <c r="O276" s="156"/>
      <c r="P276" s="156"/>
      <c r="Q276" s="114"/>
      <c r="R276" s="156"/>
      <c r="S276" s="156"/>
      <c r="T276" s="156"/>
      <c r="U276" s="156"/>
      <c r="V276" s="156"/>
      <c r="W276" s="114"/>
      <c r="X276" s="156"/>
      <c r="Y276" s="156"/>
      <c r="Z276" s="156"/>
      <c r="AB276" s="156"/>
      <c r="AC276" s="156"/>
      <c r="AD276" s="156"/>
    </row>
    <row r="277" spans="1:30" s="104" customFormat="1">
      <c r="A277" s="112"/>
      <c r="C277" s="154">
        <v>45292</v>
      </c>
      <c r="D277" s="155">
        <v>22</v>
      </c>
      <c r="E277" s="26"/>
      <c r="F277" s="26">
        <v>46994182</v>
      </c>
      <c r="G277" s="26">
        <v>2845564</v>
      </c>
      <c r="H277" s="26">
        <v>809020</v>
      </c>
      <c r="I277" s="26">
        <v>1311720</v>
      </c>
      <c r="J277" s="156">
        <f t="shared" ref="J277:J288" si="18">SUM(F277:I277)</f>
        <v>51960486</v>
      </c>
      <c r="K277" s="113"/>
      <c r="L277" s="26">
        <v>185510.13162751001</v>
      </c>
      <c r="M277" s="26">
        <v>13791.021586330002</v>
      </c>
      <c r="N277" s="26">
        <v>2932.2793621799992</v>
      </c>
      <c r="O277" s="26">
        <v>23805.491342340003</v>
      </c>
      <c r="P277" s="156">
        <f t="shared" ref="P277:P288" si="19">SUM(L277:O277)</f>
        <v>226038.92391836003</v>
      </c>
      <c r="Q277" s="114"/>
      <c r="R277" s="26">
        <v>189290.75885531001</v>
      </c>
      <c r="S277" s="26">
        <v>13993.709238610003</v>
      </c>
      <c r="T277" s="26">
        <v>2932.2793621799992</v>
      </c>
      <c r="U277" s="26">
        <v>33448.721052469999</v>
      </c>
      <c r="V277" s="156">
        <f t="shared" ref="V277:V288" si="20">SUM(R277:U277)</f>
        <v>239665.46850857002</v>
      </c>
      <c r="W277" s="114"/>
      <c r="X277" s="26">
        <v>828.43053454000005</v>
      </c>
      <c r="Y277" s="26">
        <v>0.44092274999999997</v>
      </c>
      <c r="Z277" s="156">
        <f t="shared" ref="Z277:Z288" si="21">SUM(X277:Y277)</f>
        <v>828.87145729000008</v>
      </c>
      <c r="AB277" s="26">
        <v>1.98507196</v>
      </c>
      <c r="AC277" s="26">
        <v>37.849530289999997</v>
      </c>
      <c r="AD277" s="156">
        <f t="shared" ref="AD277:AD288" si="22">SUM(AB277:AC277)</f>
        <v>39.834602249999996</v>
      </c>
    </row>
    <row r="278" spans="1:30" s="104" customFormat="1">
      <c r="A278" s="112"/>
      <c r="C278" s="154">
        <v>45323</v>
      </c>
      <c r="D278" s="155">
        <v>21</v>
      </c>
      <c r="E278" s="26"/>
      <c r="F278" s="26">
        <v>48037286</v>
      </c>
      <c r="G278" s="26">
        <v>2768634</v>
      </c>
      <c r="H278" s="26">
        <v>796240</v>
      </c>
      <c r="I278" s="26">
        <v>2479924</v>
      </c>
      <c r="J278" s="156">
        <f t="shared" si="18"/>
        <v>54082084</v>
      </c>
      <c r="K278" s="113"/>
      <c r="L278" s="26">
        <v>203407.49707933998</v>
      </c>
      <c r="M278" s="26">
        <v>12926.482094700001</v>
      </c>
      <c r="N278" s="26">
        <v>2909.1568280199999</v>
      </c>
      <c r="O278" s="26">
        <v>23432.628930220002</v>
      </c>
      <c r="P278" s="156">
        <f t="shared" si="19"/>
        <v>242675.76493228</v>
      </c>
      <c r="Q278" s="114"/>
      <c r="R278" s="26">
        <v>207997.71571109997</v>
      </c>
      <c r="S278" s="26">
        <v>13021.057928240001</v>
      </c>
      <c r="T278" s="26">
        <v>2909.1568280199999</v>
      </c>
      <c r="U278" s="26">
        <v>46518.084154309996</v>
      </c>
      <c r="V278" s="156">
        <f t="shared" si="20"/>
        <v>270446.01462167001</v>
      </c>
      <c r="W278" s="114"/>
      <c r="X278" s="26">
        <v>724.13623555000004</v>
      </c>
      <c r="Y278" s="26">
        <v>0.50295325000000002</v>
      </c>
      <c r="Z278" s="156">
        <f t="shared" si="21"/>
        <v>724.63918880000006</v>
      </c>
      <c r="AB278" s="26">
        <v>2.993124030000001</v>
      </c>
      <c r="AC278" s="26">
        <v>96.861969669999993</v>
      </c>
      <c r="AD278" s="156">
        <f t="shared" si="22"/>
        <v>99.855093699999998</v>
      </c>
    </row>
    <row r="279" spans="1:30" s="104" customFormat="1">
      <c r="A279" s="112"/>
      <c r="C279" s="154">
        <v>45352</v>
      </c>
      <c r="D279" s="155">
        <v>20</v>
      </c>
      <c r="E279" s="26"/>
      <c r="F279" s="26">
        <v>46588318</v>
      </c>
      <c r="G279" s="26">
        <v>2717734</v>
      </c>
      <c r="H279" s="26">
        <v>783736</v>
      </c>
      <c r="I279" s="26">
        <v>1343452</v>
      </c>
      <c r="J279" s="156">
        <f t="shared" si="18"/>
        <v>51433240</v>
      </c>
      <c r="K279" s="113"/>
      <c r="L279" s="26">
        <v>203645.97234163</v>
      </c>
      <c r="M279" s="26">
        <v>12839.254986579999</v>
      </c>
      <c r="N279" s="26">
        <v>3134.4419252199996</v>
      </c>
      <c r="O279" s="26">
        <v>23149.393309020001</v>
      </c>
      <c r="P279" s="156">
        <f t="shared" si="19"/>
        <v>242769.06256244998</v>
      </c>
      <c r="Q279" s="114"/>
      <c r="R279" s="26">
        <v>211552.69397228002</v>
      </c>
      <c r="S279" s="26">
        <v>12855.81140452</v>
      </c>
      <c r="T279" s="26">
        <v>3134.4419252199996</v>
      </c>
      <c r="U279" s="26">
        <v>29918.832206329997</v>
      </c>
      <c r="V279" s="156">
        <f t="shared" si="20"/>
        <v>257461.77950835001</v>
      </c>
      <c r="W279" s="114"/>
      <c r="X279" s="26">
        <v>728.69866955999998</v>
      </c>
      <c r="Y279" s="26">
        <v>1.2611589700000001</v>
      </c>
      <c r="Z279" s="156">
        <f t="shared" si="21"/>
        <v>729.95982852999998</v>
      </c>
      <c r="AB279" s="26">
        <v>1.6721070899999999</v>
      </c>
      <c r="AC279" s="26">
        <v>62.739274120000012</v>
      </c>
      <c r="AD279" s="156">
        <f t="shared" si="22"/>
        <v>64.411381210000016</v>
      </c>
    </row>
    <row r="280" spans="1:30" s="104" customFormat="1">
      <c r="A280" s="112"/>
      <c r="C280" s="154">
        <v>45383</v>
      </c>
      <c r="D280" s="155">
        <v>21</v>
      </c>
      <c r="E280" s="26"/>
      <c r="F280" s="26">
        <v>49845122</v>
      </c>
      <c r="G280" s="26">
        <v>3103074</v>
      </c>
      <c r="H280" s="26">
        <v>818926</v>
      </c>
      <c r="I280" s="26">
        <v>1341274</v>
      </c>
      <c r="J280" s="156">
        <f t="shared" si="18"/>
        <v>55108396</v>
      </c>
      <c r="K280" s="113"/>
      <c r="L280" s="26">
        <v>208874.24420796</v>
      </c>
      <c r="M280" s="26">
        <v>15193.27226222</v>
      </c>
      <c r="N280" s="26">
        <v>3097.8797111200001</v>
      </c>
      <c r="O280" s="26">
        <v>24439.829800840002</v>
      </c>
      <c r="P280" s="156">
        <f t="shared" si="19"/>
        <v>251605.22598214002</v>
      </c>
      <c r="Q280" s="114"/>
      <c r="R280" s="26">
        <v>214128.43566709</v>
      </c>
      <c r="S280" s="26">
        <v>15262.465512350002</v>
      </c>
      <c r="T280" s="26">
        <v>3097.8797111200001</v>
      </c>
      <c r="U280" s="26">
        <v>30972.845107480003</v>
      </c>
      <c r="V280" s="156">
        <f t="shared" si="20"/>
        <v>263461.62599804002</v>
      </c>
      <c r="W280" s="114"/>
      <c r="X280" s="26">
        <v>707.84483277000004</v>
      </c>
      <c r="Y280" s="26">
        <v>0.95981404000000003</v>
      </c>
      <c r="Z280" s="156">
        <f t="shared" si="21"/>
        <v>708.80464681000001</v>
      </c>
      <c r="AB280" s="26">
        <v>2.9046174499999999</v>
      </c>
      <c r="AC280" s="26">
        <v>47.160715429999989</v>
      </c>
      <c r="AD280" s="156">
        <f t="shared" si="22"/>
        <v>50.065332879999985</v>
      </c>
    </row>
    <row r="281" spans="1:30" s="104" customFormat="1">
      <c r="A281" s="112"/>
      <c r="C281" s="154">
        <v>45413</v>
      </c>
      <c r="D281" s="155">
        <v>22</v>
      </c>
      <c r="E281" s="26"/>
      <c r="F281" s="26">
        <v>46176136</v>
      </c>
      <c r="G281" s="26">
        <v>2949390</v>
      </c>
      <c r="H281" s="26">
        <v>767500</v>
      </c>
      <c r="I281" s="26">
        <v>2010500</v>
      </c>
      <c r="J281" s="156">
        <f t="shared" si="18"/>
        <v>51903526</v>
      </c>
      <c r="K281" s="113"/>
      <c r="L281" s="26">
        <v>207855.37753456002</v>
      </c>
      <c r="M281" s="26">
        <v>13058.318437170001</v>
      </c>
      <c r="N281" s="26">
        <v>3046.0499097400002</v>
      </c>
      <c r="O281" s="26">
        <v>23676.849542489999</v>
      </c>
      <c r="P281" s="156">
        <f t="shared" si="19"/>
        <v>247636.59542396001</v>
      </c>
      <c r="Q281" s="114"/>
      <c r="R281" s="26">
        <v>215890.73027794005</v>
      </c>
      <c r="S281" s="26">
        <v>13189.223220530001</v>
      </c>
      <c r="T281" s="26">
        <v>3048.1488805400004</v>
      </c>
      <c r="U281" s="26">
        <v>40542.315757129996</v>
      </c>
      <c r="V281" s="156">
        <f t="shared" si="20"/>
        <v>272670.41813614004</v>
      </c>
      <c r="W281" s="114"/>
      <c r="X281" s="26">
        <v>833.12482651999983</v>
      </c>
      <c r="Y281" s="26">
        <v>0.63661224999999999</v>
      </c>
      <c r="Z281" s="156">
        <f t="shared" si="21"/>
        <v>833.76143876999981</v>
      </c>
      <c r="AB281" s="26">
        <v>3.4455249499999998</v>
      </c>
      <c r="AC281" s="26">
        <v>39.853981689999998</v>
      </c>
      <c r="AD281" s="156">
        <f t="shared" si="22"/>
        <v>43.299506639999997</v>
      </c>
    </row>
    <row r="282" spans="1:30" s="104" customFormat="1">
      <c r="A282" s="112"/>
      <c r="C282" s="154">
        <v>45444</v>
      </c>
      <c r="D282" s="155">
        <v>20</v>
      </c>
      <c r="E282" s="26"/>
      <c r="F282" s="26">
        <v>46110856</v>
      </c>
      <c r="G282" s="26">
        <v>2798512</v>
      </c>
      <c r="H282" s="26">
        <v>784654</v>
      </c>
      <c r="I282" s="26">
        <v>1064886</v>
      </c>
      <c r="J282" s="156">
        <f t="shared" si="18"/>
        <v>50758908</v>
      </c>
      <c r="K282" s="113"/>
      <c r="L282" s="26">
        <v>206637.09551149997</v>
      </c>
      <c r="M282" s="26">
        <v>13638.48540831</v>
      </c>
      <c r="N282" s="26">
        <v>3172.4409101500009</v>
      </c>
      <c r="O282" s="26">
        <v>20871.6551325</v>
      </c>
      <c r="P282" s="156">
        <f t="shared" si="19"/>
        <v>244319.67696245995</v>
      </c>
      <c r="Q282" s="114"/>
      <c r="R282" s="26">
        <v>215292.50235929003</v>
      </c>
      <c r="S282" s="26">
        <v>13800.22846803</v>
      </c>
      <c r="T282" s="26">
        <v>3172.507730150001</v>
      </c>
      <c r="U282" s="26">
        <v>34909.417626919996</v>
      </c>
      <c r="V282" s="156">
        <f t="shared" si="20"/>
        <v>267174.65618439001</v>
      </c>
      <c r="W282" s="114"/>
      <c r="X282" s="26">
        <v>721.10064409000017</v>
      </c>
      <c r="Y282" s="26">
        <v>1.1045763900000001</v>
      </c>
      <c r="Z282" s="156">
        <f t="shared" si="21"/>
        <v>722.20522048000021</v>
      </c>
      <c r="AB282" s="26">
        <v>2.8813852500000001</v>
      </c>
      <c r="AC282" s="26">
        <v>26.386809370000002</v>
      </c>
      <c r="AD282" s="156">
        <f t="shared" si="22"/>
        <v>29.268194620000003</v>
      </c>
    </row>
    <row r="283" spans="1:30" s="104" customFormat="1">
      <c r="A283" s="112"/>
      <c r="C283" s="154">
        <v>45474</v>
      </c>
      <c r="D283" s="155">
        <v>23</v>
      </c>
      <c r="E283" s="26"/>
      <c r="F283" s="26">
        <v>46869862</v>
      </c>
      <c r="G283" s="26">
        <v>3354590</v>
      </c>
      <c r="H283" s="26">
        <v>800586</v>
      </c>
      <c r="I283" s="26">
        <v>1046598</v>
      </c>
      <c r="J283" s="156">
        <f t="shared" si="18"/>
        <v>52071636</v>
      </c>
      <c r="K283" s="113"/>
      <c r="L283" s="26">
        <v>198771.61892125997</v>
      </c>
      <c r="M283" s="26">
        <v>15227.020481710002</v>
      </c>
      <c r="N283" s="26">
        <v>3072.1921656300001</v>
      </c>
      <c r="O283" s="26">
        <v>19655.119383000001</v>
      </c>
      <c r="P283" s="156">
        <f t="shared" si="19"/>
        <v>236725.95095159998</v>
      </c>
      <c r="Q283" s="114"/>
      <c r="R283" s="26">
        <v>203535.39138860998</v>
      </c>
      <c r="S283" s="26">
        <v>15371.07895891</v>
      </c>
      <c r="T283" s="26">
        <v>3072.1921656300001</v>
      </c>
      <c r="U283" s="26">
        <v>29363.732527910004</v>
      </c>
      <c r="V283" s="156">
        <f t="shared" si="20"/>
        <v>251342.39504105996</v>
      </c>
      <c r="W283" s="114"/>
      <c r="X283" s="26">
        <v>672.41314399999999</v>
      </c>
      <c r="Y283" s="26">
        <v>2.72605444</v>
      </c>
      <c r="Z283" s="156">
        <f t="shared" si="21"/>
        <v>675.13919843999997</v>
      </c>
      <c r="AB283" s="26">
        <v>2.3442035200000002</v>
      </c>
      <c r="AC283" s="26">
        <v>32.857554649999997</v>
      </c>
      <c r="AD283" s="156">
        <f t="shared" si="22"/>
        <v>35.201758169999998</v>
      </c>
    </row>
    <row r="284" spans="1:30" s="104" customFormat="1">
      <c r="A284" s="112"/>
      <c r="C284" s="154">
        <v>45505</v>
      </c>
      <c r="D284" s="155">
        <v>22</v>
      </c>
      <c r="E284" s="26"/>
      <c r="F284" s="26">
        <v>43137902</v>
      </c>
      <c r="G284" s="26">
        <v>3343244</v>
      </c>
      <c r="H284" s="26">
        <v>637202</v>
      </c>
      <c r="I284" s="26">
        <v>941400</v>
      </c>
      <c r="J284" s="156">
        <f t="shared" si="18"/>
        <v>48059748</v>
      </c>
      <c r="K284" s="113"/>
      <c r="L284" s="26">
        <v>172585.02065281</v>
      </c>
      <c r="M284" s="26">
        <v>14667.50664107</v>
      </c>
      <c r="N284" s="26">
        <v>2148.9581191300003</v>
      </c>
      <c r="O284" s="26">
        <v>17323.029786310002</v>
      </c>
      <c r="P284" s="156">
        <f t="shared" si="19"/>
        <v>206724.51519932001</v>
      </c>
      <c r="Q284" s="114"/>
      <c r="R284" s="26">
        <v>176858.70473170001</v>
      </c>
      <c r="S284" s="26">
        <v>14714.29495016</v>
      </c>
      <c r="T284" s="26">
        <v>2148.9581191300003</v>
      </c>
      <c r="U284" s="26">
        <v>28527.838891810003</v>
      </c>
      <c r="V284" s="156">
        <f t="shared" si="20"/>
        <v>222249.79669280001</v>
      </c>
      <c r="W284" s="114"/>
      <c r="X284" s="26">
        <v>708.68756521</v>
      </c>
      <c r="Y284" s="26">
        <v>3.2519332400000001</v>
      </c>
      <c r="Z284" s="156">
        <f t="shared" si="21"/>
        <v>711.93949844999997</v>
      </c>
      <c r="AB284" s="26">
        <v>1.78809331</v>
      </c>
      <c r="AC284" s="26">
        <v>16.39564562</v>
      </c>
      <c r="AD284" s="156">
        <f t="shared" si="22"/>
        <v>18.183738930000001</v>
      </c>
    </row>
    <row r="285" spans="1:30" s="104" customFormat="1">
      <c r="A285" s="112"/>
      <c r="C285" s="154">
        <v>45536</v>
      </c>
      <c r="D285" s="155">
        <v>21</v>
      </c>
      <c r="E285" s="26"/>
      <c r="F285" s="26">
        <v>43050438</v>
      </c>
      <c r="G285" s="26">
        <v>2902374</v>
      </c>
      <c r="H285" s="26">
        <v>733198</v>
      </c>
      <c r="I285" s="26">
        <v>1322126</v>
      </c>
      <c r="J285" s="156">
        <f t="shared" si="18"/>
        <v>48008136</v>
      </c>
      <c r="K285" s="113"/>
      <c r="L285" s="26">
        <v>198436.49705452003</v>
      </c>
      <c r="M285" s="26">
        <v>14074.31002565</v>
      </c>
      <c r="N285" s="26">
        <v>2853.6834572899998</v>
      </c>
      <c r="O285" s="26">
        <v>24565.008775180009</v>
      </c>
      <c r="P285" s="156">
        <f t="shared" si="19"/>
        <v>239929.49931264002</v>
      </c>
      <c r="Q285" s="114"/>
      <c r="R285" s="26">
        <v>201546.25227093004</v>
      </c>
      <c r="S285" s="26">
        <v>14128.40284965</v>
      </c>
      <c r="T285" s="26">
        <v>2854.6616180699998</v>
      </c>
      <c r="U285" s="26">
        <v>32614.650420700011</v>
      </c>
      <c r="V285" s="156">
        <f t="shared" si="20"/>
        <v>251143.96715935005</v>
      </c>
      <c r="W285" s="114"/>
      <c r="X285" s="26">
        <v>804.46067455000002</v>
      </c>
      <c r="Y285" s="26">
        <v>2.4001331399999999</v>
      </c>
      <c r="Z285" s="156">
        <f t="shared" si="21"/>
        <v>806.86080769</v>
      </c>
      <c r="AB285" s="26">
        <v>4.8896197999999993</v>
      </c>
      <c r="AC285" s="26">
        <v>66.989629219999998</v>
      </c>
      <c r="AD285" s="156">
        <f t="shared" si="22"/>
        <v>71.879249020000003</v>
      </c>
    </row>
    <row r="286" spans="1:30" s="104" customFormat="1">
      <c r="A286" s="112"/>
      <c r="C286" s="154">
        <v>45566</v>
      </c>
      <c r="D286" s="155">
        <v>23</v>
      </c>
      <c r="E286" s="26"/>
      <c r="F286" s="26">
        <v>48574200</v>
      </c>
      <c r="G286" s="26">
        <v>3629710</v>
      </c>
      <c r="H286" s="26">
        <v>849998</v>
      </c>
      <c r="I286" s="26">
        <v>1568540</v>
      </c>
      <c r="J286" s="156">
        <f t="shared" si="18"/>
        <v>54622448</v>
      </c>
      <c r="K286" s="113"/>
      <c r="L286" s="26">
        <v>210392.81339143001</v>
      </c>
      <c r="M286" s="26">
        <v>17617.07708775</v>
      </c>
      <c r="N286" s="26">
        <v>3429.9540977500001</v>
      </c>
      <c r="O286" s="26">
        <v>28304.873999109997</v>
      </c>
      <c r="P286" s="156">
        <f t="shared" si="19"/>
        <v>259744.71857603997</v>
      </c>
      <c r="Q286" s="114"/>
      <c r="R286" s="26">
        <v>212961.09921212</v>
      </c>
      <c r="S286" s="26">
        <v>17666.36011894</v>
      </c>
      <c r="T286" s="26">
        <v>3429.9540977500001</v>
      </c>
      <c r="U286" s="26">
        <v>36721.823961999995</v>
      </c>
      <c r="V286" s="156">
        <f t="shared" si="20"/>
        <v>270779.23739081004</v>
      </c>
      <c r="W286" s="114"/>
      <c r="X286" s="26">
        <v>899.85915769000019</v>
      </c>
      <c r="Y286" s="26">
        <v>1.60629713</v>
      </c>
      <c r="Z286" s="156">
        <f t="shared" si="21"/>
        <v>901.46545482000022</v>
      </c>
      <c r="AB286" s="26">
        <v>5.0093640099999996</v>
      </c>
      <c r="AC286" s="26">
        <v>38.859107780000002</v>
      </c>
      <c r="AD286" s="156">
        <f t="shared" si="22"/>
        <v>43.868471790000001</v>
      </c>
    </row>
    <row r="287" spans="1:30" s="104" customFormat="1">
      <c r="A287" s="112"/>
      <c r="C287" s="154">
        <v>45597</v>
      </c>
      <c r="D287" s="155">
        <v>21</v>
      </c>
      <c r="E287" s="26"/>
      <c r="F287" s="26">
        <v>49346484</v>
      </c>
      <c r="G287" s="26">
        <v>3769278</v>
      </c>
      <c r="H287" s="26">
        <v>784148</v>
      </c>
      <c r="I287" s="26">
        <v>1406932</v>
      </c>
      <c r="J287" s="156">
        <f t="shared" si="18"/>
        <v>55306842</v>
      </c>
      <c r="K287" s="113"/>
      <c r="L287" s="26">
        <v>211573.83395937999</v>
      </c>
      <c r="M287" s="26">
        <v>19405.185702909999</v>
      </c>
      <c r="N287" s="26">
        <v>2971.2018744099992</v>
      </c>
      <c r="O287" s="26">
        <v>27173.827237820002</v>
      </c>
      <c r="P287" s="156">
        <f t="shared" si="19"/>
        <v>261124.04877451999</v>
      </c>
      <c r="Q287" s="114"/>
      <c r="R287" s="26">
        <v>213544.24455514998</v>
      </c>
      <c r="S287" s="26">
        <v>19469.540228869999</v>
      </c>
      <c r="T287" s="26">
        <v>2971.2018744099992</v>
      </c>
      <c r="U287" s="26">
        <v>35257.408923409996</v>
      </c>
      <c r="V287" s="156">
        <f t="shared" si="20"/>
        <v>271242.39558183996</v>
      </c>
      <c r="W287" s="114"/>
      <c r="X287" s="26">
        <v>674.35539822999999</v>
      </c>
      <c r="Y287" s="26">
        <v>1.0758759499999999</v>
      </c>
      <c r="Z287" s="156">
        <f t="shared" si="21"/>
        <v>675.43127417999995</v>
      </c>
      <c r="AB287" s="26">
        <v>4.0711888500000004</v>
      </c>
      <c r="AC287" s="26">
        <v>27.973870819999998</v>
      </c>
      <c r="AD287" s="156">
        <f t="shared" si="22"/>
        <v>32.045059670000001</v>
      </c>
    </row>
    <row r="288" spans="1:30" s="104" customFormat="1">
      <c r="A288" s="112"/>
      <c r="C288" s="154">
        <v>45627</v>
      </c>
      <c r="D288" s="155">
        <v>20</v>
      </c>
      <c r="E288" s="26"/>
      <c r="F288" s="26">
        <v>41778574</v>
      </c>
      <c r="G288" s="26">
        <v>3815426</v>
      </c>
      <c r="H288" s="26">
        <v>624880</v>
      </c>
      <c r="I288" s="26">
        <v>1442830</v>
      </c>
      <c r="J288" s="156">
        <f t="shared" si="18"/>
        <v>47661710</v>
      </c>
      <c r="K288" s="113"/>
      <c r="L288" s="26">
        <v>180119.62144818998</v>
      </c>
      <c r="M288" s="26">
        <v>17373.34180274</v>
      </c>
      <c r="N288" s="26">
        <v>2338.0508778499998</v>
      </c>
      <c r="O288" s="26">
        <v>26981.805777450012</v>
      </c>
      <c r="P288" s="156">
        <f t="shared" si="19"/>
        <v>226812.81990623</v>
      </c>
      <c r="Q288" s="114"/>
      <c r="R288" s="26">
        <v>184813.38773302</v>
      </c>
      <c r="S288" s="26">
        <v>17698.540759619998</v>
      </c>
      <c r="T288" s="26">
        <v>2338.0508778499998</v>
      </c>
      <c r="U288" s="26">
        <v>34002.438217170005</v>
      </c>
      <c r="V288" s="156">
        <f t="shared" si="20"/>
        <v>238852.41758766002</v>
      </c>
      <c r="W288" s="114"/>
      <c r="X288" s="26">
        <v>883.62433596000005</v>
      </c>
      <c r="Y288" s="26">
        <v>0.48949534</v>
      </c>
      <c r="Z288" s="156">
        <f t="shared" si="21"/>
        <v>884.11383130000002</v>
      </c>
      <c r="AB288" s="26">
        <v>5.0851970200000016</v>
      </c>
      <c r="AC288" s="26">
        <v>34.046718429999999</v>
      </c>
      <c r="AD288" s="156">
        <f t="shared" si="22"/>
        <v>39.131915450000001</v>
      </c>
    </row>
    <row r="289" spans="1:31" s="104" customFormat="1">
      <c r="A289" s="112"/>
      <c r="C289" s="157">
        <v>2024</v>
      </c>
      <c r="D289" s="158">
        <f>SUM(D277:D288)</f>
        <v>256</v>
      </c>
      <c r="E289" s="26"/>
      <c r="F289" s="156">
        <f>SUM(F277:F288)</f>
        <v>556509360</v>
      </c>
      <c r="G289" s="156">
        <f>SUM(G277:G288)</f>
        <v>37997530</v>
      </c>
      <c r="H289" s="156">
        <f>SUM(H277:H288)</f>
        <v>9190088</v>
      </c>
      <c r="I289" s="156">
        <f>SUM(I277:I288)</f>
        <v>17280182</v>
      </c>
      <c r="J289" s="156">
        <f>SUM(F289:I289)</f>
        <v>620977160</v>
      </c>
      <c r="K289" s="113"/>
      <c r="L289" s="156">
        <f>SUM(L277:L288)</f>
        <v>2387809.7237300901</v>
      </c>
      <c r="M289" s="156">
        <f t="shared" ref="M289:P289" si="23">SUM(M277:M288)</f>
        <v>179811.27651714001</v>
      </c>
      <c r="N289" s="156">
        <f t="shared" si="23"/>
        <v>35106.289238490004</v>
      </c>
      <c r="O289" s="156">
        <f t="shared" si="23"/>
        <v>283379.51301628002</v>
      </c>
      <c r="P289" s="156">
        <f t="shared" si="23"/>
        <v>2886106.8025020002</v>
      </c>
      <c r="Q289" s="114"/>
      <c r="R289" s="156">
        <f>SUM(R277:R288)</f>
        <v>2447411.9167345399</v>
      </c>
      <c r="S289" s="156">
        <f t="shared" ref="S289:V289" si="24">SUM(S277:S288)</f>
        <v>181170.71363843</v>
      </c>
      <c r="T289" s="156">
        <f t="shared" si="24"/>
        <v>35109.433190069998</v>
      </c>
      <c r="U289" s="156">
        <f t="shared" si="24"/>
        <v>412798.10884764005</v>
      </c>
      <c r="V289" s="156">
        <f t="shared" si="24"/>
        <v>3076490.17241068</v>
      </c>
      <c r="W289" s="114"/>
      <c r="X289" s="156">
        <f t="shared" ref="X289:Z289" si="25">SUM(X277:X288)</f>
        <v>9186.7360186699989</v>
      </c>
      <c r="Y289" s="156">
        <f t="shared" si="25"/>
        <v>16.455826890000001</v>
      </c>
      <c r="Z289" s="156">
        <f t="shared" si="25"/>
        <v>9203.1918455599989</v>
      </c>
      <c r="AB289" s="156">
        <f t="shared" ref="AB289:AD289" si="26">SUM(AB277:AB288)</f>
        <v>39.069497240000004</v>
      </c>
      <c r="AC289" s="156">
        <f t="shared" si="26"/>
        <v>527.9748070899999</v>
      </c>
      <c r="AD289" s="156">
        <f t="shared" si="26"/>
        <v>567.04430432999993</v>
      </c>
    </row>
    <row r="290" spans="1:31" s="104" customFormat="1">
      <c r="A290" s="112"/>
      <c r="C290" s="157"/>
      <c r="D290" s="158"/>
      <c r="E290" s="26"/>
      <c r="F290" s="156"/>
      <c r="G290" s="156"/>
      <c r="H290" s="156"/>
      <c r="I290" s="156"/>
      <c r="J290" s="156"/>
      <c r="K290" s="113"/>
      <c r="L290" s="156"/>
      <c r="M290" s="156"/>
      <c r="N290" s="156"/>
      <c r="O290" s="156"/>
      <c r="P290" s="156"/>
      <c r="Q290" s="114"/>
      <c r="R290" s="156"/>
      <c r="S290" s="156"/>
      <c r="T290" s="156"/>
      <c r="U290" s="156"/>
      <c r="V290" s="156"/>
      <c r="W290" s="114"/>
      <c r="X290" s="156"/>
      <c r="Y290" s="156"/>
      <c r="Z290" s="156"/>
      <c r="AB290" s="156"/>
      <c r="AC290" s="156"/>
      <c r="AD290" s="156"/>
    </row>
    <row r="291" spans="1:31" s="104" customFormat="1">
      <c r="A291" s="112"/>
      <c r="C291" s="154">
        <v>45658</v>
      </c>
      <c r="D291" s="155">
        <v>22</v>
      </c>
      <c r="E291" s="26"/>
      <c r="F291" s="26">
        <v>52780078</v>
      </c>
      <c r="G291" s="26">
        <v>4577326</v>
      </c>
      <c r="H291" s="26">
        <v>852874</v>
      </c>
      <c r="I291" s="26">
        <v>1454700</v>
      </c>
      <c r="J291" s="156">
        <f>SUM(F291:I291)</f>
        <v>59664978</v>
      </c>
      <c r="K291" s="113"/>
      <c r="L291" s="26">
        <v>226960.76677656002</v>
      </c>
      <c r="M291" s="26">
        <v>20727.247889179998</v>
      </c>
      <c r="N291" s="26">
        <v>3316.7382566799997</v>
      </c>
      <c r="O291" s="26">
        <v>27144.575018020001</v>
      </c>
      <c r="P291" s="156">
        <f>SUM(L291:O291)</f>
        <v>278149.32794044004</v>
      </c>
      <c r="Q291" s="114"/>
      <c r="R291" s="26">
        <v>229716.10623869998</v>
      </c>
      <c r="S291" s="26">
        <v>20794.514458339996</v>
      </c>
      <c r="T291" s="26">
        <v>3317.23673168</v>
      </c>
      <c r="U291" s="26">
        <v>38294.485008360003</v>
      </c>
      <c r="V291" s="156">
        <f>SUM(R291:U291)</f>
        <v>292122.34243707999</v>
      </c>
      <c r="W291" s="114"/>
      <c r="X291" s="26">
        <v>831.13968834000002</v>
      </c>
      <c r="Y291" s="26">
        <v>0.60947180999999995</v>
      </c>
      <c r="Z291" s="156">
        <f t="shared" ref="Z291:Z302" si="27">SUM(X291:Y291)</f>
        <v>831.74916014999997</v>
      </c>
      <c r="AB291" s="26">
        <v>4.4296019099999997</v>
      </c>
      <c r="AC291" s="26">
        <v>94.735268149999996</v>
      </c>
      <c r="AD291" s="156">
        <f>SUM(AB291:AC291)</f>
        <v>99.164870059999998</v>
      </c>
    </row>
    <row r="292" spans="1:31" s="104" customFormat="1">
      <c r="A292" s="112"/>
      <c r="C292" s="154">
        <v>45689</v>
      </c>
      <c r="D292" s="155">
        <v>20</v>
      </c>
      <c r="E292" s="26"/>
      <c r="F292" s="26">
        <v>54511734</v>
      </c>
      <c r="G292" s="26">
        <v>4449798</v>
      </c>
      <c r="H292" s="26">
        <v>919470</v>
      </c>
      <c r="I292" s="26">
        <v>2178234</v>
      </c>
      <c r="J292" s="156">
        <f t="shared" ref="J292:J302" si="28">SUM(F292:I292)</f>
        <v>62059236</v>
      </c>
      <c r="K292" s="113"/>
      <c r="L292" s="26">
        <v>253863.19202759</v>
      </c>
      <c r="M292" s="26">
        <v>21327.5308831</v>
      </c>
      <c r="N292" s="26">
        <v>3717.9019370900005</v>
      </c>
      <c r="O292" s="26">
        <v>24897.396892329998</v>
      </c>
      <c r="P292" s="156">
        <f t="shared" ref="P292:P302" si="29">SUM(L292:O292)</f>
        <v>303806.02174011001</v>
      </c>
      <c r="Q292" s="114"/>
      <c r="R292" s="26">
        <v>256861.93506285996</v>
      </c>
      <c r="S292" s="26">
        <v>21692.107381630001</v>
      </c>
      <c r="T292" s="26">
        <v>3717.9019370900005</v>
      </c>
      <c r="U292" s="26">
        <v>47652.057749529995</v>
      </c>
      <c r="V292" s="156">
        <f t="shared" ref="V292:V302" si="30">SUM(R292:U292)</f>
        <v>329924.00213110994</v>
      </c>
      <c r="W292" s="114"/>
      <c r="X292" s="26">
        <v>702.81185187000005</v>
      </c>
      <c r="Y292" s="26">
        <v>1.1515274</v>
      </c>
      <c r="Z292" s="156">
        <f t="shared" si="27"/>
        <v>703.96337927000002</v>
      </c>
      <c r="AB292" s="26">
        <v>4.2553219100000002</v>
      </c>
      <c r="AC292" s="26">
        <v>373.56268073000001</v>
      </c>
      <c r="AD292" s="156">
        <f t="shared" ref="AD292:AD302" si="31">SUM(AB292:AC292)</f>
        <v>377.81800264000003</v>
      </c>
    </row>
    <row r="293" spans="1:31" s="104" customFormat="1">
      <c r="A293" s="112"/>
      <c r="C293" s="154">
        <v>45717</v>
      </c>
      <c r="D293" s="155">
        <v>21</v>
      </c>
      <c r="E293" s="26"/>
      <c r="F293" s="26">
        <v>64494506</v>
      </c>
      <c r="G293" s="26">
        <v>5140200</v>
      </c>
      <c r="H293" s="26">
        <v>995620</v>
      </c>
      <c r="I293" s="26">
        <v>1417724</v>
      </c>
      <c r="J293" s="156">
        <f t="shared" si="28"/>
        <v>72048050</v>
      </c>
      <c r="K293" s="113"/>
      <c r="L293" s="26">
        <v>297979.67460731999</v>
      </c>
      <c r="M293" s="26">
        <v>25136.207540100004</v>
      </c>
      <c r="N293" s="26">
        <v>3810.1449606400001</v>
      </c>
      <c r="O293" s="26">
        <v>26405.374661419999</v>
      </c>
      <c r="P293" s="156">
        <f t="shared" si="29"/>
        <v>353331.40176947997</v>
      </c>
      <c r="Q293" s="114"/>
      <c r="R293" s="26">
        <v>301848.90035496</v>
      </c>
      <c r="S293" s="26">
        <v>25256.031569910003</v>
      </c>
      <c r="T293" s="26">
        <v>3810.1449606400001</v>
      </c>
      <c r="U293" s="26">
        <v>35780.32077523</v>
      </c>
      <c r="V293" s="156">
        <f t="shared" si="30"/>
        <v>366695.39766074001</v>
      </c>
      <c r="W293" s="114"/>
      <c r="X293" s="26">
        <v>1060.7403072499999</v>
      </c>
      <c r="Y293" s="26">
        <v>1.26997837</v>
      </c>
      <c r="Z293" s="156">
        <f t="shared" si="27"/>
        <v>1062.0102856199999</v>
      </c>
      <c r="AB293" s="26">
        <v>4.6656623600000007</v>
      </c>
      <c r="AC293" s="26">
        <v>71.832994789999987</v>
      </c>
      <c r="AD293" s="156">
        <f t="shared" si="31"/>
        <v>76.498657149999985</v>
      </c>
    </row>
    <row r="294" spans="1:31" s="104" customFormat="1">
      <c r="A294" s="112"/>
      <c r="C294" s="154">
        <v>45748</v>
      </c>
      <c r="D294" s="155">
        <v>20</v>
      </c>
      <c r="E294" s="26"/>
      <c r="F294" s="26">
        <v>70156736</v>
      </c>
      <c r="G294" s="26">
        <v>6094930</v>
      </c>
      <c r="H294" s="26">
        <v>966398</v>
      </c>
      <c r="I294" s="26">
        <v>1099264</v>
      </c>
      <c r="J294" s="156">
        <f t="shared" si="28"/>
        <v>78317328</v>
      </c>
      <c r="K294" s="113"/>
      <c r="L294" s="26">
        <v>285641.21985230997</v>
      </c>
      <c r="M294" s="26">
        <v>27193.379657539997</v>
      </c>
      <c r="N294" s="26">
        <v>3380.3220182800001</v>
      </c>
      <c r="O294" s="26">
        <v>21958.099831480009</v>
      </c>
      <c r="P294" s="156">
        <f t="shared" si="29"/>
        <v>338173.02135960996</v>
      </c>
      <c r="Q294" s="114"/>
      <c r="R294" s="26">
        <v>288376.88413679996</v>
      </c>
      <c r="S294" s="26">
        <v>27326.863204410001</v>
      </c>
      <c r="T294" s="26">
        <v>3381.1964782800001</v>
      </c>
      <c r="U294" s="26">
        <v>30184.093737420008</v>
      </c>
      <c r="V294" s="156">
        <f t="shared" si="30"/>
        <v>349269.03755690996</v>
      </c>
      <c r="W294" s="114"/>
      <c r="X294" s="26">
        <v>598.97542685000008</v>
      </c>
      <c r="Y294" s="26">
        <v>0.3608580099999999</v>
      </c>
      <c r="Z294" s="156">
        <f t="shared" si="27"/>
        <v>599.33628486000009</v>
      </c>
      <c r="AB294" s="26">
        <v>2.4638915400000001</v>
      </c>
      <c r="AC294" s="26">
        <v>35.546556160000009</v>
      </c>
      <c r="AD294" s="156">
        <f t="shared" si="31"/>
        <v>38.010447700000007</v>
      </c>
    </row>
    <row r="295" spans="1:31" s="104" customFormat="1">
      <c r="A295" s="112"/>
      <c r="C295" s="154">
        <v>45778</v>
      </c>
      <c r="D295" s="155">
        <v>21</v>
      </c>
      <c r="E295" s="26"/>
      <c r="F295" s="26">
        <v>52147498</v>
      </c>
      <c r="G295" s="26">
        <v>3797478</v>
      </c>
      <c r="H295" s="26">
        <v>874978</v>
      </c>
      <c r="I295" s="26">
        <v>1468000</v>
      </c>
      <c r="J295" s="156">
        <f t="shared" si="28"/>
        <v>58287954</v>
      </c>
      <c r="K295" s="113"/>
      <c r="L295" s="26">
        <v>242009.69201256998</v>
      </c>
      <c r="M295" s="26">
        <v>17727.801614309999</v>
      </c>
      <c r="N295" s="26">
        <v>3789.3976604300001</v>
      </c>
      <c r="O295" s="26">
        <v>20342.209486369997</v>
      </c>
      <c r="P295" s="156">
        <f t="shared" si="29"/>
        <v>283869.10077367997</v>
      </c>
      <c r="Q295" s="114"/>
      <c r="R295" s="26">
        <v>245094.76750233001</v>
      </c>
      <c r="S295" s="26">
        <v>17807.04213971</v>
      </c>
      <c r="T295" s="26">
        <v>3789.3976604300001</v>
      </c>
      <c r="U295" s="26">
        <v>37976.044700910003</v>
      </c>
      <c r="V295" s="156">
        <f t="shared" si="30"/>
        <v>304667.25200337998</v>
      </c>
      <c r="W295" s="114"/>
      <c r="X295" s="26">
        <v>1110.2750652899999</v>
      </c>
      <c r="Y295" s="26">
        <v>1.18478752</v>
      </c>
      <c r="Z295" s="156">
        <f t="shared" si="27"/>
        <v>1111.45985281</v>
      </c>
      <c r="AB295" s="26">
        <v>7.3158807699999997</v>
      </c>
      <c r="AC295" s="26">
        <v>78.074902579999986</v>
      </c>
      <c r="AD295" s="156">
        <f t="shared" si="31"/>
        <v>85.390783349999992</v>
      </c>
    </row>
    <row r="296" spans="1:31" s="104" customFormat="1">
      <c r="A296" s="112"/>
      <c r="C296" s="154">
        <v>45809</v>
      </c>
      <c r="D296" s="155">
        <v>21</v>
      </c>
      <c r="E296" s="26"/>
      <c r="F296" s="26">
        <v>48226580</v>
      </c>
      <c r="G296" s="26">
        <v>3324532</v>
      </c>
      <c r="H296" s="26">
        <v>783760</v>
      </c>
      <c r="I296" s="26">
        <v>1075282</v>
      </c>
      <c r="J296" s="156">
        <f t="shared" si="28"/>
        <v>53410154</v>
      </c>
      <c r="K296" s="113"/>
      <c r="L296" s="26">
        <v>223344.41622319003</v>
      </c>
      <c r="M296" s="26">
        <v>15586.785579590001</v>
      </c>
      <c r="N296" s="26">
        <v>3258.2742846199999</v>
      </c>
      <c r="O296" s="26">
        <v>23005.993315069998</v>
      </c>
      <c r="P296" s="156">
        <f t="shared" si="29"/>
        <v>265195.46940247004</v>
      </c>
      <c r="Q296" s="114"/>
      <c r="R296" s="26">
        <v>226373.61086856</v>
      </c>
      <c r="S296" s="26">
        <v>15730.251569240001</v>
      </c>
      <c r="T296" s="26">
        <v>3258.2742846199999</v>
      </c>
      <c r="U296" s="26">
        <v>30567.366602339996</v>
      </c>
      <c r="V296" s="156">
        <f t="shared" si="30"/>
        <v>275929.50332476001</v>
      </c>
      <c r="W296" s="114"/>
      <c r="X296" s="26">
        <v>1303.5679805300001</v>
      </c>
      <c r="Y296" s="26">
        <v>0.78540507999999998</v>
      </c>
      <c r="Z296" s="156">
        <f t="shared" si="27"/>
        <v>1304.35338561</v>
      </c>
      <c r="AB296" s="26">
        <v>4.7893070800000004</v>
      </c>
      <c r="AC296" s="26">
        <v>77.369994339999991</v>
      </c>
      <c r="AD296" s="156">
        <f t="shared" si="31"/>
        <v>82.159301419999991</v>
      </c>
    </row>
    <row r="297" spans="1:31" s="104" customFormat="1">
      <c r="A297" s="112"/>
      <c r="C297" s="154">
        <v>45839</v>
      </c>
      <c r="D297" s="155">
        <v>23</v>
      </c>
      <c r="E297" s="26"/>
      <c r="F297" s="26">
        <v>52138054</v>
      </c>
      <c r="G297" s="26">
        <v>3809066</v>
      </c>
      <c r="H297" s="26">
        <v>856658</v>
      </c>
      <c r="I297" s="26">
        <v>1068012</v>
      </c>
      <c r="J297" s="156">
        <f t="shared" si="28"/>
        <v>57871790</v>
      </c>
      <c r="K297" s="113"/>
      <c r="L297" s="26">
        <v>227201.48369540001</v>
      </c>
      <c r="M297" s="26">
        <v>17709.08897705</v>
      </c>
      <c r="N297" s="26">
        <v>3502.5979757200007</v>
      </c>
      <c r="O297" s="26">
        <v>21396.360223990003</v>
      </c>
      <c r="P297" s="156">
        <f t="shared" si="29"/>
        <v>269809.53087216004</v>
      </c>
      <c r="Q297" s="114"/>
      <c r="R297" s="26">
        <v>229711.48217540001</v>
      </c>
      <c r="S297" s="26">
        <v>17828.99484471</v>
      </c>
      <c r="T297" s="26">
        <v>3502.5979757200007</v>
      </c>
      <c r="U297" s="26">
        <v>31926.327870820001</v>
      </c>
      <c r="V297" s="156">
        <f t="shared" si="30"/>
        <v>282969.40286665002</v>
      </c>
      <c r="W297" s="114"/>
      <c r="X297" s="26">
        <v>1200.7388198599999</v>
      </c>
      <c r="Y297" s="26">
        <v>0.64359543999999991</v>
      </c>
      <c r="Z297" s="156">
        <f t="shared" si="27"/>
        <v>1201.3824152999998</v>
      </c>
      <c r="AB297" s="26">
        <v>5.4927784199999996</v>
      </c>
      <c r="AC297" s="26">
        <v>49.016991289999993</v>
      </c>
      <c r="AD297" s="156">
        <f t="shared" si="31"/>
        <v>54.509769709999993</v>
      </c>
    </row>
    <row r="298" spans="1:31" s="104" customFormat="1">
      <c r="A298" s="112"/>
      <c r="C298" s="154">
        <v>45870</v>
      </c>
      <c r="D298" s="155">
        <v>21</v>
      </c>
      <c r="E298" s="26"/>
      <c r="F298" s="26">
        <v>42181794</v>
      </c>
      <c r="G298" s="26">
        <v>3566360</v>
      </c>
      <c r="H298" s="26">
        <v>737162</v>
      </c>
      <c r="I298" s="26">
        <v>869554</v>
      </c>
      <c r="J298" s="156">
        <f t="shared" si="28"/>
        <v>47354870</v>
      </c>
      <c r="K298" s="113"/>
      <c r="L298" s="26">
        <v>195945.69228081001</v>
      </c>
      <c r="M298" s="26">
        <v>15507.226867469999</v>
      </c>
      <c r="N298" s="26">
        <v>2898.9317545200001</v>
      </c>
      <c r="O298" s="26">
        <v>17137.043563029998</v>
      </c>
      <c r="P298" s="156">
        <f t="shared" si="29"/>
        <v>231488.89446582997</v>
      </c>
      <c r="Q298" s="114"/>
      <c r="R298" s="26">
        <v>197849.03144449997</v>
      </c>
      <c r="S298" s="26">
        <v>15560.373810000001</v>
      </c>
      <c r="T298" s="26">
        <v>2899.09555452</v>
      </c>
      <c r="U298" s="26">
        <v>32070.460784629999</v>
      </c>
      <c r="V298" s="156">
        <f t="shared" si="30"/>
        <v>248378.96159364996</v>
      </c>
      <c r="W298" s="114"/>
      <c r="X298" s="26">
        <v>968.19614911999997</v>
      </c>
      <c r="Y298" s="26">
        <v>0.77226969000000001</v>
      </c>
      <c r="Z298" s="156">
        <f t="shared" si="27"/>
        <v>968.96841881</v>
      </c>
      <c r="AB298" s="26">
        <v>5.2067133699999992</v>
      </c>
      <c r="AC298" s="26">
        <v>24.898630239999999</v>
      </c>
      <c r="AD298" s="156">
        <f t="shared" si="31"/>
        <v>30.105343609999998</v>
      </c>
    </row>
    <row r="299" spans="1:31" s="104" customFormat="1">
      <c r="A299" s="112"/>
      <c r="C299" s="154">
        <v>45901</v>
      </c>
      <c r="D299" s="155">
        <v>22</v>
      </c>
      <c r="E299" s="26"/>
      <c r="F299" s="26">
        <v>47464550</v>
      </c>
      <c r="G299" s="26">
        <v>4106514</v>
      </c>
      <c r="H299" s="26">
        <v>900550</v>
      </c>
      <c r="I299" s="26">
        <v>1018152</v>
      </c>
      <c r="J299" s="156">
        <f t="shared" si="28"/>
        <v>53489766</v>
      </c>
      <c r="K299" s="113"/>
      <c r="L299" s="26">
        <v>234146.98000668996</v>
      </c>
      <c r="M299" s="26">
        <v>19137.60220745</v>
      </c>
      <c r="N299" s="26">
        <v>3727.9046334599989</v>
      </c>
      <c r="O299" s="26">
        <v>21521.209280719999</v>
      </c>
      <c r="P299" s="156">
        <f t="shared" si="29"/>
        <v>278533.69612831995</v>
      </c>
      <c r="Q299" s="114"/>
      <c r="R299" s="26">
        <v>237695.05799915001</v>
      </c>
      <c r="S299" s="26">
        <v>19329.498091270001</v>
      </c>
      <c r="T299" s="26">
        <v>3727.9046334599989</v>
      </c>
      <c r="U299" s="26">
        <v>32109.525095420002</v>
      </c>
      <c r="V299" s="156">
        <f t="shared" si="30"/>
        <v>292861.98581930005</v>
      </c>
      <c r="W299" s="114"/>
      <c r="X299" s="26">
        <v>959.20390730999998</v>
      </c>
      <c r="Y299" s="26">
        <v>0.87176702000000006</v>
      </c>
      <c r="Z299" s="156">
        <f t="shared" si="27"/>
        <v>960.07567432999997</v>
      </c>
      <c r="AB299" s="26">
        <v>5.3170339999999996</v>
      </c>
      <c r="AC299" s="26">
        <v>76.118940199999997</v>
      </c>
      <c r="AD299" s="156">
        <f t="shared" si="31"/>
        <v>81.435974200000004</v>
      </c>
    </row>
    <row r="300" spans="1:31" s="104" customFormat="1">
      <c r="A300" s="112"/>
      <c r="C300" s="154">
        <v>45931</v>
      </c>
      <c r="D300" s="155">
        <v>23</v>
      </c>
      <c r="E300" s="26"/>
      <c r="F300" s="26">
        <v>54054636</v>
      </c>
      <c r="G300" s="26">
        <v>5624632</v>
      </c>
      <c r="H300" s="26">
        <v>1128984</v>
      </c>
      <c r="I300" s="26">
        <v>2156780</v>
      </c>
      <c r="J300" s="156">
        <f t="shared" si="28"/>
        <v>62965032</v>
      </c>
      <c r="K300" s="113"/>
      <c r="L300" s="26">
        <v>256539.39285584993</v>
      </c>
      <c r="M300" s="26">
        <v>26627.472149350004</v>
      </c>
      <c r="N300" s="26">
        <v>4539.0442681900004</v>
      </c>
      <c r="O300" s="26">
        <v>25265.008599119999</v>
      </c>
      <c r="P300" s="156">
        <f t="shared" si="29"/>
        <v>312970.91787250992</v>
      </c>
      <c r="Q300" s="114"/>
      <c r="R300" s="26">
        <v>259997.96410816</v>
      </c>
      <c r="S300" s="26">
        <v>26733.964882470005</v>
      </c>
      <c r="T300" s="26">
        <v>4539.0442681900004</v>
      </c>
      <c r="U300" s="26">
        <v>49526.959090789998</v>
      </c>
      <c r="V300" s="156">
        <f t="shared" si="30"/>
        <v>340797.93234961003</v>
      </c>
      <c r="W300" s="114"/>
      <c r="X300" s="26">
        <v>1331.26003668</v>
      </c>
      <c r="Y300" s="26">
        <v>3.9191419100000009</v>
      </c>
      <c r="Z300" s="156">
        <f t="shared" si="27"/>
        <v>1335.17917859</v>
      </c>
      <c r="AB300" s="26">
        <v>4.2715190300000003</v>
      </c>
      <c r="AC300" s="26">
        <v>86.212488320000006</v>
      </c>
      <c r="AD300" s="156">
        <f t="shared" si="31"/>
        <v>90.484007350000013</v>
      </c>
    </row>
    <row r="301" spans="1:31" s="104" customFormat="1">
      <c r="A301" s="112"/>
      <c r="C301" s="154">
        <v>45962</v>
      </c>
      <c r="D301" s="155">
        <v>20</v>
      </c>
      <c r="E301" s="26"/>
      <c r="F301" s="26">
        <v>43138494</v>
      </c>
      <c r="G301" s="26">
        <v>4776024</v>
      </c>
      <c r="H301" s="26">
        <v>959174</v>
      </c>
      <c r="I301" s="26">
        <v>807602</v>
      </c>
      <c r="J301" s="156">
        <f t="shared" si="28"/>
        <v>49681294</v>
      </c>
      <c r="K301" s="113"/>
      <c r="L301" s="26">
        <v>217086.03616622998</v>
      </c>
      <c r="M301" s="26">
        <v>23687.211717570004</v>
      </c>
      <c r="N301" s="26">
        <v>3854.6918508499998</v>
      </c>
      <c r="O301" s="26">
        <v>20506.803519109999</v>
      </c>
      <c r="P301" s="156">
        <f t="shared" si="29"/>
        <v>265134.74325375998</v>
      </c>
      <c r="Q301" s="114"/>
      <c r="R301" s="26">
        <v>219548.20211436</v>
      </c>
      <c r="S301" s="26">
        <v>23747.316311250004</v>
      </c>
      <c r="T301" s="26">
        <v>3854.6918508499998</v>
      </c>
      <c r="U301" s="26">
        <v>29278.883807729999</v>
      </c>
      <c r="V301" s="156">
        <f t="shared" si="30"/>
        <v>276429.09408419003</v>
      </c>
      <c r="W301" s="114"/>
      <c r="X301" s="26">
        <v>823.32208433000005</v>
      </c>
      <c r="Y301" s="26">
        <v>1.10912525</v>
      </c>
      <c r="Z301" s="156">
        <f t="shared" si="27"/>
        <v>824.43120958000009</v>
      </c>
      <c r="AB301" s="26">
        <v>2.9708209600000002</v>
      </c>
      <c r="AC301" s="26">
        <v>34.377060110000002</v>
      </c>
      <c r="AD301" s="156">
        <f t="shared" si="31"/>
        <v>37.34788107</v>
      </c>
    </row>
    <row r="302" spans="1:31" s="104" customFormat="1">
      <c r="A302" s="112"/>
      <c r="C302" s="154">
        <v>45992</v>
      </c>
      <c r="D302" s="155">
        <v>21</v>
      </c>
      <c r="E302" s="26"/>
      <c r="F302" s="26">
        <v>38935754</v>
      </c>
      <c r="G302" s="26">
        <v>4497456</v>
      </c>
      <c r="H302" s="26">
        <v>740662</v>
      </c>
      <c r="I302" s="26">
        <v>898272</v>
      </c>
      <c r="J302" s="156">
        <f t="shared" si="28"/>
        <v>45072144</v>
      </c>
      <c r="K302" s="113"/>
      <c r="L302" s="26">
        <v>202750.82787197005</v>
      </c>
      <c r="M302" s="26">
        <v>22865.038800950002</v>
      </c>
      <c r="N302" s="26">
        <v>3124.53191444</v>
      </c>
      <c r="O302" s="26">
        <v>24138.328606989999</v>
      </c>
      <c r="P302" s="156">
        <f t="shared" si="29"/>
        <v>252878.72719435007</v>
      </c>
      <c r="Q302" s="114"/>
      <c r="R302" s="26">
        <v>205036.36114239003</v>
      </c>
      <c r="S302" s="26">
        <v>22948.593983220002</v>
      </c>
      <c r="T302" s="26">
        <v>3124.53191444</v>
      </c>
      <c r="U302" s="26">
        <v>29872.307046799997</v>
      </c>
      <c r="V302" s="156">
        <f t="shared" si="30"/>
        <v>260981.79408685004</v>
      </c>
      <c r="W302" s="114"/>
      <c r="X302" s="26">
        <v>864.97336988999996</v>
      </c>
      <c r="Y302" s="26">
        <v>1.2053022200000001</v>
      </c>
      <c r="Z302" s="156">
        <f t="shared" si="27"/>
        <v>866.17867210999998</v>
      </c>
      <c r="AB302" s="26">
        <v>4.8853339099999999</v>
      </c>
      <c r="AC302" s="26">
        <v>42.194592389999997</v>
      </c>
      <c r="AD302" s="156">
        <f t="shared" si="31"/>
        <v>47.079926299999997</v>
      </c>
    </row>
    <row r="303" spans="1:31" ht="13.5" thickBot="1">
      <c r="C303" s="157">
        <v>2025</v>
      </c>
      <c r="D303" s="158">
        <f>SUM(D291:D302)</f>
        <v>255</v>
      </c>
      <c r="E303" s="160"/>
      <c r="F303" s="156">
        <f>SUM(F291:F302)</f>
        <v>620230414</v>
      </c>
      <c r="G303" s="156">
        <f t="shared" ref="G303:J303" si="32">SUM(G291:G302)</f>
        <v>53764316</v>
      </c>
      <c r="H303" s="156">
        <f t="shared" si="32"/>
        <v>10716290</v>
      </c>
      <c r="I303" s="156">
        <f t="shared" si="32"/>
        <v>15511576</v>
      </c>
      <c r="J303" s="156">
        <f t="shared" si="32"/>
        <v>700222596</v>
      </c>
      <c r="K303" s="113"/>
      <c r="L303" s="156">
        <f>SUM(L291:L302)</f>
        <v>2863469.3743764898</v>
      </c>
      <c r="M303" s="156">
        <f>SUM(M291:M302)</f>
        <v>253232.59388365998</v>
      </c>
      <c r="N303" s="156">
        <f t="shared" ref="N303:P303" si="33">SUM(N291:N302)</f>
        <v>42920.48151492</v>
      </c>
      <c r="O303" s="156">
        <f>SUM(O291:O302)</f>
        <v>273718.40299764997</v>
      </c>
      <c r="P303" s="156">
        <f t="shared" si="33"/>
        <v>3433340.8527727206</v>
      </c>
      <c r="R303" s="156">
        <f>SUM(R291:R302)</f>
        <v>2898110.30314817</v>
      </c>
      <c r="S303" s="156">
        <f t="shared" ref="S303:V303" si="34">SUM(S291:S302)</f>
        <v>254755.55224616002</v>
      </c>
      <c r="T303" s="156">
        <f t="shared" si="34"/>
        <v>42922.018249920002</v>
      </c>
      <c r="U303" s="156">
        <f t="shared" si="34"/>
        <v>425238.83226997999</v>
      </c>
      <c r="V303" s="156">
        <f t="shared" si="34"/>
        <v>3621026.7059142306</v>
      </c>
      <c r="X303" s="156">
        <f t="shared" ref="X303:Z303" si="35">SUM(X291:X302)</f>
        <v>11755.204687320002</v>
      </c>
      <c r="Y303" s="156">
        <f t="shared" si="35"/>
        <v>13.883229720000001</v>
      </c>
      <c r="Z303" s="156">
        <f t="shared" si="35"/>
        <v>11769.08791704</v>
      </c>
      <c r="AA303" s="104"/>
      <c r="AB303" s="156">
        <f>SUM(AB291:AB302)</f>
        <v>56.06386526</v>
      </c>
      <c r="AC303" s="156">
        <f t="shared" ref="AC303:AD303" si="36">SUM(AC291:AC302)</f>
        <v>1043.9410992999999</v>
      </c>
      <c r="AD303" s="156">
        <f t="shared" si="36"/>
        <v>1100.00496456</v>
      </c>
      <c r="AE303" s="104"/>
    </row>
    <row r="304" spans="1:31">
      <c r="C304" s="68"/>
      <c r="D304" s="83"/>
      <c r="E304" s="68"/>
      <c r="F304" s="83"/>
      <c r="G304" s="68"/>
      <c r="H304" s="83"/>
      <c r="I304" s="68"/>
      <c r="J304" s="83"/>
      <c r="K304" s="113"/>
      <c r="L304" s="68"/>
      <c r="M304" s="83"/>
      <c r="N304" s="68"/>
      <c r="O304" s="83"/>
      <c r="P304" s="68"/>
      <c r="R304" s="68"/>
      <c r="S304" s="83"/>
      <c r="T304" s="68"/>
      <c r="U304" s="83"/>
      <c r="V304" s="68"/>
      <c r="X304" s="68"/>
      <c r="Y304" s="68"/>
      <c r="Z304" s="68"/>
      <c r="AA304" s="104"/>
      <c r="AB304" s="68"/>
      <c r="AC304" s="68"/>
      <c r="AD304" s="68"/>
    </row>
    <row r="305" spans="3:32">
      <c r="C305" s="163" t="s">
        <v>3068</v>
      </c>
      <c r="D305" s="158">
        <f>D289</f>
        <v>256</v>
      </c>
      <c r="E305" s="25"/>
      <c r="F305" s="164">
        <f>F289</f>
        <v>556509360</v>
      </c>
      <c r="G305" s="164">
        <f>G289</f>
        <v>37997530</v>
      </c>
      <c r="H305" s="164">
        <f t="shared" ref="H305:I305" si="37">H289</f>
        <v>9190088</v>
      </c>
      <c r="I305" s="164">
        <f t="shared" si="37"/>
        <v>17280182</v>
      </c>
      <c r="J305" s="156">
        <f t="shared" ref="J305:J306" si="38">SUM(F305:I305)</f>
        <v>620977160</v>
      </c>
      <c r="K305" s="113"/>
      <c r="L305" s="164">
        <f>L289</f>
        <v>2387809.7237300901</v>
      </c>
      <c r="M305" s="164">
        <f t="shared" ref="M305:O305" si="39">M289</f>
        <v>179811.27651714001</v>
      </c>
      <c r="N305" s="164">
        <f t="shared" si="39"/>
        <v>35106.289238490004</v>
      </c>
      <c r="O305" s="164">
        <f t="shared" si="39"/>
        <v>283379.51301628002</v>
      </c>
      <c r="P305" s="156">
        <f t="shared" ref="P305:P306" si="40">SUM(L305:O305)</f>
        <v>2886106.8025020007</v>
      </c>
      <c r="R305" s="164">
        <f>R289</f>
        <v>2447411.9167345399</v>
      </c>
      <c r="S305" s="164">
        <f t="shared" ref="S305:U305" si="41">S289</f>
        <v>181170.71363843</v>
      </c>
      <c r="T305" s="164">
        <f t="shared" si="41"/>
        <v>35109.433190069998</v>
      </c>
      <c r="U305" s="164">
        <f t="shared" si="41"/>
        <v>412798.10884764005</v>
      </c>
      <c r="V305" s="156">
        <f t="shared" ref="V305:V306" si="42">SUM(R305:U305)</f>
        <v>3076490.17241068</v>
      </c>
      <c r="X305" s="164">
        <f>X289</f>
        <v>9186.7360186699989</v>
      </c>
      <c r="Y305" s="164">
        <f>Y289</f>
        <v>16.455826890000001</v>
      </c>
      <c r="Z305" s="156">
        <f t="shared" ref="Z305:Z306" si="43">SUM(X305:Y305)</f>
        <v>9203.1918455599989</v>
      </c>
      <c r="AB305" s="164">
        <f>AB289</f>
        <v>39.069497240000004</v>
      </c>
      <c r="AC305" s="164">
        <f>AC289</f>
        <v>527.9748070899999</v>
      </c>
      <c r="AD305" s="156">
        <f t="shared" ref="AD305:AD306" si="44">SUM(AB305:AC305)</f>
        <v>567.04430432999993</v>
      </c>
    </row>
    <row r="306" spans="3:32">
      <c r="C306" s="163" t="s">
        <v>3896</v>
      </c>
      <c r="D306" s="158">
        <f>D303</f>
        <v>255</v>
      </c>
      <c r="F306" s="26">
        <f>F303</f>
        <v>620230414</v>
      </c>
      <c r="G306" s="26">
        <f t="shared" ref="G306:I306" si="45">G303</f>
        <v>53764316</v>
      </c>
      <c r="H306" s="26">
        <f t="shared" si="45"/>
        <v>10716290</v>
      </c>
      <c r="I306" s="26">
        <f t="shared" si="45"/>
        <v>15511576</v>
      </c>
      <c r="J306" s="156">
        <f t="shared" si="38"/>
        <v>700222596</v>
      </c>
      <c r="L306" s="26">
        <f>L303</f>
        <v>2863469.3743764898</v>
      </c>
      <c r="M306" s="26">
        <f t="shared" ref="M306:O306" si="46">M303</f>
        <v>253232.59388365998</v>
      </c>
      <c r="N306" s="26">
        <f t="shared" si="46"/>
        <v>42920.48151492</v>
      </c>
      <c r="O306" s="26">
        <f t="shared" si="46"/>
        <v>273718.40299764997</v>
      </c>
      <c r="P306" s="156">
        <f t="shared" si="40"/>
        <v>3433340.8527727202</v>
      </c>
      <c r="R306" s="26">
        <f>R303</f>
        <v>2898110.30314817</v>
      </c>
      <c r="S306" s="26">
        <f t="shared" ref="S306:U306" si="47">S303</f>
        <v>254755.55224616002</v>
      </c>
      <c r="T306" s="26">
        <f t="shared" si="47"/>
        <v>42922.018249920002</v>
      </c>
      <c r="U306" s="26">
        <f t="shared" si="47"/>
        <v>425238.83226997999</v>
      </c>
      <c r="V306" s="156">
        <f t="shared" si="42"/>
        <v>3621026.7059142301</v>
      </c>
      <c r="X306" s="26">
        <f>X303</f>
        <v>11755.204687320002</v>
      </c>
      <c r="Y306" s="26">
        <f>Y303</f>
        <v>13.883229720000001</v>
      </c>
      <c r="Z306" s="156">
        <f t="shared" si="43"/>
        <v>11769.087917040002</v>
      </c>
      <c r="AB306" s="26">
        <f>AB303</f>
        <v>56.06386526</v>
      </c>
      <c r="AC306" s="26">
        <f>AC303</f>
        <v>1043.9410992999999</v>
      </c>
      <c r="AD306" s="156">
        <f t="shared" si="44"/>
        <v>1100.00496456</v>
      </c>
    </row>
    <row r="307" spans="3:32">
      <c r="C307" s="165" t="s">
        <v>29</v>
      </c>
      <c r="F307" s="118">
        <f>(F306-F305)/F305</f>
        <v>0.11450131584489433</v>
      </c>
      <c r="G307" s="118">
        <f t="shared" ref="G307:J307" si="48">(G306-G305)/G305</f>
        <v>0.41494239230813162</v>
      </c>
      <c r="H307" s="118">
        <f t="shared" si="48"/>
        <v>0.16607044459204309</v>
      </c>
      <c r="I307" s="118">
        <f t="shared" si="48"/>
        <v>-0.10234880627993385</v>
      </c>
      <c r="J307" s="118">
        <f t="shared" si="48"/>
        <v>0.12761409131376103</v>
      </c>
      <c r="L307" s="118">
        <f>(L306-L305)/L305</f>
        <v>0.19920333095191242</v>
      </c>
      <c r="M307" s="118">
        <f t="shared" ref="M307:P307" si="49">(M306-M305)/M305</f>
        <v>0.40832432085827103</v>
      </c>
      <c r="N307" s="118">
        <f t="shared" si="49"/>
        <v>0.22258667737126242</v>
      </c>
      <c r="O307" s="118">
        <f t="shared" si="49"/>
        <v>-3.4092478725076432E-2</v>
      </c>
      <c r="P307" s="118">
        <f t="shared" si="49"/>
        <v>0.18960977112708222</v>
      </c>
      <c r="R307" s="118">
        <f>(R306-R305)/R305</f>
        <v>0.18415305708528809</v>
      </c>
      <c r="S307" s="118">
        <f t="shared" ref="S307:V307" si="50">(S306-S305)/S305</f>
        <v>0.40616298920468114</v>
      </c>
      <c r="T307" s="118">
        <f t="shared" si="50"/>
        <v>0.22252096801322435</v>
      </c>
      <c r="U307" s="118">
        <f t="shared" si="50"/>
        <v>3.0137549459878215E-2</v>
      </c>
      <c r="V307" s="118">
        <f t="shared" si="50"/>
        <v>0.17699927611888372</v>
      </c>
      <c r="W307" s="118"/>
      <c r="X307" s="118">
        <f>(X306-X305)/X305</f>
        <v>0.27958446432227518</v>
      </c>
      <c r="Y307" s="118">
        <f t="shared" ref="Y307:Z307" si="51">(Y306-Y305)/Y305</f>
        <v>-0.15633350953414166</v>
      </c>
      <c r="Z307" s="118">
        <f t="shared" si="51"/>
        <v>0.27880501836087418</v>
      </c>
      <c r="AA307" s="118"/>
      <c r="AB307" s="118">
        <f>(AB306-AB305)/AB305</f>
        <v>0.43497790400540087</v>
      </c>
      <c r="AC307" s="118">
        <f t="shared" ref="AC307:AD307" si="52">(AC306-AC305)/AC305</f>
        <v>0.97725551537925393</v>
      </c>
      <c r="AD307" s="118">
        <f t="shared" si="52"/>
        <v>0.93989244960273088</v>
      </c>
      <c r="AE307" s="118"/>
      <c r="AF307" s="118"/>
    </row>
    <row r="309" spans="3:32">
      <c r="C309" s="163" t="s">
        <v>3068</v>
      </c>
      <c r="D309" s="25" t="s">
        <v>71</v>
      </c>
      <c r="F309" s="26">
        <f>F305/$D305</f>
        <v>2173864.6875</v>
      </c>
      <c r="G309" s="26">
        <f t="shared" ref="G309:I310" si="53">G305/$D305</f>
        <v>148427.8515625</v>
      </c>
      <c r="H309" s="26">
        <f t="shared" si="53"/>
        <v>35898.78125</v>
      </c>
      <c r="I309" s="26">
        <f t="shared" si="53"/>
        <v>67500.7109375</v>
      </c>
      <c r="J309" s="156">
        <f t="shared" ref="J309:J310" si="54">SUM(F309:I309)</f>
        <v>2425692.03125</v>
      </c>
      <c r="L309" s="26">
        <f>L305/$D305</f>
        <v>9327.3817333206644</v>
      </c>
      <c r="M309" s="26">
        <f>M305/$D305</f>
        <v>702.38779889507816</v>
      </c>
      <c r="N309" s="26">
        <f t="shared" ref="N309:O309" si="55">N305/$D305</f>
        <v>137.13394233785158</v>
      </c>
      <c r="O309" s="26">
        <f t="shared" si="55"/>
        <v>1106.9512227198438</v>
      </c>
      <c r="P309" s="156">
        <f t="shared" ref="P309:P310" si="56">SUM(L309:O309)</f>
        <v>11273.85469727344</v>
      </c>
      <c r="R309" s="26">
        <f>R305/$D305</f>
        <v>9560.2027997442965</v>
      </c>
      <c r="S309" s="26">
        <f t="shared" ref="S309:U310" si="57">S305/$D305</f>
        <v>707.69810015011717</v>
      </c>
      <c r="T309" s="26">
        <f t="shared" si="57"/>
        <v>137.14622339871093</v>
      </c>
      <c r="U309" s="26">
        <f t="shared" si="57"/>
        <v>1612.4926126860939</v>
      </c>
      <c r="V309" s="156">
        <f t="shared" ref="V309:V310" si="58">SUM(R309:U309)</f>
        <v>12017.539735979219</v>
      </c>
      <c r="X309" s="26">
        <f t="shared" ref="X309:Y310" si="59">X305/$D305</f>
        <v>35.885687572929683</v>
      </c>
      <c r="Y309" s="26">
        <f t="shared" si="59"/>
        <v>6.4280573789062503E-2</v>
      </c>
      <c r="Z309" s="156">
        <f t="shared" ref="Z309:Z310" si="60">SUM(X309:Y309)</f>
        <v>35.949968146718746</v>
      </c>
      <c r="AB309" s="26">
        <f>AB305/$D305</f>
        <v>0.15261522359375002</v>
      </c>
      <c r="AC309" s="26">
        <f t="shared" ref="AC309" si="61">AC305/$D305</f>
        <v>2.0624015901953121</v>
      </c>
      <c r="AD309" s="156">
        <f t="shared" ref="AD309:AD310" si="62">SUM(AB309:AC309)</f>
        <v>2.2150168137890622</v>
      </c>
    </row>
    <row r="310" spans="3:32">
      <c r="C310" s="163" t="s">
        <v>3896</v>
      </c>
      <c r="D310" s="25" t="s">
        <v>71</v>
      </c>
      <c r="F310" s="26">
        <f>F306/$D306</f>
        <v>2432276.1333333333</v>
      </c>
      <c r="G310" s="26">
        <f t="shared" si="53"/>
        <v>210840.45490196079</v>
      </c>
      <c r="H310" s="26">
        <f t="shared" si="53"/>
        <v>42024.666666666664</v>
      </c>
      <c r="I310" s="26">
        <f t="shared" si="53"/>
        <v>60829.709803921571</v>
      </c>
      <c r="J310" s="156">
        <f t="shared" si="54"/>
        <v>2745970.9647058821</v>
      </c>
      <c r="L310" s="26">
        <f>L306/$D306</f>
        <v>11229.291664221528</v>
      </c>
      <c r="M310" s="26">
        <f t="shared" ref="M310:O310" si="63">M306/$D306</f>
        <v>993.06899562219598</v>
      </c>
      <c r="N310" s="26">
        <f t="shared" si="63"/>
        <v>168.31561378399999</v>
      </c>
      <c r="O310" s="26">
        <f t="shared" si="63"/>
        <v>1073.4055019515686</v>
      </c>
      <c r="P310" s="156">
        <f t="shared" si="56"/>
        <v>13464.081775579292</v>
      </c>
      <c r="R310" s="26">
        <f>R306/$D306</f>
        <v>11365.138443718313</v>
      </c>
      <c r="S310" s="26">
        <f t="shared" si="57"/>
        <v>999.04138135749031</v>
      </c>
      <c r="T310" s="26">
        <f t="shared" si="57"/>
        <v>168.3216401957647</v>
      </c>
      <c r="U310" s="26">
        <f t="shared" si="57"/>
        <v>1667.603263803843</v>
      </c>
      <c r="V310" s="156">
        <f t="shared" si="58"/>
        <v>14200.104729075412</v>
      </c>
      <c r="X310" s="26">
        <f t="shared" si="59"/>
        <v>46.098841911058827</v>
      </c>
      <c r="Y310" s="26">
        <f t="shared" si="59"/>
        <v>5.4444038117647066E-2</v>
      </c>
      <c r="Z310" s="156">
        <f t="shared" si="60"/>
        <v>46.153285949176471</v>
      </c>
      <c r="AB310" s="26">
        <f t="shared" ref="AB310:AC310" si="64">AB306/$D306</f>
        <v>0.21985829513725491</v>
      </c>
      <c r="AC310" s="26">
        <f t="shared" si="64"/>
        <v>4.0938866639215679</v>
      </c>
      <c r="AD310" s="156">
        <f t="shared" si="62"/>
        <v>4.3137449590588224</v>
      </c>
    </row>
    <row r="311" spans="3:32">
      <c r="C311" s="165" t="s">
        <v>29</v>
      </c>
      <c r="D311" s="25"/>
      <c r="F311" s="118">
        <f>(F310-F309)/F309</f>
        <v>0.11887190924036449</v>
      </c>
      <c r="G311" s="118">
        <f t="shared" ref="G311:J311" si="65">(G310-G309)/G309</f>
        <v>0.4204911860034577</v>
      </c>
      <c r="H311" s="118">
        <f t="shared" si="65"/>
        <v>0.17064326986495298</v>
      </c>
      <c r="I311" s="118">
        <f t="shared" si="65"/>
        <v>-9.882860552024729E-2</v>
      </c>
      <c r="J311" s="118">
        <f t="shared" si="65"/>
        <v>0.13203610735812865</v>
      </c>
      <c r="L311" s="118">
        <f>(L310-L309)/L309</f>
        <v>0.20390608911250807</v>
      </c>
      <c r="M311" s="118">
        <f t="shared" ref="M311:P311" si="66">(M310-M309)/M309</f>
        <v>0.41384716133222499</v>
      </c>
      <c r="N311" s="118">
        <f t="shared" si="66"/>
        <v>0.22738113492958104</v>
      </c>
      <c r="O311" s="118">
        <f t="shared" si="66"/>
        <v>-3.030460609262571E-2</v>
      </c>
      <c r="P311" s="118">
        <f t="shared" si="66"/>
        <v>0.19427490748444312</v>
      </c>
      <c r="R311" s="118">
        <f>(R310-R309)/R309</f>
        <v>0.18879679456405388</v>
      </c>
      <c r="S311" s="118">
        <f t="shared" ref="S311:V311" si="67">(S310-S309)/S309</f>
        <v>0.41167735386822896</v>
      </c>
      <c r="T311" s="118">
        <f t="shared" si="67"/>
        <v>0.22731516788778594</v>
      </c>
      <c r="U311" s="118">
        <f t="shared" si="67"/>
        <v>3.4177304555799239E-2</v>
      </c>
      <c r="V311" s="118">
        <f t="shared" si="67"/>
        <v>0.18161495955464405</v>
      </c>
      <c r="W311" s="118"/>
      <c r="X311" s="118">
        <f>(X310-X309)/X309</f>
        <v>0.28460244261373502</v>
      </c>
      <c r="Y311" s="118">
        <f t="shared" ref="Y311:Z311" si="68">(Y310-Y309)/Y309</f>
        <v>-0.15302501349309902</v>
      </c>
      <c r="Z311" s="118">
        <f t="shared" si="68"/>
        <v>0.28381994000150484</v>
      </c>
      <c r="AA311" s="118"/>
      <c r="AB311" s="118">
        <f>(AB310-AB309)/AB309</f>
        <v>0.44060526833483388</v>
      </c>
      <c r="AC311" s="118">
        <f t="shared" ref="AC311:AD311" si="69">(AC310-AC309)/AC309</f>
        <v>0.98500945857681943</v>
      </c>
      <c r="AD311" s="118">
        <f t="shared" si="69"/>
        <v>0.94749987097372146</v>
      </c>
      <c r="AE311" s="118"/>
      <c r="AF311" s="118"/>
    </row>
    <row r="312" spans="3:32" ht="13.5" thickBot="1">
      <c r="C312" s="166"/>
      <c r="D312" s="160"/>
      <c r="E312" s="160"/>
      <c r="F312" s="161"/>
      <c r="G312" s="161"/>
      <c r="H312" s="161"/>
      <c r="I312" s="161"/>
      <c r="J312" s="162"/>
      <c r="K312" s="113"/>
      <c r="L312" s="161"/>
      <c r="M312" s="161"/>
      <c r="N312" s="161"/>
      <c r="O312" s="161"/>
      <c r="P312" s="162"/>
      <c r="R312" s="161"/>
      <c r="S312" s="161"/>
      <c r="T312" s="161"/>
      <c r="U312" s="161"/>
      <c r="V312" s="162"/>
      <c r="X312" s="161"/>
      <c r="Y312" s="161"/>
      <c r="Z312" s="161"/>
      <c r="AA312" s="104"/>
      <c r="AB312" s="161"/>
      <c r="AC312" s="162"/>
      <c r="AD312" s="161"/>
      <c r="AE312" s="104"/>
    </row>
    <row r="313" spans="3:32">
      <c r="C313" s="68"/>
      <c r="D313" s="68"/>
      <c r="E313" s="68"/>
      <c r="F313" s="68"/>
      <c r="G313" s="68"/>
      <c r="H313" s="68"/>
      <c r="I313" s="68"/>
      <c r="J313" s="68"/>
      <c r="K313" s="113"/>
      <c r="L313" s="68"/>
      <c r="M313" s="68"/>
      <c r="N313" s="68"/>
      <c r="O313" s="68"/>
      <c r="P313" s="68"/>
      <c r="R313" s="68"/>
      <c r="S313" s="68"/>
      <c r="T313" s="68"/>
      <c r="U313" s="68"/>
      <c r="V313" s="68"/>
      <c r="X313" s="68"/>
      <c r="Y313" s="68"/>
      <c r="Z313" s="68"/>
      <c r="AA313" s="104"/>
      <c r="AB313" s="68"/>
      <c r="AC313" s="68"/>
      <c r="AD313" s="68"/>
    </row>
    <row r="314" spans="3:32">
      <c r="C314" s="167" t="s">
        <v>1335</v>
      </c>
    </row>
    <row r="315" spans="3:32">
      <c r="C315" s="167" t="s">
        <v>1722</v>
      </c>
    </row>
    <row r="316" spans="3:32">
      <c r="C316" s="167" t="s">
        <v>1883</v>
      </c>
      <c r="L316" s="113"/>
    </row>
    <row r="317" spans="3:32">
      <c r="C317" s="167" t="s">
        <v>2648</v>
      </c>
      <c r="L317" s="113"/>
    </row>
    <row r="318" spans="3:32">
      <c r="L318" s="113"/>
    </row>
    <row r="319" spans="3:32">
      <c r="L319" s="113"/>
    </row>
    <row r="320" spans="3:32">
      <c r="J320" s="156"/>
    </row>
    <row r="321" spans="10:10">
      <c r="J321" s="156"/>
    </row>
    <row r="322" spans="10:10">
      <c r="J322" s="156"/>
    </row>
    <row r="323" spans="10:10">
      <c r="J323" s="156"/>
    </row>
    <row r="324" spans="10:10">
      <c r="J324" s="156"/>
    </row>
    <row r="325" spans="10:10">
      <c r="J325" s="156"/>
    </row>
  </sheetData>
  <pageMargins left="0.75" right="0.53" top="0.48" bottom="0.3" header="0.42" footer="0.28000000000000003"/>
  <pageSetup paperSize="9" scale="50" orientation="portrait" r:id="rId1"/>
  <headerFooter alignWithMargins="0">
    <oddFooter>&amp;C_x000D_&amp;1#&amp;"Aptos"&amp;10&amp;KFFEF00 PRIVATE</oddFooter>
  </headerFooter>
  <colBreaks count="1" manualBreakCount="1">
    <brk id="16"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B106"/>
  <sheetViews>
    <sheetView workbookViewId="0">
      <selection sqref="A1:T1"/>
    </sheetView>
  </sheetViews>
  <sheetFormatPr defaultColWidth="11.6640625" defaultRowHeight="12.75"/>
  <cols>
    <col min="1" max="1" width="3" style="25" customWidth="1"/>
    <col min="2" max="2" width="5.5" style="25" customWidth="1"/>
    <col min="3" max="16384" width="11.6640625" style="25"/>
  </cols>
  <sheetData>
    <row r="1" spans="1:230" s="153" customFormat="1" ht="17.45" customHeight="1">
      <c r="A1" s="270" t="s">
        <v>2271</v>
      </c>
      <c r="B1" s="270"/>
      <c r="C1" s="270"/>
      <c r="D1" s="270"/>
      <c r="E1" s="270"/>
      <c r="F1" s="270"/>
      <c r="G1" s="270"/>
      <c r="H1" s="270"/>
      <c r="I1" s="270"/>
      <c r="J1" s="270"/>
      <c r="K1" s="270"/>
      <c r="L1" s="270"/>
      <c r="M1" s="270"/>
      <c r="N1" s="270"/>
      <c r="O1" s="270"/>
      <c r="P1" s="270"/>
      <c r="Q1" s="270"/>
      <c r="R1" s="270"/>
      <c r="S1" s="270"/>
      <c r="T1" s="270"/>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row>
    <row r="2" spans="1:230" s="107" customFormat="1" ht="13.15" customHeight="1">
      <c r="A2" s="271"/>
      <c r="B2" s="271"/>
      <c r="C2" s="271"/>
      <c r="D2" s="271"/>
      <c r="E2" s="271"/>
      <c r="F2" s="271"/>
      <c r="G2" s="271"/>
      <c r="H2" s="271"/>
      <c r="I2" s="271"/>
      <c r="J2" s="271"/>
      <c r="K2" s="271"/>
      <c r="L2" s="271"/>
      <c r="M2" s="271"/>
      <c r="N2" s="271"/>
      <c r="O2" s="271"/>
      <c r="P2" s="271"/>
      <c r="Q2" s="271"/>
      <c r="R2" s="271"/>
      <c r="S2" s="271"/>
      <c r="T2" s="271"/>
    </row>
    <row r="3" spans="1:230" s="191" customFormat="1" ht="13.5" thickBot="1">
      <c r="A3" s="272" t="s">
        <v>1446</v>
      </c>
      <c r="B3" s="272"/>
      <c r="C3" s="272"/>
      <c r="D3" s="272"/>
      <c r="E3" s="272"/>
      <c r="F3" s="272"/>
      <c r="G3" s="272"/>
      <c r="H3" s="272"/>
      <c r="I3" s="272"/>
      <c r="J3" s="272"/>
      <c r="K3" s="272"/>
      <c r="L3" s="272"/>
      <c r="M3" s="272"/>
      <c r="N3" s="272"/>
      <c r="O3" s="272"/>
      <c r="P3" s="272"/>
      <c r="Q3" s="272"/>
      <c r="R3" s="272"/>
      <c r="S3" s="272"/>
      <c r="T3" s="272"/>
    </row>
    <row r="4" spans="1:230" s="107" customFormat="1" thickTop="1">
      <c r="A4" s="194"/>
      <c r="B4" s="192"/>
      <c r="C4" s="192"/>
      <c r="D4" s="192"/>
      <c r="E4" s="192"/>
      <c r="F4" s="192"/>
      <c r="G4" s="192"/>
      <c r="H4" s="192"/>
      <c r="I4" s="192"/>
      <c r="J4" s="192"/>
      <c r="K4" s="192"/>
      <c r="L4" s="192"/>
      <c r="M4" s="192"/>
      <c r="N4" s="192"/>
      <c r="O4" s="192"/>
      <c r="P4" s="192"/>
      <c r="Q4" s="192"/>
      <c r="R4" s="192"/>
      <c r="S4" s="192"/>
      <c r="T4" s="94" t="s">
        <v>1447</v>
      </c>
    </row>
    <row r="5" spans="1:230" s="107" customFormat="1" ht="12">
      <c r="B5" s="209"/>
      <c r="C5" s="209"/>
      <c r="D5" s="209"/>
      <c r="E5" s="209"/>
      <c r="F5" s="209"/>
      <c r="G5" s="209"/>
      <c r="H5" s="209"/>
      <c r="I5" s="209"/>
      <c r="J5" s="209"/>
      <c r="K5" s="209"/>
      <c r="L5" s="209"/>
      <c r="M5" s="209"/>
      <c r="N5" s="209"/>
      <c r="O5" s="209"/>
      <c r="P5" s="209"/>
      <c r="Q5" s="209"/>
      <c r="R5" s="209"/>
      <c r="S5" s="209"/>
      <c r="T5" s="210"/>
    </row>
    <row r="6" spans="1:230">
      <c r="B6" s="119" t="s">
        <v>1509</v>
      </c>
    </row>
    <row r="7" spans="1:230">
      <c r="B7" s="25" t="s">
        <v>3886</v>
      </c>
    </row>
    <row r="9" spans="1:230">
      <c r="B9" s="119" t="s">
        <v>3887</v>
      </c>
    </row>
    <row r="10" spans="1:230">
      <c r="B10" s="25" t="s">
        <v>3893</v>
      </c>
    </row>
    <row r="12" spans="1:230">
      <c r="B12" s="119" t="s">
        <v>3888</v>
      </c>
    </row>
    <row r="13" spans="1:230">
      <c r="B13" s="25" t="s">
        <v>3894</v>
      </c>
    </row>
    <row r="14" spans="1:230">
      <c r="B14" s="25" t="s">
        <v>3891</v>
      </c>
    </row>
    <row r="16" spans="1:230">
      <c r="B16" s="119" t="s">
        <v>3889</v>
      </c>
    </row>
    <row r="17" spans="2:3">
      <c r="B17" s="25" t="s">
        <v>3892</v>
      </c>
    </row>
    <row r="19" spans="2:3">
      <c r="B19" s="119" t="s">
        <v>3890</v>
      </c>
    </row>
    <row r="20" spans="2:3">
      <c r="B20" s="25" t="s">
        <v>3895</v>
      </c>
    </row>
    <row r="22" spans="2:3">
      <c r="B22" s="119" t="s">
        <v>1448</v>
      </c>
    </row>
    <row r="23" spans="2:3">
      <c r="B23" s="25" t="s">
        <v>1449</v>
      </c>
    </row>
    <row r="24" spans="2:3">
      <c r="C24" s="25" t="s">
        <v>2264</v>
      </c>
    </row>
    <row r="25" spans="2:3">
      <c r="C25" s="25" t="s">
        <v>1450</v>
      </c>
    </row>
    <row r="26" spans="2:3">
      <c r="C26" s="25" t="s">
        <v>1451</v>
      </c>
    </row>
    <row r="28" spans="2:3">
      <c r="B28" s="119" t="s">
        <v>1452</v>
      </c>
    </row>
    <row r="29" spans="2:3">
      <c r="B29" s="25" t="s">
        <v>2265</v>
      </c>
    </row>
    <row r="30" spans="2:3">
      <c r="B30" s="25" t="s">
        <v>1453</v>
      </c>
    </row>
    <row r="32" spans="2:3">
      <c r="B32" s="25" t="s">
        <v>1454</v>
      </c>
    </row>
    <row r="33" spans="2:2">
      <c r="B33" s="25" t="s">
        <v>1455</v>
      </c>
    </row>
    <row r="34" spans="2:2">
      <c r="B34" s="25" t="s">
        <v>1456</v>
      </c>
    </row>
    <row r="35" spans="2:2">
      <c r="B35" s="25" t="s">
        <v>1457</v>
      </c>
    </row>
    <row r="36" spans="2:2">
      <c r="B36" s="25" t="s">
        <v>1458</v>
      </c>
    </row>
    <row r="37" spans="2:2">
      <c r="B37" s="25" t="s">
        <v>1459</v>
      </c>
    </row>
    <row r="38" spans="2:2">
      <c r="B38" s="25" t="s">
        <v>1460</v>
      </c>
    </row>
    <row r="40" spans="2:2">
      <c r="B40" s="119" t="s">
        <v>1461</v>
      </c>
    </row>
    <row r="41" spans="2:2">
      <c r="B41" s="25" t="s">
        <v>2266</v>
      </c>
    </row>
    <row r="42" spans="2:2">
      <c r="B42" s="25" t="s">
        <v>1462</v>
      </c>
    </row>
    <row r="44" spans="2:2">
      <c r="B44" s="119" t="s">
        <v>1463</v>
      </c>
    </row>
    <row r="45" spans="2:2">
      <c r="B45" s="25" t="s">
        <v>1464</v>
      </c>
    </row>
    <row r="46" spans="2:2">
      <c r="B46" s="25" t="s">
        <v>1465</v>
      </c>
    </row>
    <row r="47" spans="2:2">
      <c r="B47" s="25" t="s">
        <v>1466</v>
      </c>
    </row>
    <row r="48" spans="2:2">
      <c r="B48" s="25" t="s">
        <v>1467</v>
      </c>
    </row>
    <row r="50" spans="2:2">
      <c r="B50" s="119" t="s">
        <v>1468</v>
      </c>
    </row>
    <row r="51" spans="2:2">
      <c r="B51" s="25" t="s">
        <v>1469</v>
      </c>
    </row>
    <row r="52" spans="2:2">
      <c r="B52" s="25" t="s">
        <v>1470</v>
      </c>
    </row>
    <row r="53" spans="2:2">
      <c r="B53" s="25" t="s">
        <v>2267</v>
      </c>
    </row>
    <row r="55" spans="2:2">
      <c r="B55" s="119" t="s">
        <v>1471</v>
      </c>
    </row>
    <row r="56" spans="2:2">
      <c r="B56" s="25" t="s">
        <v>1472</v>
      </c>
    </row>
    <row r="57" spans="2:2">
      <c r="B57" s="25" t="s">
        <v>1473</v>
      </c>
    </row>
    <row r="58" spans="2:2">
      <c r="B58" s="25" t="s">
        <v>1474</v>
      </c>
    </row>
    <row r="60" spans="2:2">
      <c r="B60" s="119" t="s">
        <v>1475</v>
      </c>
    </row>
    <row r="61" spans="2:2">
      <c r="B61" s="25" t="s">
        <v>1476</v>
      </c>
    </row>
    <row r="62" spans="2:2">
      <c r="B62" s="25" t="s">
        <v>1477</v>
      </c>
    </row>
    <row r="63" spans="2:2">
      <c r="B63" s="25" t="s">
        <v>1478</v>
      </c>
    </row>
    <row r="64" spans="2:2">
      <c r="B64" s="25" t="s">
        <v>1479</v>
      </c>
    </row>
    <row r="65" spans="2:15">
      <c r="B65" s="25" t="s">
        <v>1480</v>
      </c>
    </row>
    <row r="66" spans="2:15">
      <c r="B66" s="25" t="s">
        <v>1481</v>
      </c>
      <c r="C66" s="25" t="s">
        <v>1482</v>
      </c>
    </row>
    <row r="67" spans="2:15">
      <c r="B67" s="25" t="s">
        <v>1483</v>
      </c>
      <c r="C67" s="25" t="s">
        <v>1484</v>
      </c>
    </row>
    <row r="68" spans="2:15">
      <c r="B68" s="25" t="s">
        <v>1485</v>
      </c>
      <c r="C68" s="25" t="s">
        <v>1486</v>
      </c>
    </row>
    <row r="69" spans="2:15">
      <c r="B69" s="25" t="s">
        <v>2270</v>
      </c>
    </row>
    <row r="71" spans="2:15">
      <c r="B71" s="119" t="s">
        <v>1487</v>
      </c>
    </row>
    <row r="72" spans="2:15">
      <c r="B72" s="25" t="s">
        <v>1488</v>
      </c>
    </row>
    <row r="73" spans="2:15">
      <c r="B73" s="25" t="s">
        <v>1489</v>
      </c>
      <c r="O73" s="196"/>
    </row>
    <row r="74" spans="2:15">
      <c r="B74" s="25" t="s">
        <v>1490</v>
      </c>
      <c r="O74" s="196"/>
    </row>
    <row r="75" spans="2:15">
      <c r="B75" s="25" t="s">
        <v>1491</v>
      </c>
    </row>
    <row r="76" spans="2:15">
      <c r="B76" s="195"/>
    </row>
    <row r="77" spans="2:15">
      <c r="B77" s="25" t="s">
        <v>1492</v>
      </c>
    </row>
    <row r="78" spans="2:15">
      <c r="B78" s="25" t="s">
        <v>1481</v>
      </c>
      <c r="C78" s="25" t="s">
        <v>49</v>
      </c>
    </row>
    <row r="79" spans="2:15">
      <c r="B79" s="25" t="s">
        <v>1483</v>
      </c>
      <c r="C79" s="25" t="s">
        <v>50</v>
      </c>
    </row>
    <row r="80" spans="2:15">
      <c r="B80" s="25" t="s">
        <v>2268</v>
      </c>
      <c r="C80" s="25" t="s">
        <v>1688</v>
      </c>
    </row>
    <row r="81" spans="2:3">
      <c r="B81" s="25" t="s">
        <v>1493</v>
      </c>
      <c r="C81" s="25" t="s">
        <v>61</v>
      </c>
    </row>
    <row r="82" spans="2:3">
      <c r="B82" s="25" t="s">
        <v>2621</v>
      </c>
      <c r="C82" s="25" t="s">
        <v>2574</v>
      </c>
    </row>
    <row r="83" spans="2:3">
      <c r="B83" s="25" t="s">
        <v>2269</v>
      </c>
      <c r="C83" s="25" t="s">
        <v>1759</v>
      </c>
    </row>
    <row r="84" spans="2:3">
      <c r="B84" s="25" t="s">
        <v>1494</v>
      </c>
      <c r="C84" s="25" t="s">
        <v>48</v>
      </c>
    </row>
    <row r="86" spans="2:3">
      <c r="B86" s="119" t="s">
        <v>1495</v>
      </c>
    </row>
    <row r="87" spans="2:3">
      <c r="B87" s="25" t="s">
        <v>1496</v>
      </c>
    </row>
    <row r="88" spans="2:3">
      <c r="B88" s="25" t="s">
        <v>1497</v>
      </c>
    </row>
    <row r="89" spans="2:3">
      <c r="B89" s="25" t="s">
        <v>1498</v>
      </c>
    </row>
    <row r="91" spans="2:3">
      <c r="B91" s="119" t="s">
        <v>1499</v>
      </c>
    </row>
    <row r="92" spans="2:3">
      <c r="B92" s="25" t="s">
        <v>1500</v>
      </c>
    </row>
    <row r="93" spans="2:3">
      <c r="B93" s="25" t="s">
        <v>1501</v>
      </c>
    </row>
    <row r="95" spans="2:3">
      <c r="B95" s="119" t="s">
        <v>1502</v>
      </c>
    </row>
    <row r="96" spans="2:3">
      <c r="B96" s="25" t="s">
        <v>2624</v>
      </c>
    </row>
    <row r="97" spans="1:236">
      <c r="A97" s="197"/>
      <c r="B97" s="25" t="s">
        <v>1503</v>
      </c>
      <c r="E97" s="197"/>
      <c r="F97" s="167" t="s">
        <v>66</v>
      </c>
      <c r="G97" s="197"/>
      <c r="H97" s="197"/>
      <c r="I97" s="197"/>
      <c r="J97" s="197"/>
      <c r="K97" s="197"/>
      <c r="L97" s="197"/>
      <c r="M97" s="197"/>
      <c r="N97" s="197"/>
      <c r="O97" s="197"/>
      <c r="P97" s="197"/>
      <c r="Q97" s="197"/>
      <c r="R97" s="197"/>
      <c r="S97" s="197"/>
      <c r="T97" s="197"/>
      <c r="U97" s="197"/>
      <c r="V97" s="197"/>
      <c r="W97" s="197"/>
      <c r="X97" s="197"/>
      <c r="Y97" s="197"/>
      <c r="Z97" s="197"/>
      <c r="AA97" s="197"/>
      <c r="AB97" s="197"/>
      <c r="AC97" s="197"/>
      <c r="AD97" s="197"/>
      <c r="AE97" s="197"/>
      <c r="AF97" s="197"/>
      <c r="AG97" s="197"/>
      <c r="AH97" s="197"/>
      <c r="AI97" s="197"/>
      <c r="AJ97" s="197"/>
      <c r="AK97" s="197"/>
      <c r="AL97" s="197"/>
      <c r="AM97" s="197"/>
      <c r="AN97" s="197"/>
      <c r="AO97" s="197"/>
      <c r="AP97" s="197"/>
      <c r="AQ97" s="197"/>
      <c r="AR97" s="197"/>
      <c r="AS97" s="197"/>
      <c r="AT97" s="197"/>
      <c r="AU97" s="197"/>
      <c r="AV97" s="197"/>
      <c r="AW97" s="197"/>
      <c r="AX97" s="197"/>
      <c r="AY97" s="197"/>
      <c r="AZ97" s="197"/>
      <c r="BA97" s="197"/>
      <c r="BB97" s="197"/>
      <c r="BC97" s="197"/>
      <c r="BD97" s="197"/>
      <c r="BE97" s="197"/>
      <c r="BF97" s="197"/>
      <c r="BG97" s="197"/>
      <c r="BH97" s="197"/>
      <c r="BI97" s="197"/>
      <c r="BJ97" s="197"/>
      <c r="BK97" s="197"/>
      <c r="BL97" s="197"/>
      <c r="BM97" s="197"/>
      <c r="BN97" s="197"/>
      <c r="BO97" s="197"/>
      <c r="BP97" s="197"/>
      <c r="BQ97" s="197"/>
      <c r="BR97" s="197"/>
      <c r="BS97" s="197"/>
      <c r="BT97" s="197"/>
      <c r="BU97" s="197"/>
      <c r="BV97" s="197"/>
      <c r="BW97" s="197"/>
      <c r="BX97" s="197"/>
      <c r="BY97" s="197"/>
      <c r="BZ97" s="197"/>
      <c r="CA97" s="197"/>
      <c r="CB97" s="197"/>
      <c r="CC97" s="197"/>
      <c r="CD97" s="197"/>
      <c r="CE97" s="197"/>
      <c r="CF97" s="197"/>
      <c r="CG97" s="197"/>
      <c r="CH97" s="197"/>
      <c r="CI97" s="197"/>
      <c r="CJ97" s="197"/>
      <c r="CK97" s="197"/>
      <c r="CL97" s="197"/>
      <c r="CM97" s="197"/>
      <c r="CN97" s="197"/>
      <c r="CO97" s="197"/>
      <c r="CP97" s="197"/>
      <c r="CQ97" s="197"/>
      <c r="CR97" s="197"/>
      <c r="CS97" s="197"/>
      <c r="CT97" s="197"/>
      <c r="CU97" s="197"/>
      <c r="CV97" s="197"/>
      <c r="CW97" s="197"/>
      <c r="CX97" s="197"/>
      <c r="CY97" s="197"/>
      <c r="CZ97" s="197"/>
      <c r="DA97" s="197"/>
      <c r="DB97" s="197"/>
      <c r="DC97" s="197"/>
      <c r="DD97" s="197"/>
      <c r="DE97" s="197"/>
      <c r="DF97" s="197"/>
      <c r="DG97" s="197"/>
      <c r="DH97" s="197"/>
      <c r="DI97" s="197"/>
      <c r="DJ97" s="197"/>
      <c r="DK97" s="197"/>
      <c r="DL97" s="197"/>
      <c r="DM97" s="197"/>
      <c r="DN97" s="197"/>
      <c r="DO97" s="197"/>
      <c r="DP97" s="197"/>
      <c r="DQ97" s="197"/>
      <c r="DR97" s="197"/>
      <c r="DS97" s="197"/>
      <c r="DT97" s="197"/>
      <c r="DU97" s="197"/>
      <c r="DV97" s="197"/>
      <c r="DW97" s="197"/>
      <c r="DX97" s="197"/>
      <c r="DY97" s="197"/>
      <c r="DZ97" s="197"/>
      <c r="EA97" s="197"/>
      <c r="EB97" s="197"/>
      <c r="EC97" s="197"/>
      <c r="ED97" s="197"/>
      <c r="EE97" s="197"/>
      <c r="EF97" s="197"/>
      <c r="EG97" s="197"/>
      <c r="EH97" s="197"/>
      <c r="EI97" s="197"/>
      <c r="EJ97" s="197"/>
      <c r="EK97" s="197"/>
      <c r="EL97" s="197"/>
      <c r="EM97" s="197"/>
      <c r="EN97" s="197"/>
      <c r="EO97" s="197"/>
      <c r="EP97" s="197"/>
      <c r="EQ97" s="197"/>
      <c r="ER97" s="197"/>
      <c r="ES97" s="197"/>
      <c r="ET97" s="197"/>
      <c r="EU97" s="197"/>
      <c r="EV97" s="197"/>
      <c r="EW97" s="197"/>
      <c r="EX97" s="197"/>
      <c r="EY97" s="197"/>
      <c r="EZ97" s="197"/>
      <c r="FA97" s="197"/>
      <c r="FB97" s="197"/>
      <c r="FC97" s="197"/>
      <c r="FD97" s="197"/>
      <c r="FE97" s="197"/>
      <c r="FF97" s="197"/>
      <c r="FG97" s="197"/>
      <c r="FH97" s="197"/>
      <c r="FI97" s="197"/>
      <c r="FJ97" s="197"/>
      <c r="FK97" s="197"/>
      <c r="FL97" s="197"/>
      <c r="FM97" s="197"/>
      <c r="FN97" s="197"/>
      <c r="FO97" s="197"/>
      <c r="FP97" s="197"/>
      <c r="FQ97" s="197"/>
      <c r="FR97" s="197"/>
      <c r="FS97" s="197"/>
      <c r="FT97" s="197"/>
      <c r="FU97" s="197"/>
      <c r="FV97" s="197"/>
      <c r="FW97" s="197"/>
      <c r="FX97" s="197"/>
      <c r="FY97" s="197"/>
      <c r="FZ97" s="197"/>
      <c r="GA97" s="197"/>
      <c r="GB97" s="197"/>
      <c r="GC97" s="197"/>
      <c r="GD97" s="197"/>
      <c r="GE97" s="197"/>
      <c r="GF97" s="197"/>
      <c r="GG97" s="197"/>
      <c r="GH97" s="197"/>
      <c r="GI97" s="197"/>
      <c r="GJ97" s="197"/>
      <c r="GK97" s="197"/>
      <c r="GL97" s="197"/>
      <c r="GM97" s="197"/>
      <c r="GN97" s="197"/>
      <c r="GO97" s="197"/>
      <c r="GP97" s="197"/>
      <c r="GQ97" s="197"/>
      <c r="GR97" s="197"/>
      <c r="GS97" s="197"/>
      <c r="GT97" s="197"/>
      <c r="GU97" s="197"/>
      <c r="GV97" s="197"/>
      <c r="GW97" s="197"/>
      <c r="GX97" s="197"/>
      <c r="GY97" s="197"/>
      <c r="GZ97" s="197"/>
      <c r="HA97" s="197"/>
      <c r="HB97" s="197"/>
      <c r="HC97" s="197"/>
      <c r="HD97" s="197"/>
      <c r="HE97" s="197"/>
      <c r="HF97" s="197"/>
      <c r="HG97" s="197"/>
      <c r="HH97" s="197"/>
      <c r="HI97" s="197"/>
      <c r="HJ97" s="197"/>
      <c r="HK97" s="197"/>
      <c r="HL97" s="197"/>
      <c r="HM97" s="197"/>
      <c r="HN97" s="197"/>
      <c r="HO97" s="197"/>
      <c r="HP97" s="197"/>
      <c r="HQ97" s="197"/>
      <c r="HR97" s="197"/>
      <c r="HS97" s="197"/>
      <c r="HT97" s="197"/>
      <c r="HU97" s="197"/>
      <c r="HV97" s="197"/>
      <c r="HW97" s="197"/>
      <c r="HX97" s="197"/>
      <c r="HY97" s="197"/>
      <c r="HZ97" s="197"/>
      <c r="IA97" s="197"/>
      <c r="IB97" s="197"/>
    </row>
    <row r="98" spans="1:236">
      <c r="A98" s="197"/>
      <c r="B98" s="25" t="s">
        <v>1504</v>
      </c>
      <c r="E98" s="197"/>
      <c r="F98" s="25" t="s">
        <v>2623</v>
      </c>
      <c r="G98" s="197"/>
      <c r="H98" s="197"/>
      <c r="I98" s="197"/>
      <c r="J98" s="197"/>
      <c r="K98" s="197"/>
      <c r="L98" s="197"/>
      <c r="M98" s="197"/>
      <c r="N98" s="197"/>
      <c r="O98" s="197"/>
      <c r="P98" s="197"/>
      <c r="Q98" s="197"/>
      <c r="R98" s="197"/>
      <c r="S98" s="197"/>
      <c r="T98" s="197"/>
      <c r="U98" s="197"/>
      <c r="V98" s="197"/>
      <c r="W98" s="197"/>
      <c r="X98" s="197"/>
      <c r="Y98" s="197"/>
      <c r="Z98" s="197"/>
      <c r="AA98" s="197"/>
      <c r="AB98" s="197"/>
      <c r="AC98" s="197"/>
      <c r="AD98" s="197"/>
      <c r="AE98" s="197"/>
      <c r="AF98" s="197"/>
      <c r="AG98" s="197"/>
      <c r="AH98" s="197"/>
      <c r="AI98" s="197"/>
      <c r="AJ98" s="197"/>
      <c r="AK98" s="197"/>
      <c r="AL98" s="197"/>
      <c r="AM98" s="197"/>
      <c r="AN98" s="197"/>
      <c r="AO98" s="197"/>
      <c r="AP98" s="197"/>
      <c r="AQ98" s="197"/>
      <c r="AR98" s="197"/>
      <c r="AS98" s="197"/>
      <c r="AT98" s="197"/>
      <c r="AU98" s="197"/>
      <c r="AV98" s="197"/>
      <c r="AW98" s="197"/>
      <c r="AX98" s="197"/>
      <c r="AY98" s="197"/>
      <c r="AZ98" s="197"/>
      <c r="BA98" s="197"/>
      <c r="BB98" s="197"/>
      <c r="BC98" s="197"/>
      <c r="BD98" s="197"/>
      <c r="BE98" s="197"/>
      <c r="BF98" s="197"/>
      <c r="BG98" s="197"/>
      <c r="BH98" s="197"/>
      <c r="BI98" s="197"/>
      <c r="BJ98" s="197"/>
      <c r="BK98" s="197"/>
      <c r="BL98" s="197"/>
      <c r="BM98" s="197"/>
      <c r="BN98" s="197"/>
      <c r="BO98" s="197"/>
      <c r="BP98" s="197"/>
      <c r="BQ98" s="197"/>
      <c r="BR98" s="197"/>
      <c r="BS98" s="197"/>
      <c r="BT98" s="197"/>
      <c r="BU98" s="197"/>
      <c r="BV98" s="197"/>
      <c r="BW98" s="197"/>
      <c r="BX98" s="197"/>
      <c r="BY98" s="197"/>
      <c r="BZ98" s="197"/>
      <c r="CA98" s="197"/>
      <c r="CB98" s="197"/>
      <c r="CC98" s="197"/>
      <c r="CD98" s="197"/>
      <c r="CE98" s="197"/>
      <c r="CF98" s="197"/>
      <c r="CG98" s="197"/>
      <c r="CH98" s="197"/>
      <c r="CI98" s="197"/>
      <c r="CJ98" s="197"/>
      <c r="CK98" s="197"/>
      <c r="CL98" s="197"/>
      <c r="CM98" s="197"/>
      <c r="CN98" s="197"/>
      <c r="CO98" s="197"/>
      <c r="CP98" s="197"/>
      <c r="CQ98" s="197"/>
      <c r="CR98" s="197"/>
      <c r="CS98" s="197"/>
      <c r="CT98" s="197"/>
      <c r="CU98" s="197"/>
      <c r="CV98" s="197"/>
      <c r="CW98" s="197"/>
      <c r="CX98" s="197"/>
      <c r="CY98" s="197"/>
      <c r="CZ98" s="197"/>
      <c r="DA98" s="197"/>
      <c r="DB98" s="197"/>
      <c r="DC98" s="197"/>
      <c r="DD98" s="197"/>
      <c r="DE98" s="197"/>
      <c r="DF98" s="197"/>
      <c r="DG98" s="197"/>
      <c r="DH98" s="197"/>
      <c r="DI98" s="197"/>
      <c r="DJ98" s="197"/>
      <c r="DK98" s="197"/>
      <c r="DL98" s="197"/>
      <c r="DM98" s="197"/>
      <c r="DN98" s="197"/>
      <c r="DO98" s="197"/>
      <c r="DP98" s="197"/>
      <c r="DQ98" s="197"/>
      <c r="DR98" s="197"/>
      <c r="DS98" s="197"/>
      <c r="DT98" s="197"/>
      <c r="DU98" s="197"/>
      <c r="DV98" s="197"/>
      <c r="DW98" s="197"/>
      <c r="DX98" s="197"/>
      <c r="DY98" s="197"/>
      <c r="DZ98" s="197"/>
      <c r="EA98" s="197"/>
      <c r="EB98" s="197"/>
      <c r="EC98" s="197"/>
      <c r="ED98" s="197"/>
      <c r="EE98" s="197"/>
      <c r="EF98" s="197"/>
      <c r="EG98" s="197"/>
      <c r="EH98" s="197"/>
      <c r="EI98" s="197"/>
      <c r="EJ98" s="197"/>
      <c r="EK98" s="197"/>
      <c r="EL98" s="197"/>
      <c r="EM98" s="197"/>
      <c r="EN98" s="197"/>
      <c r="EO98" s="197"/>
      <c r="EP98" s="197"/>
      <c r="EQ98" s="197"/>
      <c r="ER98" s="197"/>
      <c r="ES98" s="197"/>
      <c r="ET98" s="197"/>
      <c r="EU98" s="197"/>
      <c r="EV98" s="197"/>
      <c r="EW98" s="197"/>
      <c r="EX98" s="197"/>
      <c r="EY98" s="197"/>
      <c r="EZ98" s="197"/>
      <c r="FA98" s="197"/>
      <c r="FB98" s="197"/>
      <c r="FC98" s="197"/>
      <c r="FD98" s="197"/>
      <c r="FE98" s="197"/>
      <c r="FF98" s="197"/>
      <c r="FG98" s="197"/>
      <c r="FH98" s="197"/>
      <c r="FI98" s="197"/>
      <c r="FJ98" s="197"/>
      <c r="FK98" s="197"/>
      <c r="FL98" s="197"/>
      <c r="FM98" s="197"/>
      <c r="FN98" s="197"/>
      <c r="FO98" s="197"/>
      <c r="FP98" s="197"/>
      <c r="FQ98" s="197"/>
      <c r="FR98" s="197"/>
      <c r="FS98" s="197"/>
      <c r="FT98" s="197"/>
      <c r="FU98" s="197"/>
      <c r="FV98" s="197"/>
      <c r="FW98" s="197"/>
      <c r="FX98" s="197"/>
      <c r="FY98" s="197"/>
      <c r="FZ98" s="197"/>
      <c r="GA98" s="197"/>
      <c r="GB98" s="197"/>
      <c r="GC98" s="197"/>
      <c r="GD98" s="197"/>
      <c r="GE98" s="197"/>
      <c r="GF98" s="197"/>
      <c r="GG98" s="197"/>
      <c r="GH98" s="197"/>
      <c r="GI98" s="197"/>
      <c r="GJ98" s="197"/>
      <c r="GK98" s="197"/>
      <c r="GL98" s="197"/>
      <c r="GM98" s="197"/>
      <c r="GN98" s="197"/>
      <c r="GO98" s="197"/>
      <c r="GP98" s="197"/>
      <c r="GQ98" s="197"/>
      <c r="GR98" s="197"/>
      <c r="GS98" s="197"/>
      <c r="GT98" s="197"/>
      <c r="GU98" s="197"/>
      <c r="GV98" s="197"/>
      <c r="GW98" s="197"/>
      <c r="GX98" s="197"/>
      <c r="GY98" s="197"/>
      <c r="GZ98" s="197"/>
      <c r="HA98" s="197"/>
      <c r="HB98" s="197"/>
      <c r="HC98" s="197"/>
      <c r="HD98" s="197"/>
      <c r="HE98" s="197"/>
      <c r="HF98" s="197"/>
      <c r="HG98" s="197"/>
      <c r="HH98" s="197"/>
      <c r="HI98" s="197"/>
      <c r="HJ98" s="197"/>
      <c r="HK98" s="197"/>
      <c r="HL98" s="197"/>
      <c r="HM98" s="197"/>
      <c r="HN98" s="197"/>
      <c r="HO98" s="197"/>
      <c r="HP98" s="197"/>
      <c r="HQ98" s="197"/>
      <c r="HR98" s="197"/>
      <c r="HS98" s="197"/>
      <c r="HT98" s="197"/>
      <c r="HU98" s="197"/>
      <c r="HV98" s="197"/>
      <c r="HW98" s="197"/>
      <c r="HX98" s="197"/>
      <c r="HY98" s="197"/>
      <c r="HZ98" s="197"/>
      <c r="IA98" s="197"/>
      <c r="IB98" s="197"/>
    </row>
    <row r="99" spans="1:236">
      <c r="A99" s="198"/>
      <c r="B99" s="25" t="s">
        <v>1505</v>
      </c>
      <c r="E99" s="198"/>
      <c r="F99" s="25" t="s">
        <v>2622</v>
      </c>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8"/>
      <c r="AI99" s="198"/>
      <c r="AJ99" s="198"/>
      <c r="AK99" s="198"/>
      <c r="AL99" s="198"/>
      <c r="AM99" s="198"/>
      <c r="AN99" s="198"/>
      <c r="AO99" s="198"/>
      <c r="AP99" s="198"/>
      <c r="AQ99" s="198"/>
      <c r="AR99" s="198"/>
      <c r="AS99" s="198"/>
      <c r="AT99" s="198"/>
      <c r="AU99" s="198"/>
      <c r="AV99" s="198"/>
      <c r="AW99" s="198"/>
      <c r="AX99" s="198"/>
      <c r="AY99" s="198"/>
      <c r="AZ99" s="198"/>
      <c r="BA99" s="198"/>
      <c r="BB99" s="198"/>
      <c r="BC99" s="198"/>
      <c r="BD99" s="198"/>
      <c r="BE99" s="198"/>
      <c r="BF99" s="198"/>
      <c r="BG99" s="198"/>
      <c r="BH99" s="198"/>
      <c r="BI99" s="198"/>
      <c r="BJ99" s="198"/>
      <c r="BK99" s="198"/>
      <c r="BL99" s="198"/>
      <c r="BM99" s="198"/>
      <c r="BN99" s="198"/>
      <c r="BO99" s="198"/>
      <c r="BP99" s="198"/>
      <c r="BQ99" s="198"/>
      <c r="BR99" s="198"/>
      <c r="BS99" s="198"/>
      <c r="BT99" s="198"/>
      <c r="BU99" s="198"/>
      <c r="BV99" s="198"/>
      <c r="BW99" s="198"/>
      <c r="BX99" s="198"/>
      <c r="BY99" s="198"/>
      <c r="BZ99" s="198"/>
      <c r="CA99" s="198"/>
      <c r="CB99" s="198"/>
      <c r="CC99" s="198"/>
      <c r="CD99" s="198"/>
      <c r="CE99" s="198"/>
      <c r="CF99" s="198"/>
      <c r="CG99" s="198"/>
      <c r="CH99" s="198"/>
      <c r="CI99" s="198"/>
      <c r="CJ99" s="198"/>
      <c r="CK99" s="198"/>
      <c r="CL99" s="198"/>
      <c r="CM99" s="198"/>
      <c r="CN99" s="198"/>
      <c r="CO99" s="198"/>
      <c r="CP99" s="198"/>
      <c r="CQ99" s="198"/>
      <c r="CR99" s="198"/>
      <c r="CS99" s="198"/>
      <c r="CT99" s="198"/>
      <c r="CU99" s="198"/>
      <c r="CV99" s="198"/>
      <c r="CW99" s="198"/>
      <c r="CX99" s="198"/>
      <c r="CY99" s="198"/>
      <c r="CZ99" s="198"/>
      <c r="DA99" s="198"/>
      <c r="DB99" s="198"/>
      <c r="DC99" s="198"/>
      <c r="DD99" s="198"/>
      <c r="DE99" s="198"/>
      <c r="DF99" s="198"/>
      <c r="DG99" s="198"/>
      <c r="DH99" s="198"/>
      <c r="DI99" s="198"/>
      <c r="DJ99" s="198"/>
      <c r="DK99" s="198"/>
      <c r="DL99" s="198"/>
      <c r="DM99" s="198"/>
      <c r="DN99" s="198"/>
      <c r="DO99" s="198"/>
      <c r="DP99" s="198"/>
      <c r="DQ99" s="198"/>
      <c r="DR99" s="198"/>
      <c r="DS99" s="198"/>
      <c r="DT99" s="198"/>
      <c r="DU99" s="198"/>
      <c r="DV99" s="198"/>
      <c r="DW99" s="198"/>
      <c r="DX99" s="198"/>
      <c r="DY99" s="198"/>
      <c r="DZ99" s="198"/>
      <c r="EA99" s="198"/>
      <c r="EB99" s="198"/>
      <c r="EC99" s="198"/>
      <c r="ED99" s="198"/>
      <c r="EE99" s="198"/>
      <c r="EF99" s="198"/>
      <c r="EG99" s="198"/>
      <c r="EH99" s="198"/>
      <c r="EI99" s="198"/>
      <c r="EJ99" s="198"/>
      <c r="EK99" s="198"/>
      <c r="EL99" s="198"/>
      <c r="EM99" s="198"/>
      <c r="EN99" s="198"/>
      <c r="EO99" s="198"/>
      <c r="EP99" s="198"/>
      <c r="EQ99" s="198"/>
      <c r="ER99" s="198"/>
      <c r="ES99" s="198"/>
      <c r="ET99" s="198"/>
      <c r="EU99" s="198"/>
      <c r="EV99" s="198"/>
      <c r="EW99" s="198"/>
      <c r="EX99" s="198"/>
      <c r="EY99" s="198"/>
      <c r="EZ99" s="198"/>
      <c r="FA99" s="198"/>
      <c r="FB99" s="198"/>
      <c r="FC99" s="198"/>
      <c r="FD99" s="198"/>
      <c r="FE99" s="198"/>
      <c r="FF99" s="198"/>
      <c r="FG99" s="198"/>
      <c r="FH99" s="198"/>
      <c r="FI99" s="198"/>
      <c r="FJ99" s="198"/>
      <c r="FK99" s="198"/>
      <c r="FL99" s="198"/>
      <c r="FM99" s="198"/>
      <c r="FN99" s="198"/>
      <c r="FO99" s="198"/>
      <c r="FP99" s="198"/>
      <c r="FQ99" s="198"/>
      <c r="FR99" s="198"/>
      <c r="FS99" s="198"/>
      <c r="FT99" s="198"/>
      <c r="FU99" s="198"/>
      <c r="FV99" s="198"/>
      <c r="FW99" s="198"/>
      <c r="FX99" s="198"/>
      <c r="FY99" s="198"/>
      <c r="FZ99" s="198"/>
      <c r="GA99" s="198"/>
      <c r="GB99" s="198"/>
      <c r="GC99" s="198"/>
      <c r="GD99" s="198"/>
      <c r="GE99" s="198"/>
      <c r="GF99" s="198"/>
      <c r="GG99" s="198"/>
      <c r="GH99" s="198"/>
      <c r="GI99" s="198"/>
      <c r="GJ99" s="198"/>
      <c r="GK99" s="198"/>
      <c r="GL99" s="198"/>
      <c r="GM99" s="198"/>
      <c r="GN99" s="198"/>
      <c r="GO99" s="198"/>
      <c r="GP99" s="198"/>
      <c r="GQ99" s="198"/>
      <c r="GR99" s="198"/>
      <c r="GS99" s="198"/>
      <c r="GT99" s="198"/>
      <c r="GU99" s="198"/>
      <c r="GV99" s="198"/>
      <c r="GW99" s="198"/>
      <c r="GX99" s="198"/>
      <c r="GY99" s="198"/>
      <c r="GZ99" s="198"/>
      <c r="HA99" s="198"/>
      <c r="HB99" s="198"/>
      <c r="HC99" s="198"/>
      <c r="HD99" s="198"/>
      <c r="HE99" s="198"/>
      <c r="HF99" s="198"/>
      <c r="HG99" s="198"/>
      <c r="HH99" s="198"/>
      <c r="HI99" s="198"/>
      <c r="HJ99" s="198"/>
      <c r="HK99" s="198"/>
      <c r="HL99" s="198"/>
      <c r="HM99" s="198"/>
      <c r="HN99" s="198"/>
      <c r="HO99" s="198"/>
      <c r="HP99" s="198"/>
      <c r="HQ99" s="198"/>
      <c r="HR99" s="198"/>
      <c r="HS99" s="198"/>
      <c r="HT99" s="198"/>
      <c r="HU99" s="198"/>
      <c r="HV99" s="198"/>
      <c r="HW99" s="198"/>
      <c r="HX99" s="198"/>
      <c r="HY99" s="198"/>
      <c r="HZ99" s="198"/>
      <c r="IA99" s="198"/>
      <c r="IB99" s="198"/>
    </row>
    <row r="101" spans="1:236">
      <c r="B101" s="119" t="s">
        <v>74</v>
      </c>
    </row>
    <row r="102" spans="1:236">
      <c r="B102" s="25" t="s">
        <v>1506</v>
      </c>
    </row>
    <row r="103" spans="1:236">
      <c r="B103" s="25" t="s">
        <v>1507</v>
      </c>
    </row>
    <row r="104" spans="1:236">
      <c r="B104" s="25" t="s">
        <v>1508</v>
      </c>
    </row>
    <row r="105" spans="1:236">
      <c r="A105" s="159"/>
      <c r="B105" s="159"/>
      <c r="C105" s="159"/>
      <c r="D105" s="159"/>
      <c r="E105" s="159"/>
      <c r="F105" s="159"/>
      <c r="G105" s="159"/>
      <c r="H105" s="159"/>
      <c r="I105" s="159"/>
      <c r="J105" s="159"/>
      <c r="K105" s="159"/>
      <c r="L105" s="159"/>
      <c r="M105" s="159"/>
      <c r="N105" s="159"/>
      <c r="O105" s="159"/>
    </row>
    <row r="106" spans="1:236">
      <c r="A106" s="199"/>
      <c r="B106" s="199"/>
      <c r="C106" s="200"/>
      <c r="D106" s="200"/>
      <c r="E106" s="200"/>
      <c r="F106" s="200"/>
      <c r="G106" s="200"/>
      <c r="H106" s="200"/>
      <c r="I106" s="200"/>
      <c r="J106" s="200"/>
      <c r="K106" s="200"/>
      <c r="L106" s="200"/>
      <c r="M106" s="200"/>
      <c r="N106" s="200"/>
      <c r="O106" s="200"/>
    </row>
  </sheetData>
  <mergeCells count="3">
    <mergeCell ref="A1:T1"/>
    <mergeCell ref="A2:T2"/>
    <mergeCell ref="A3:T3"/>
  </mergeCells>
  <pageMargins left="0.7" right="0.7" top="0.75" bottom="0.75" header="0.3" footer="0.3"/>
  <pageSetup paperSize="9" orientation="portrait" r:id="rId1"/>
  <headerFooter>
    <oddFooter>&amp;C_x000D_&amp;1#&amp;"Aptos"&amp;10&amp;KFFEF00 PRIVATE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E81"/>
  <sheetViews>
    <sheetView workbookViewId="0"/>
  </sheetViews>
  <sheetFormatPr defaultColWidth="9.33203125" defaultRowHeight="11.25"/>
  <cols>
    <col min="1" max="1" width="18.1640625" customWidth="1"/>
    <col min="2" max="2" width="10.5" customWidth="1"/>
    <col min="3" max="3" width="49.33203125" customWidth="1"/>
    <col min="4" max="6" width="9.33203125" customWidth="1"/>
  </cols>
  <sheetData>
    <row r="1" spans="1:3" ht="15.75">
      <c r="A1" s="2" t="s">
        <v>3883</v>
      </c>
    </row>
    <row r="2" spans="1:3">
      <c r="A2" t="s">
        <v>76</v>
      </c>
    </row>
    <row r="3" spans="1:3">
      <c r="A3" s="67" t="s">
        <v>24</v>
      </c>
    </row>
    <row r="4" spans="1:3">
      <c r="B4" s="22"/>
    </row>
    <row r="5" spans="1:3">
      <c r="A5" s="67" t="s">
        <v>77</v>
      </c>
    </row>
    <row r="6" spans="1:3">
      <c r="A6" s="67"/>
    </row>
    <row r="7" spans="1:3">
      <c r="B7" s="67" t="s">
        <v>52</v>
      </c>
    </row>
    <row r="8" spans="1:3">
      <c r="C8" t="s">
        <v>86</v>
      </c>
    </row>
    <row r="9" spans="1:3">
      <c r="B9" s="22"/>
      <c r="C9" t="s">
        <v>53</v>
      </c>
    </row>
    <row r="10" spans="1:3">
      <c r="B10" s="22"/>
    </row>
    <row r="11" spans="1:3">
      <c r="B11" s="67" t="s">
        <v>60</v>
      </c>
    </row>
    <row r="13" spans="1:3">
      <c r="B13" s="67" t="s">
        <v>93</v>
      </c>
    </row>
    <row r="14" spans="1:3">
      <c r="C14" s="67" t="s">
        <v>2284</v>
      </c>
    </row>
    <row r="15" spans="1:3">
      <c r="C15" s="67" t="s">
        <v>2285</v>
      </c>
    </row>
    <row r="16" spans="1:3">
      <c r="B16" s="22"/>
    </row>
    <row r="17" spans="1:3">
      <c r="A17" s="67" t="s">
        <v>78</v>
      </c>
    </row>
    <row r="18" spans="1:3">
      <c r="A18" s="67"/>
    </row>
    <row r="19" spans="1:3">
      <c r="B19" s="67" t="s">
        <v>54</v>
      </c>
    </row>
    <row r="20" spans="1:3">
      <c r="C20" s="67" t="s">
        <v>87</v>
      </c>
    </row>
    <row r="21" spans="1:3">
      <c r="C21" s="67" t="s">
        <v>49</v>
      </c>
    </row>
    <row r="22" spans="1:3">
      <c r="C22" s="67" t="s">
        <v>50</v>
      </c>
    </row>
    <row r="23" spans="1:3">
      <c r="C23" s="67" t="s">
        <v>61</v>
      </c>
    </row>
    <row r="24" spans="1:3">
      <c r="C24" s="67" t="s">
        <v>2574</v>
      </c>
    </row>
    <row r="25" spans="1:3">
      <c r="C25" s="67" t="s">
        <v>1759</v>
      </c>
    </row>
    <row r="26" spans="1:3">
      <c r="C26" s="67" t="s">
        <v>48</v>
      </c>
    </row>
    <row r="27" spans="1:3">
      <c r="C27" s="67" t="s">
        <v>1509</v>
      </c>
    </row>
    <row r="28" spans="1:3">
      <c r="C28" s="67"/>
    </row>
    <row r="29" spans="1:3">
      <c r="B29" s="67" t="s">
        <v>55</v>
      </c>
    </row>
    <row r="30" spans="1:3">
      <c r="C30" t="s">
        <v>88</v>
      </c>
    </row>
    <row r="32" spans="1:3">
      <c r="B32" s="67" t="s">
        <v>94</v>
      </c>
    </row>
    <row r="33" spans="1:3">
      <c r="B33" s="22"/>
      <c r="C33" t="s">
        <v>89</v>
      </c>
    </row>
    <row r="34" spans="1:3">
      <c r="B34" s="22"/>
      <c r="C34" t="s">
        <v>90</v>
      </c>
    </row>
    <row r="35" spans="1:3">
      <c r="B35" s="22"/>
    </row>
    <row r="36" spans="1:3">
      <c r="B36" s="67" t="s">
        <v>95</v>
      </c>
    </row>
    <row r="37" spans="1:3">
      <c r="C37" t="s">
        <v>91</v>
      </c>
    </row>
    <row r="38" spans="1:3">
      <c r="C38" t="s">
        <v>92</v>
      </c>
    </row>
    <row r="40" spans="1:3">
      <c r="A40" s="67" t="s">
        <v>25</v>
      </c>
    </row>
    <row r="41" spans="1:3">
      <c r="A41" s="67"/>
    </row>
    <row r="42" spans="1:3">
      <c r="B42" s="67" t="s">
        <v>57</v>
      </c>
    </row>
    <row r="43" spans="1:3">
      <c r="C43" t="s">
        <v>58</v>
      </c>
    </row>
    <row r="45" spans="1:3">
      <c r="B45" s="67" t="s">
        <v>80</v>
      </c>
    </row>
    <row r="46" spans="1:3">
      <c r="B46" s="67"/>
    </row>
    <row r="47" spans="1:3">
      <c r="B47" s="67" t="s">
        <v>96</v>
      </c>
    </row>
    <row r="49" spans="1:5">
      <c r="A49" s="67" t="s">
        <v>21</v>
      </c>
    </row>
    <row r="50" spans="1:5">
      <c r="A50" s="22"/>
      <c r="B50" s="22"/>
    </row>
    <row r="51" spans="1:5">
      <c r="B51" s="67" t="s">
        <v>427</v>
      </c>
      <c r="E51" s="22"/>
    </row>
    <row r="52" spans="1:5">
      <c r="B52" s="22"/>
    </row>
    <row r="53" spans="1:5">
      <c r="B53" s="67" t="s">
        <v>102</v>
      </c>
    </row>
    <row r="54" spans="1:5">
      <c r="B54" s="22"/>
    </row>
    <row r="55" spans="1:5">
      <c r="B55" s="67" t="s">
        <v>101</v>
      </c>
      <c r="E55" s="22"/>
    </row>
    <row r="56" spans="1:5">
      <c r="B56" s="22"/>
    </row>
    <row r="57" spans="1:5">
      <c r="B57" s="67" t="s">
        <v>23</v>
      </c>
    </row>
    <row r="59" spans="1:5">
      <c r="A59" s="67" t="s">
        <v>20</v>
      </c>
    </row>
    <row r="61" spans="1:5">
      <c r="B61" s="67" t="s">
        <v>15</v>
      </c>
    </row>
    <row r="62" spans="1:5">
      <c r="B62" s="67"/>
    </row>
    <row r="63" spans="1:5">
      <c r="B63" s="67" t="s">
        <v>16</v>
      </c>
      <c r="C63" s="22"/>
    </row>
    <row r="65" spans="2:2">
      <c r="B65" s="22"/>
    </row>
    <row r="73" spans="2:2">
      <c r="B73" s="22"/>
    </row>
    <row r="81" spans="2:2">
      <c r="B81" s="22"/>
    </row>
  </sheetData>
  <customSheetViews>
    <customSheetView guid="{5913AACC-7C99-11D8-899E-0002A5FD7B64}" showPageBreaks="1" view="pageBreakPreview" showRuler="0">
      <pageMargins left="0.55118110236220474" right="0.55118110236220474" top="0.59055118110236227" bottom="0.59055118110236227" header="0.51181102362204722" footer="0.51181102362204722"/>
      <pageSetup paperSize="9" scale="84" orientation="portrait" r:id="rId1"/>
      <headerFooter alignWithMargins="0"/>
    </customSheetView>
    <customSheetView guid="{31A63B92-18D3-467D-9DC7-D0884E7D0889}" showPageBreaks="1" view="pageBreakPreview" showRuler="0">
      <selection activeCell="B13" sqref="B13"/>
      <pageMargins left="0.55118110236220474" right="0.55118110236220474" top="0.59055118110236227" bottom="0.59055118110236227" header="0.51181102362204722" footer="0.51181102362204722"/>
      <pageSetup paperSize="9" scale="84" orientation="portrait" r:id="rId2"/>
      <headerFooter alignWithMargins="0"/>
    </customSheetView>
    <customSheetView guid="{87D17E2B-9E77-473A-AED3-18B6B3F4665D}" showPageBreaks="1" view="pageBreakPreview" showRuler="0" topLeftCell="A7">
      <selection activeCell="F34" sqref="F34"/>
      <pageMargins left="0.55118110236220474" right="0.55118110236220474" top="0.59055118110236227" bottom="0.59055118110236227" header="0.51181102362204722" footer="0.51181102362204722"/>
      <pageSetup paperSize="9" scale="84" orientation="portrait" r:id="rId3"/>
      <headerFooter alignWithMargins="0"/>
    </customSheetView>
    <customSheetView guid="{00270249-DF9A-11D8-89DE-0002A5FD7B64}" showPageBreaks="1" view="pageBreakPreview" showRuler="0">
      <pageMargins left="0.55118110236220474" right="0.55118110236220474" top="0.59055118110236227" bottom="0.59055118110236227" header="0.51181102362204722" footer="0.51181102362204722"/>
      <pageSetup paperSize="9" scale="84" orientation="portrait" r:id="rId4"/>
      <headerFooter alignWithMargins="0"/>
    </customSheetView>
  </customSheetViews>
  <phoneticPr fontId="0" type="noConversion"/>
  <hyperlinks>
    <hyperlink ref="A5" location="'Primary Market'!A1" display="1. Primary Market" xr:uid="{00000000-0004-0000-0100-000000000000}"/>
    <hyperlink ref="B7" location="'Primary Market'!A1" display="Listed securities" xr:uid="{00000000-0004-0000-0100-000001000000}"/>
    <hyperlink ref="B13" location="'New Listings'!A1" display="New listings and delistings" xr:uid="{00000000-0004-0000-0100-000002000000}"/>
    <hyperlink ref="B11" location="'Primary Market'!A1" display="Market capitalization" xr:uid="{00000000-0004-0000-0100-000003000000}"/>
    <hyperlink ref="A17" location="'Secondary Market'!A1" display="2. Secondary Market" xr:uid="{00000000-0004-0000-0100-000004000000}"/>
    <hyperlink ref="B19" location="'Secondary Market'!A1" display="Turnover per product" xr:uid="{00000000-0004-0000-0100-000005000000}"/>
    <hyperlink ref="B32" location="'Most active Securities'!A1" display="Most active shares" xr:uid="{00000000-0004-0000-0100-000006000000}"/>
    <hyperlink ref="B36" location="'Largest price fluctuations'!A1" display="Price fluctuations of domestic shares" xr:uid="{00000000-0004-0000-0100-000007000000}"/>
    <hyperlink ref="A40" location="Indices!A1" display="3. Indices" xr:uid="{00000000-0004-0000-0100-000008000000}"/>
    <hyperlink ref="B42" location="Indices!A1" display="Index levels" xr:uid="{00000000-0004-0000-0100-000009000000}"/>
    <hyperlink ref="B45" location="'Composition N100'!A1" display="Euronext 100 components" xr:uid="{00000000-0004-0000-0100-00000A000000}"/>
    <hyperlink ref="B47" location="'Composition N150'!A1" display="Euronext 150 components" xr:uid="{00000000-0004-0000-0100-00000B000000}"/>
    <hyperlink ref="C15" location="Delistings!A1" display="Delisted companies in 2005" xr:uid="{00000000-0004-0000-0100-00000C000000}"/>
    <hyperlink ref="C14" location="'New Listings'!A1" display="New listed companies in 2005" xr:uid="{00000000-0004-0000-0100-00000D000000}"/>
    <hyperlink ref="B29" location="'Largest capitalizations'!A1" display="Largest capitalizations" xr:uid="{00000000-0004-0000-0100-00000E000000}"/>
    <hyperlink ref="C21" location="'Secondary Market'!A1" display="Amsterdam" xr:uid="{00000000-0004-0000-0100-00000F000000}"/>
    <hyperlink ref="C22" location="'Secondary Market'!A1" display="Brussels" xr:uid="{00000000-0004-0000-0100-000010000000}"/>
    <hyperlink ref="C23" location="'Secondary Market'!A1" display="Lisbon" xr:uid="{00000000-0004-0000-0100-000011000000}"/>
    <hyperlink ref="C26" location="'Secondary Market'!A1" display="Paris" xr:uid="{00000000-0004-0000-0100-000012000000}"/>
    <hyperlink ref="A49" location="'Derivatives - Summary'!A1" display="4. Derivatives Markets" xr:uid="{00000000-0004-0000-0100-000013000000}"/>
    <hyperlink ref="B51" location="'Derivatives Monthly Volume'!A1" display="Monthly Volume" xr:uid="{00000000-0004-0000-0100-000014000000}"/>
    <hyperlink ref="B53" location="'Value of Volume €000'!A1" display="Value of volume" xr:uid="{00000000-0004-0000-0100-000015000000}"/>
    <hyperlink ref="B55" location="'Monthend Open Interest'!A1" display="Open interest" xr:uid="{00000000-0004-0000-0100-000016000000}"/>
    <hyperlink ref="B57" location="'Monthly Premium Turnover €000 '!A1" display="Premium turnover" xr:uid="{00000000-0004-0000-0100-000017000000}"/>
    <hyperlink ref="C20" location="'Secondary Market'!A1" display="Total Euronext" xr:uid="{00000000-0004-0000-0100-000018000000}"/>
    <hyperlink ref="A59" location="'HS- Market Cap'!A1" display="5.Historical series" xr:uid="{00000000-0004-0000-0100-000019000000}"/>
    <hyperlink ref="B61" location="'HS- Cash Primary'!A1" display="Cash Primary" xr:uid="{00000000-0004-0000-0100-00001A000000}"/>
    <hyperlink ref="C27" location="'Secondary Market'!A1" display="Euronext Growth and Euronext Access" xr:uid="{00000000-0004-0000-0100-00001B000000}"/>
    <hyperlink ref="B63" location="'HS- History Cash Turnover'!A1" display="Cash Turnover" xr:uid="{00000000-0004-0000-0100-00001C000000}"/>
    <hyperlink ref="C25" location="'Secondary Market'!A1" display="Oslo" xr:uid="{0A0A23B3-0066-41EF-BE88-A1EF19A16357}"/>
    <hyperlink ref="C24" location="'Secondary Market'!A1" display="Lisbon" xr:uid="{7B1C0648-D983-4313-B65E-464BFC0F535A}"/>
  </hyperlinks>
  <pageMargins left="0.55118110236220474" right="0.55118110236220474" top="0.38" bottom="0.28000000000000003" header="0.34" footer="0.23"/>
  <pageSetup paperSize="9" scale="82" orientation="portrait" r:id="rId5"/>
  <headerFooter alignWithMargins="0">
    <oddFooter>&amp;C_x000D_&amp;1#&amp;"Aptos"&amp;10&amp;KFFEF00 PRIVATE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T125"/>
  <sheetViews>
    <sheetView workbookViewId="0"/>
  </sheetViews>
  <sheetFormatPr defaultColWidth="9.33203125" defaultRowHeight="11.25"/>
  <cols>
    <col min="1" max="1" width="19.5" customWidth="1"/>
    <col min="2" max="2" width="16.5" bestFit="1" customWidth="1"/>
    <col min="3" max="3" width="14" customWidth="1"/>
    <col min="4" max="4" width="10.1640625" customWidth="1"/>
    <col min="5" max="5" width="9.33203125" customWidth="1"/>
    <col min="6" max="6" width="26.33203125" customWidth="1"/>
    <col min="7" max="16" width="12.83203125" customWidth="1"/>
    <col min="17" max="18" width="10.83203125" bestFit="1" customWidth="1"/>
    <col min="19" max="20" width="9.83203125" bestFit="1" customWidth="1"/>
  </cols>
  <sheetData>
    <row r="1" spans="1:10" ht="15.75">
      <c r="A1" s="2" t="s">
        <v>2282</v>
      </c>
      <c r="I1" s="66" t="s">
        <v>79</v>
      </c>
    </row>
    <row r="3" spans="1:10" ht="12.75">
      <c r="A3" s="3" t="s">
        <v>1723</v>
      </c>
      <c r="F3" s="3" t="s">
        <v>2653</v>
      </c>
    </row>
    <row r="4" spans="1:10" ht="10.15" customHeight="1"/>
    <row r="5" spans="1:10">
      <c r="A5" s="1" t="s">
        <v>2652</v>
      </c>
      <c r="F5" s="1" t="s">
        <v>2286</v>
      </c>
      <c r="I5" s="6"/>
    </row>
    <row r="6" spans="1:10">
      <c r="A6" s="58"/>
      <c r="B6" s="58"/>
      <c r="C6" s="60" t="s">
        <v>3347</v>
      </c>
      <c r="D6" s="60" t="s">
        <v>3116</v>
      </c>
      <c r="F6" s="59"/>
      <c r="G6" s="60" t="s">
        <v>3347</v>
      </c>
      <c r="H6" s="60" t="s">
        <v>3116</v>
      </c>
      <c r="I6" s="60" t="s">
        <v>29</v>
      </c>
    </row>
    <row r="7" spans="1:10">
      <c r="A7" s="201"/>
      <c r="B7" s="201"/>
      <c r="C7" s="202"/>
      <c r="D7" s="202"/>
      <c r="F7" s="203"/>
      <c r="G7" s="202"/>
      <c r="H7" s="202"/>
      <c r="I7" s="202"/>
    </row>
    <row r="8" spans="1:10">
      <c r="A8" s="1" t="s">
        <v>66</v>
      </c>
      <c r="B8" s="1" t="s">
        <v>45</v>
      </c>
      <c r="C8" s="5">
        <f>C9+C10</f>
        <v>998</v>
      </c>
      <c r="D8" s="5">
        <f>D9+D10</f>
        <v>1052</v>
      </c>
      <c r="F8" s="1" t="s">
        <v>66</v>
      </c>
      <c r="G8" s="5">
        <v>6660367.6357752234</v>
      </c>
      <c r="H8" s="5">
        <v>6004080.1511993185</v>
      </c>
      <c r="I8" s="220">
        <f>G8/H8-1</f>
        <v>0.10930691597193465</v>
      </c>
    </row>
    <row r="9" spans="1:10">
      <c r="B9" t="s">
        <v>64</v>
      </c>
      <c r="C9" s="4">
        <v>920</v>
      </c>
      <c r="D9" s="4">
        <v>960</v>
      </c>
      <c r="F9" s="1"/>
      <c r="G9" s="5"/>
      <c r="H9" s="5"/>
      <c r="I9" s="220"/>
    </row>
    <row r="10" spans="1:10">
      <c r="B10" t="s">
        <v>65</v>
      </c>
      <c r="C10">
        <v>78</v>
      </c>
      <c r="D10">
        <v>92</v>
      </c>
      <c r="F10" s="1" t="s">
        <v>1510</v>
      </c>
      <c r="G10" s="5">
        <v>35215.303131160428</v>
      </c>
      <c r="H10" s="5">
        <v>36935.593910008291</v>
      </c>
      <c r="I10" s="220">
        <f>G10/H10-1</f>
        <v>-4.657541944605692E-2</v>
      </c>
    </row>
    <row r="11" spans="1:10">
      <c r="F11" s="12"/>
      <c r="G11" s="5"/>
      <c r="H11" s="5"/>
      <c r="I11" s="221"/>
    </row>
    <row r="12" spans="1:10">
      <c r="A12" s="1" t="s">
        <v>1510</v>
      </c>
      <c r="B12" s="1" t="s">
        <v>45</v>
      </c>
      <c r="C12" s="5">
        <f>C13+C14</f>
        <v>561</v>
      </c>
      <c r="D12" s="5">
        <f>D13+D14</f>
        <v>587</v>
      </c>
      <c r="F12" s="1" t="s">
        <v>1511</v>
      </c>
      <c r="G12" s="5">
        <v>10480.509113019996</v>
      </c>
      <c r="H12" s="5">
        <v>11722.714483889999</v>
      </c>
      <c r="I12" s="220">
        <f>G12/H12-1</f>
        <v>-0.10596567651435251</v>
      </c>
      <c r="J12" s="36"/>
    </row>
    <row r="13" spans="1:10">
      <c r="B13" t="s">
        <v>64</v>
      </c>
      <c r="C13">
        <v>535</v>
      </c>
      <c r="D13">
        <v>558</v>
      </c>
      <c r="G13" s="4"/>
      <c r="H13" s="4"/>
      <c r="I13" s="222"/>
    </row>
    <row r="14" spans="1:10">
      <c r="B14" t="s">
        <v>65</v>
      </c>
      <c r="C14">
        <v>26</v>
      </c>
      <c r="D14">
        <v>29</v>
      </c>
      <c r="F14" s="1" t="s">
        <v>58</v>
      </c>
      <c r="G14" s="5"/>
      <c r="H14" s="5"/>
      <c r="I14" s="220"/>
    </row>
    <row r="15" spans="1:10">
      <c r="F15" t="s">
        <v>30</v>
      </c>
      <c r="G15" s="38">
        <f>SUM('Composition N100'!E7:E106)</f>
        <v>4559386.1261411747</v>
      </c>
      <c r="H15" s="38">
        <v>3538898.2418070203</v>
      </c>
      <c r="I15" s="222">
        <f>G15/H15-1</f>
        <v>0.28836316124565275</v>
      </c>
    </row>
    <row r="16" spans="1:10">
      <c r="A16" s="1" t="s">
        <v>1511</v>
      </c>
      <c r="B16" s="1" t="s">
        <v>45</v>
      </c>
      <c r="C16" s="5">
        <f>C17+C18</f>
        <v>166</v>
      </c>
      <c r="D16" s="5">
        <f>D17+D18</f>
        <v>173</v>
      </c>
      <c r="E16" s="36"/>
      <c r="F16" t="s">
        <v>31</v>
      </c>
      <c r="G16" s="38">
        <f>SUM('Composition N150'!E7:E155)</f>
        <v>669247.07800346008</v>
      </c>
      <c r="H16" s="38">
        <v>557157.40129894996</v>
      </c>
      <c r="I16" s="223">
        <f>G16/H16-1</f>
        <v>0.20118134739516269</v>
      </c>
    </row>
    <row r="17" spans="1:9" ht="12" thickBot="1">
      <c r="B17" t="s">
        <v>64</v>
      </c>
      <c r="C17">
        <v>112</v>
      </c>
      <c r="D17">
        <v>117</v>
      </c>
      <c r="F17" s="62"/>
      <c r="G17" s="63"/>
      <c r="H17" s="63"/>
      <c r="I17" s="64"/>
    </row>
    <row r="18" spans="1:9">
      <c r="B18" t="s">
        <v>65</v>
      </c>
      <c r="C18" s="4">
        <v>54</v>
      </c>
      <c r="D18" s="4">
        <v>56</v>
      </c>
    </row>
    <row r="19" spans="1:9" ht="12" thickBot="1">
      <c r="A19" s="62"/>
      <c r="B19" s="62"/>
      <c r="C19" s="63"/>
      <c r="D19" s="63"/>
    </row>
    <row r="20" spans="1:9">
      <c r="A20" s="69"/>
    </row>
    <row r="21" spans="1:9">
      <c r="A21" s="1" t="s">
        <v>53</v>
      </c>
    </row>
    <row r="22" spans="1:9">
      <c r="A22" s="59"/>
      <c r="B22" s="59"/>
      <c r="C22" s="60" t="s">
        <v>3347</v>
      </c>
      <c r="D22" s="60" t="s">
        <v>3116</v>
      </c>
    </row>
    <row r="24" spans="1:9">
      <c r="A24" s="1" t="s">
        <v>44</v>
      </c>
      <c r="B24" s="49" t="s">
        <v>66</v>
      </c>
      <c r="C24" s="5">
        <f>SUM(C25:C31)</f>
        <v>56000</v>
      </c>
      <c r="D24" s="5">
        <f>SUM(D25:D31)</f>
        <v>57302</v>
      </c>
    </row>
    <row r="25" spans="1:9">
      <c r="B25" s="193" t="s">
        <v>49</v>
      </c>
      <c r="C25" s="4">
        <v>756</v>
      </c>
      <c r="D25" s="4">
        <v>775</v>
      </c>
    </row>
    <row r="26" spans="1:9">
      <c r="B26" s="193" t="s">
        <v>50</v>
      </c>
      <c r="C26" s="4">
        <v>828</v>
      </c>
      <c r="D26" s="4">
        <v>813</v>
      </c>
    </row>
    <row r="27" spans="1:9">
      <c r="B27" s="193" t="s">
        <v>1688</v>
      </c>
      <c r="C27" s="4">
        <v>41520</v>
      </c>
      <c r="D27" s="4">
        <v>43560</v>
      </c>
    </row>
    <row r="28" spans="1:9">
      <c r="B28" s="193" t="s">
        <v>61</v>
      </c>
      <c r="C28" s="4">
        <v>220</v>
      </c>
      <c r="D28" s="4">
        <v>211</v>
      </c>
    </row>
    <row r="29" spans="1:9">
      <c r="B29" s="69" t="s">
        <v>2574</v>
      </c>
      <c r="C29" s="4">
        <v>3793</v>
      </c>
      <c r="D29" s="4">
        <v>3647</v>
      </c>
    </row>
    <row r="30" spans="1:9">
      <c r="B30" s="69" t="s">
        <v>3348</v>
      </c>
      <c r="C30" s="4">
        <v>2620</v>
      </c>
      <c r="D30" s="4">
        <v>2527</v>
      </c>
    </row>
    <row r="31" spans="1:9">
      <c r="B31" s="193" t="s">
        <v>48</v>
      </c>
      <c r="C31" s="4">
        <v>6263</v>
      </c>
      <c r="D31" s="4">
        <v>5769</v>
      </c>
    </row>
    <row r="32" spans="1:9">
      <c r="B32" s="193"/>
      <c r="C32" s="4"/>
      <c r="D32" s="4"/>
    </row>
    <row r="33" spans="1:5">
      <c r="A33" s="1" t="s">
        <v>4</v>
      </c>
      <c r="B33" s="49" t="s">
        <v>66</v>
      </c>
      <c r="C33" s="5">
        <f>SUM(C34:C40)</f>
        <v>4584</v>
      </c>
      <c r="D33" s="5">
        <f>SUM(D34:D40)</f>
        <v>4018</v>
      </c>
    </row>
    <row r="34" spans="1:5">
      <c r="B34" s="193" t="s">
        <v>49</v>
      </c>
      <c r="C34" s="4">
        <v>718</v>
      </c>
      <c r="D34" s="4">
        <v>627</v>
      </c>
    </row>
    <row r="35" spans="1:5">
      <c r="B35" s="193" t="s">
        <v>50</v>
      </c>
      <c r="C35" s="4">
        <v>2</v>
      </c>
      <c r="D35" s="4">
        <v>2</v>
      </c>
    </row>
    <row r="36" spans="1:5">
      <c r="B36" s="193" t="s">
        <v>1688</v>
      </c>
      <c r="C36" s="4">
        <v>837</v>
      </c>
      <c r="D36" s="4">
        <v>707</v>
      </c>
    </row>
    <row r="37" spans="1:5">
      <c r="B37" s="193" t="s">
        <v>61</v>
      </c>
      <c r="C37" s="4">
        <v>0</v>
      </c>
      <c r="D37" s="4">
        <v>0</v>
      </c>
    </row>
    <row r="38" spans="1:5">
      <c r="B38" s="69" t="s">
        <v>2574</v>
      </c>
      <c r="C38" s="4">
        <v>2221</v>
      </c>
      <c r="D38" s="4">
        <v>1990</v>
      </c>
    </row>
    <row r="39" spans="1:5">
      <c r="B39" s="69" t="s">
        <v>1759</v>
      </c>
      <c r="C39" s="4">
        <v>2</v>
      </c>
      <c r="D39" s="4">
        <v>2</v>
      </c>
    </row>
    <row r="40" spans="1:5">
      <c r="B40" s="193" t="s">
        <v>48</v>
      </c>
      <c r="C40" s="4">
        <v>804</v>
      </c>
      <c r="D40" s="4">
        <v>690</v>
      </c>
    </row>
    <row r="41" spans="1:5">
      <c r="B41" s="193"/>
      <c r="C41" s="4"/>
      <c r="D41" s="4"/>
    </row>
    <row r="42" spans="1:5">
      <c r="A42" s="1" t="s">
        <v>14</v>
      </c>
      <c r="B42" s="49" t="s">
        <v>66</v>
      </c>
      <c r="C42" s="5">
        <f>SUM(C43:C49)</f>
        <v>111408</v>
      </c>
      <c r="D42" s="5">
        <f>SUM(D43:D49)</f>
        <v>111926</v>
      </c>
    </row>
    <row r="43" spans="1:5">
      <c r="B43" s="193" t="s">
        <v>49</v>
      </c>
      <c r="C43" s="4">
        <v>44</v>
      </c>
      <c r="D43" s="4">
        <v>69</v>
      </c>
      <c r="E43" s="10"/>
    </row>
    <row r="44" spans="1:5">
      <c r="B44" s="193" t="s">
        <v>50</v>
      </c>
      <c r="C44" s="4">
        <v>152</v>
      </c>
      <c r="D44" s="4">
        <v>150</v>
      </c>
      <c r="E44" s="10"/>
    </row>
    <row r="45" spans="1:5">
      <c r="B45" s="193" t="s">
        <v>1688</v>
      </c>
      <c r="C45" s="4">
        <v>0</v>
      </c>
      <c r="D45" s="4">
        <v>0</v>
      </c>
      <c r="E45" s="10"/>
    </row>
    <row r="46" spans="1:5">
      <c r="B46" s="193" t="s">
        <v>61</v>
      </c>
      <c r="C46" s="4">
        <v>0</v>
      </c>
      <c r="D46" s="4">
        <v>0</v>
      </c>
    </row>
    <row r="47" spans="1:5">
      <c r="B47" s="69" t="s">
        <v>2574</v>
      </c>
      <c r="C47" s="4">
        <v>33455</v>
      </c>
      <c r="D47" s="4">
        <v>30050</v>
      </c>
    </row>
    <row r="48" spans="1:5">
      <c r="B48" s="69" t="s">
        <v>1759</v>
      </c>
      <c r="C48" s="4">
        <v>0</v>
      </c>
      <c r="D48" s="4">
        <v>0</v>
      </c>
    </row>
    <row r="49" spans="1:20">
      <c r="B49" s="193" t="s">
        <v>48</v>
      </c>
      <c r="C49" s="4">
        <v>77757</v>
      </c>
      <c r="D49" s="4">
        <v>81657</v>
      </c>
    </row>
    <row r="50" spans="1:20" ht="12" thickBot="1">
      <c r="A50" s="62"/>
      <c r="B50" s="65"/>
      <c r="C50" s="63"/>
      <c r="D50" s="63"/>
    </row>
    <row r="51" spans="1:20">
      <c r="B51" s="8"/>
      <c r="C51" s="4"/>
      <c r="D51" s="4"/>
    </row>
    <row r="52" spans="1:20">
      <c r="A52" s="36"/>
    </row>
    <row r="53" spans="1:20" ht="12.75">
      <c r="A53" s="3" t="s">
        <v>2654</v>
      </c>
      <c r="D53" s="10"/>
    </row>
    <row r="55" spans="1:20">
      <c r="A55" s="120" t="s">
        <v>104</v>
      </c>
      <c r="F55" s="207" t="s">
        <v>2655</v>
      </c>
    </row>
    <row r="56" spans="1:20">
      <c r="A56" s="59"/>
      <c r="B56" s="59"/>
      <c r="C56" s="60">
        <v>2025</v>
      </c>
      <c r="D56" s="60">
        <v>2024</v>
      </c>
      <c r="F56" s="61"/>
      <c r="G56" s="60">
        <v>2025</v>
      </c>
      <c r="H56" s="60">
        <v>2024</v>
      </c>
      <c r="I56" s="60">
        <v>2023</v>
      </c>
      <c r="J56" s="60">
        <v>2022</v>
      </c>
      <c r="K56" s="60">
        <v>2021</v>
      </c>
      <c r="L56" s="60">
        <v>2020</v>
      </c>
      <c r="M56" s="60">
        <v>2019</v>
      </c>
      <c r="N56" s="60">
        <v>2018</v>
      </c>
      <c r="O56" s="60">
        <v>2017</v>
      </c>
      <c r="P56" s="60">
        <v>2016</v>
      </c>
      <c r="Q56" s="60">
        <v>2015</v>
      </c>
      <c r="R56" s="60">
        <v>2014</v>
      </c>
      <c r="S56" s="60">
        <v>2013</v>
      </c>
      <c r="T56" s="60">
        <v>2012</v>
      </c>
    </row>
    <row r="57" spans="1:20">
      <c r="A57" s="190"/>
      <c r="B57" s="36"/>
      <c r="C57" s="36"/>
      <c r="D57" s="36"/>
      <c r="F57" s="208"/>
      <c r="K57" s="203"/>
      <c r="L57" s="203"/>
      <c r="M57" s="203"/>
      <c r="N57" s="203"/>
      <c r="O57" s="203"/>
      <c r="P57" s="203"/>
      <c r="Q57" s="203"/>
      <c r="R57" s="203"/>
      <c r="S57" s="202"/>
      <c r="T57" s="202"/>
    </row>
    <row r="58" spans="1:20">
      <c r="A58" s="1" t="s">
        <v>3839</v>
      </c>
      <c r="B58" s="1" t="s">
        <v>49</v>
      </c>
      <c r="C58" s="5">
        <f>C59+C60+C61</f>
        <v>5</v>
      </c>
      <c r="D58" s="5">
        <f>D59+D60+D61</f>
        <v>5</v>
      </c>
      <c r="F58" s="1" t="s">
        <v>2272</v>
      </c>
      <c r="K58" s="36"/>
      <c r="L58" s="36"/>
      <c r="M58" s="36"/>
      <c r="N58" s="36"/>
      <c r="O58" s="36"/>
      <c r="P58" s="36"/>
      <c r="Q58" s="36"/>
      <c r="R58" s="36"/>
      <c r="S58" s="36"/>
      <c r="T58" s="36"/>
    </row>
    <row r="59" spans="1:20">
      <c r="A59" s="106"/>
      <c r="B59" s="36" t="s">
        <v>66</v>
      </c>
      <c r="C59" s="38">
        <v>5</v>
      </c>
      <c r="D59" s="38">
        <v>5</v>
      </c>
      <c r="F59" s="36" t="s">
        <v>66</v>
      </c>
      <c r="G59">
        <v>10</v>
      </c>
      <c r="H59">
        <v>14</v>
      </c>
      <c r="I59">
        <v>10</v>
      </c>
      <c r="J59">
        <v>15</v>
      </c>
      <c r="K59" s="38">
        <v>51</v>
      </c>
      <c r="L59" s="38">
        <v>19</v>
      </c>
      <c r="M59" s="36">
        <v>22</v>
      </c>
      <c r="N59" s="36">
        <v>16</v>
      </c>
      <c r="O59" s="36">
        <v>21</v>
      </c>
      <c r="P59" s="36">
        <v>17</v>
      </c>
      <c r="Q59" s="36">
        <v>34</v>
      </c>
      <c r="R59" s="36">
        <v>31</v>
      </c>
      <c r="S59" s="36">
        <v>26</v>
      </c>
      <c r="T59" s="36">
        <v>14</v>
      </c>
    </row>
    <row r="60" spans="1:20">
      <c r="A60" s="106"/>
      <c r="B60" s="36" t="s">
        <v>1510</v>
      </c>
      <c r="C60" s="38">
        <v>0</v>
      </c>
      <c r="D60" s="38">
        <v>0</v>
      </c>
      <c r="F60" s="36" t="s">
        <v>1510</v>
      </c>
      <c r="G60">
        <v>27</v>
      </c>
      <c r="H60">
        <v>31</v>
      </c>
      <c r="I60">
        <v>45</v>
      </c>
      <c r="J60">
        <v>50</v>
      </c>
      <c r="K60" s="38">
        <v>90</v>
      </c>
      <c r="L60" s="38">
        <v>58</v>
      </c>
      <c r="M60" s="36">
        <v>13</v>
      </c>
      <c r="N60" s="36">
        <v>17</v>
      </c>
      <c r="O60" s="36">
        <v>8</v>
      </c>
      <c r="P60" s="36">
        <v>11</v>
      </c>
      <c r="Q60" s="36">
        <v>18</v>
      </c>
      <c r="R60" s="36">
        <v>19</v>
      </c>
      <c r="S60" s="36">
        <v>11</v>
      </c>
      <c r="T60" s="36">
        <v>14</v>
      </c>
    </row>
    <row r="61" spans="1:20">
      <c r="A61" s="106"/>
      <c r="B61" s="36" t="s">
        <v>1511</v>
      </c>
      <c r="C61" s="38">
        <v>0</v>
      </c>
      <c r="D61" s="38">
        <v>0</v>
      </c>
      <c r="F61" s="36" t="s">
        <v>1511</v>
      </c>
      <c r="G61">
        <v>13</v>
      </c>
      <c r="H61">
        <v>8</v>
      </c>
      <c r="I61">
        <v>9</v>
      </c>
      <c r="J61">
        <v>18</v>
      </c>
      <c r="K61" s="38">
        <v>23</v>
      </c>
      <c r="L61" s="38">
        <v>13</v>
      </c>
      <c r="M61" s="36">
        <v>11</v>
      </c>
      <c r="N61" s="36">
        <v>11</v>
      </c>
      <c r="O61" s="36">
        <v>5</v>
      </c>
      <c r="P61" s="36">
        <v>11</v>
      </c>
      <c r="Q61" s="36">
        <v>25</v>
      </c>
      <c r="R61" s="36">
        <v>27</v>
      </c>
      <c r="S61" s="36">
        <v>10</v>
      </c>
      <c r="T61" s="36">
        <v>12</v>
      </c>
    </row>
    <row r="62" spans="1:20">
      <c r="A62" s="106"/>
      <c r="B62" s="36"/>
      <c r="C62" s="36"/>
      <c r="D62" s="36"/>
      <c r="F62" s="36"/>
      <c r="K62" s="36"/>
      <c r="L62" s="36"/>
      <c r="M62" s="36"/>
      <c r="N62" s="36"/>
      <c r="O62" s="36"/>
      <c r="P62" s="36"/>
      <c r="Q62" s="36"/>
      <c r="R62" s="36"/>
      <c r="S62" s="36"/>
      <c r="T62" s="36"/>
    </row>
    <row r="63" spans="1:20">
      <c r="A63" s="106"/>
      <c r="B63" s="1" t="s">
        <v>50</v>
      </c>
      <c r="C63" s="5">
        <f>C64+C65+C66</f>
        <v>3</v>
      </c>
      <c r="D63" s="5">
        <f>D64+D65+D66</f>
        <v>0</v>
      </c>
      <c r="F63" s="1" t="s">
        <v>22</v>
      </c>
      <c r="G63" s="1">
        <f>G59+G60+G61</f>
        <v>50</v>
      </c>
      <c r="H63" s="1">
        <f>H59+H60+H61</f>
        <v>53</v>
      </c>
      <c r="I63" s="1">
        <f>I59+I60+I61</f>
        <v>64</v>
      </c>
      <c r="J63" s="1">
        <f>J59+J60+J61</f>
        <v>83</v>
      </c>
      <c r="K63" s="1">
        <f>K59+K60+K61</f>
        <v>164</v>
      </c>
      <c r="L63" s="1">
        <v>90</v>
      </c>
      <c r="M63" s="1">
        <v>46</v>
      </c>
      <c r="N63" s="1">
        <v>44</v>
      </c>
      <c r="O63" s="1">
        <v>34</v>
      </c>
      <c r="P63" s="1">
        <v>39</v>
      </c>
      <c r="Q63" s="1">
        <v>77</v>
      </c>
      <c r="R63" s="1">
        <v>77</v>
      </c>
      <c r="S63" s="1">
        <v>47</v>
      </c>
      <c r="T63" s="1">
        <v>40</v>
      </c>
    </row>
    <row r="64" spans="1:20">
      <c r="A64" s="106"/>
      <c r="B64" s="36" t="s">
        <v>66</v>
      </c>
      <c r="C64" s="38">
        <v>1</v>
      </c>
      <c r="D64" s="38">
        <v>0</v>
      </c>
      <c r="F64" s="36"/>
      <c r="K64" s="36"/>
      <c r="L64" s="36"/>
      <c r="M64" s="36"/>
      <c r="N64" s="36"/>
      <c r="O64" s="36"/>
      <c r="P64" s="36"/>
      <c r="Q64" s="36"/>
      <c r="R64" s="36"/>
      <c r="S64" s="36"/>
      <c r="T64" s="36"/>
    </row>
    <row r="65" spans="1:20">
      <c r="A65" s="106"/>
      <c r="B65" s="36" t="s">
        <v>1510</v>
      </c>
      <c r="C65" s="38">
        <v>0</v>
      </c>
      <c r="D65" s="38">
        <v>0</v>
      </c>
      <c r="F65" s="1" t="s">
        <v>2273</v>
      </c>
      <c r="K65" s="36"/>
      <c r="L65" s="36"/>
      <c r="M65" s="36"/>
      <c r="N65" s="36"/>
      <c r="O65" s="36"/>
      <c r="P65" s="36"/>
      <c r="Q65" s="36"/>
      <c r="R65" s="36"/>
      <c r="S65" s="36"/>
      <c r="T65" s="36"/>
    </row>
    <row r="66" spans="1:20">
      <c r="A66" s="106"/>
      <c r="B66" s="36" t="s">
        <v>1511</v>
      </c>
      <c r="C66" s="38">
        <v>2</v>
      </c>
      <c r="D66" s="38">
        <v>0</v>
      </c>
      <c r="F66" s="36" t="s">
        <v>66</v>
      </c>
      <c r="G66" s="38">
        <v>499898.62467192509</v>
      </c>
      <c r="H66" s="38">
        <v>3303990.1165992003</v>
      </c>
      <c r="I66" s="38">
        <v>2121474.8256500699</v>
      </c>
      <c r="J66" s="38">
        <v>2043364.4189407814</v>
      </c>
      <c r="K66" s="38">
        <v>19931072.176420901</v>
      </c>
      <c r="L66" s="38">
        <v>4601675.95337856</v>
      </c>
      <c r="M66" s="38">
        <v>4845543.3392003505</v>
      </c>
      <c r="N66" s="38">
        <v>3325694.68285</v>
      </c>
      <c r="O66" s="38">
        <v>3890789.4254399999</v>
      </c>
      <c r="P66" s="38">
        <v>3640504.0912600001</v>
      </c>
      <c r="Q66" s="38">
        <v>12279272.260989999</v>
      </c>
      <c r="R66" s="38">
        <v>10687619.622010002</v>
      </c>
      <c r="S66" s="38">
        <v>2957000.28516</v>
      </c>
      <c r="T66" s="38">
        <v>1155087.8078399999</v>
      </c>
    </row>
    <row r="67" spans="1:20">
      <c r="A67" s="106"/>
      <c r="B67" s="36"/>
      <c r="C67" s="36"/>
      <c r="D67" s="36"/>
      <c r="F67" s="36" t="s">
        <v>1510</v>
      </c>
      <c r="G67" s="38">
        <v>178236.158150595</v>
      </c>
      <c r="H67" s="38">
        <v>559035.17014662665</v>
      </c>
      <c r="I67" s="38">
        <v>358690.82268685836</v>
      </c>
      <c r="J67" s="38">
        <v>1709114.6330983071</v>
      </c>
      <c r="K67" s="38">
        <v>3722634.1080241101</v>
      </c>
      <c r="L67" s="38">
        <v>2078470.5280784599</v>
      </c>
      <c r="M67" s="38">
        <v>266030.45937125699</v>
      </c>
      <c r="N67" s="38">
        <v>269513.63926000003</v>
      </c>
      <c r="O67" s="38">
        <v>325813.68488999997</v>
      </c>
      <c r="P67" s="38">
        <v>91165.573139999993</v>
      </c>
      <c r="Q67" s="38">
        <v>122164.61255000001</v>
      </c>
      <c r="R67" s="38">
        <v>92870.40797</v>
      </c>
      <c r="S67" s="38">
        <v>117966.31737</v>
      </c>
      <c r="T67" s="38">
        <v>1516799.9328999999</v>
      </c>
    </row>
    <row r="68" spans="1:20">
      <c r="A68" s="106"/>
      <c r="B68" s="1" t="s">
        <v>1688</v>
      </c>
      <c r="C68" s="5">
        <f>SUM(C69:C71)</f>
        <v>1</v>
      </c>
      <c r="D68" s="1">
        <f>SUM(D69:D70)</f>
        <v>1</v>
      </c>
      <c r="F68" s="36" t="s">
        <v>1511</v>
      </c>
      <c r="G68" s="38">
        <v>0</v>
      </c>
      <c r="H68" s="38">
        <v>1596.4303500000001</v>
      </c>
      <c r="I68" s="38">
        <v>0</v>
      </c>
      <c r="J68" s="38">
        <v>0</v>
      </c>
      <c r="K68" s="38">
        <v>0</v>
      </c>
      <c r="L68" s="38">
        <v>0</v>
      </c>
      <c r="M68" s="38">
        <v>0</v>
      </c>
      <c r="N68" s="38">
        <v>1809.24695</v>
      </c>
      <c r="O68" s="38">
        <v>280.44080000000002</v>
      </c>
      <c r="P68" s="38">
        <v>483.57734000000005</v>
      </c>
      <c r="Q68" s="38">
        <v>518.63099999999997</v>
      </c>
      <c r="R68" s="38">
        <v>144.98596000000001</v>
      </c>
      <c r="S68" s="38">
        <v>145.00989000000001</v>
      </c>
      <c r="T68" s="38">
        <v>44.99024</v>
      </c>
    </row>
    <row r="69" spans="1:20">
      <c r="A69" s="106"/>
      <c r="B69" s="36" t="s">
        <v>66</v>
      </c>
      <c r="C69" s="38">
        <v>0</v>
      </c>
      <c r="D69" s="38">
        <v>0</v>
      </c>
      <c r="F69" s="36"/>
      <c r="K69" s="36"/>
      <c r="L69" s="36"/>
      <c r="M69" s="36"/>
      <c r="N69" s="36"/>
      <c r="O69" s="36"/>
      <c r="P69" s="36"/>
      <c r="Q69" s="36"/>
      <c r="R69" s="36"/>
      <c r="S69" s="36"/>
      <c r="T69" s="36"/>
    </row>
    <row r="70" spans="1:20">
      <c r="A70" s="106"/>
      <c r="B70" s="36" t="s">
        <v>1510</v>
      </c>
      <c r="C70" s="38">
        <v>0</v>
      </c>
      <c r="D70" s="38">
        <v>1</v>
      </c>
      <c r="F70" s="1" t="s">
        <v>22</v>
      </c>
      <c r="G70" s="5">
        <f>G66+G67+G68</f>
        <v>678134.78282252012</v>
      </c>
      <c r="H70" s="5">
        <f>H66+H67+H68</f>
        <v>3864621.7170958268</v>
      </c>
      <c r="I70" s="5">
        <f>I66+I67+I68</f>
        <v>2480165.6483369283</v>
      </c>
      <c r="J70" s="5">
        <f>J66+J67+J68</f>
        <v>3752479.0520390887</v>
      </c>
      <c r="K70" s="5">
        <f>K66+K67+K68</f>
        <v>23653706.28444501</v>
      </c>
      <c r="L70" s="5">
        <v>6680146.4814570202</v>
      </c>
      <c r="M70" s="5">
        <v>5111573.7985716071</v>
      </c>
      <c r="N70" s="5">
        <v>3597017.5690600001</v>
      </c>
      <c r="O70" s="5">
        <v>4216883.5511299996</v>
      </c>
      <c r="P70" s="5">
        <v>3732153.24174</v>
      </c>
      <c r="Q70" s="5">
        <v>12401955.504539998</v>
      </c>
      <c r="R70" s="5">
        <v>10780635.015940001</v>
      </c>
      <c r="S70" s="5">
        <v>3075111.6124199997</v>
      </c>
      <c r="T70" s="5">
        <v>2671932.73098</v>
      </c>
    </row>
    <row r="71" spans="1:20" ht="12" thickBot="1">
      <c r="A71" s="106"/>
      <c r="B71" s="36" t="s">
        <v>1511</v>
      </c>
      <c r="C71" s="38">
        <v>1</v>
      </c>
      <c r="D71" s="38"/>
      <c r="F71" s="62"/>
      <c r="G71" s="63"/>
      <c r="H71" s="63"/>
      <c r="I71" s="63"/>
      <c r="J71" s="63"/>
      <c r="K71" s="64"/>
      <c r="L71" s="63"/>
      <c r="M71" s="64"/>
      <c r="N71" s="63"/>
      <c r="O71" s="64"/>
      <c r="P71" s="63"/>
      <c r="Q71" s="64"/>
      <c r="R71" s="63"/>
      <c r="S71" s="64"/>
      <c r="T71" s="63"/>
    </row>
    <row r="72" spans="1:20">
      <c r="A72" s="106"/>
      <c r="B72" s="36"/>
      <c r="C72" s="38"/>
      <c r="D72" s="38"/>
    </row>
    <row r="73" spans="1:20">
      <c r="A73" s="106"/>
      <c r="B73" s="1" t="s">
        <v>61</v>
      </c>
      <c r="C73" s="5">
        <f>C74+C75+C76</f>
        <v>5</v>
      </c>
      <c r="D73" s="5">
        <f>D74+D75+D76</f>
        <v>1</v>
      </c>
      <c r="F73" s="69"/>
      <c r="G73" s="36"/>
      <c r="H73" s="36"/>
      <c r="I73" s="36"/>
      <c r="J73" s="36"/>
      <c r="K73" s="36"/>
      <c r="L73" s="36"/>
      <c r="M73" s="36"/>
      <c r="N73" s="36"/>
      <c r="O73" s="36"/>
      <c r="P73" s="36"/>
      <c r="Q73" s="36"/>
      <c r="R73" s="36"/>
    </row>
    <row r="74" spans="1:20">
      <c r="A74" s="106"/>
      <c r="B74" s="36" t="s">
        <v>66</v>
      </c>
      <c r="C74" s="38">
        <v>0</v>
      </c>
      <c r="D74" s="38">
        <v>0</v>
      </c>
    </row>
    <row r="75" spans="1:20">
      <c r="A75" s="106"/>
      <c r="B75" s="36" t="s">
        <v>1510</v>
      </c>
      <c r="C75" s="38">
        <v>1</v>
      </c>
      <c r="D75" s="38">
        <v>0</v>
      </c>
    </row>
    <row r="76" spans="1:20">
      <c r="A76" s="106"/>
      <c r="B76" s="36" t="s">
        <v>1511</v>
      </c>
      <c r="C76" s="38">
        <v>4</v>
      </c>
      <c r="D76" s="38">
        <v>1</v>
      </c>
      <c r="E76" s="4"/>
      <c r="F76" s="207" t="s">
        <v>2656</v>
      </c>
      <c r="P76" s="36"/>
      <c r="Q76" s="36"/>
    </row>
    <row r="77" spans="1:20">
      <c r="A77" s="106"/>
      <c r="B77" s="36"/>
      <c r="C77" s="36"/>
      <c r="D77" s="36"/>
      <c r="F77" s="61"/>
      <c r="G77" s="60">
        <v>2025</v>
      </c>
      <c r="H77" s="60">
        <v>2024</v>
      </c>
      <c r="I77" s="60">
        <v>2023</v>
      </c>
      <c r="J77" s="60">
        <v>2022</v>
      </c>
      <c r="K77" s="60">
        <v>2021</v>
      </c>
      <c r="L77" s="60">
        <v>2020</v>
      </c>
      <c r="M77" s="60">
        <v>2019</v>
      </c>
      <c r="N77" s="60">
        <v>2018</v>
      </c>
      <c r="O77" s="60">
        <v>2017</v>
      </c>
      <c r="P77" s="60">
        <v>2016</v>
      </c>
      <c r="Q77" s="60">
        <v>2015</v>
      </c>
    </row>
    <row r="78" spans="1:20">
      <c r="B78" s="1" t="s">
        <v>2574</v>
      </c>
      <c r="C78" s="5">
        <f>C79+C80</f>
        <v>21</v>
      </c>
      <c r="D78" s="5">
        <f>D79+D80</f>
        <v>23</v>
      </c>
      <c r="F78" s="36"/>
      <c r="K78" s="36"/>
      <c r="L78" s="36"/>
      <c r="M78" s="36"/>
      <c r="N78" s="36"/>
      <c r="O78" s="36"/>
      <c r="P78" s="36"/>
      <c r="Q78" s="36"/>
    </row>
    <row r="79" spans="1:20">
      <c r="B79" s="36" t="s">
        <v>66</v>
      </c>
      <c r="C79" s="38">
        <v>0</v>
      </c>
      <c r="D79" s="38">
        <v>2</v>
      </c>
      <c r="E79" s="4"/>
      <c r="F79" s="1" t="s">
        <v>107</v>
      </c>
      <c r="G79" s="38">
        <f t="shared" ref="G79:Q79" si="0">G70/1000</f>
        <v>678.13478282252015</v>
      </c>
      <c r="H79" s="38">
        <f t="shared" si="0"/>
        <v>3864.6217170958266</v>
      </c>
      <c r="I79" s="38">
        <f t="shared" si="0"/>
        <v>2480.1656483369284</v>
      </c>
      <c r="J79" s="38">
        <f t="shared" si="0"/>
        <v>3752.4790520390889</v>
      </c>
      <c r="K79" s="38">
        <f t="shared" si="0"/>
        <v>23653.706284445008</v>
      </c>
      <c r="L79" s="38">
        <f t="shared" si="0"/>
        <v>6680.1464814570199</v>
      </c>
      <c r="M79" s="38">
        <f t="shared" si="0"/>
        <v>5111.5737985716069</v>
      </c>
      <c r="N79" s="38">
        <f t="shared" si="0"/>
        <v>3597.0175690599999</v>
      </c>
      <c r="O79" s="38">
        <f t="shared" si="0"/>
        <v>4216.8835511299994</v>
      </c>
      <c r="P79" s="38">
        <f t="shared" si="0"/>
        <v>3732.1532417399999</v>
      </c>
      <c r="Q79" s="38">
        <f t="shared" si="0"/>
        <v>12401.955504539997</v>
      </c>
    </row>
    <row r="80" spans="1:20">
      <c r="B80" s="36" t="s">
        <v>1510</v>
      </c>
      <c r="C80" s="38">
        <v>21</v>
      </c>
      <c r="D80" s="38">
        <v>21</v>
      </c>
      <c r="E80" s="4"/>
      <c r="F80" s="36" t="s">
        <v>1445</v>
      </c>
      <c r="G80" s="38">
        <v>678.13478282252004</v>
      </c>
      <c r="H80" s="38">
        <v>896.8147310958268</v>
      </c>
      <c r="I80" s="38">
        <v>1274.8283273369284</v>
      </c>
      <c r="J80" s="38">
        <v>2974.1596865652482</v>
      </c>
      <c r="K80" s="38">
        <v>9473.0219964969838</v>
      </c>
      <c r="L80" s="38">
        <v>3218.5749574570209</v>
      </c>
      <c r="M80" s="38">
        <v>976.93991978743884</v>
      </c>
      <c r="N80" s="38">
        <v>674.86631186</v>
      </c>
      <c r="O80" s="38">
        <v>1434.1318947300001</v>
      </c>
      <c r="P80" s="38">
        <v>1429.8795989</v>
      </c>
      <c r="Q80" s="38">
        <v>1337.2555870399999</v>
      </c>
    </row>
    <row r="81" spans="1:17">
      <c r="B81" s="36"/>
      <c r="C81" s="36"/>
      <c r="D81" s="36"/>
      <c r="E81" s="4"/>
      <c r="F81" s="36"/>
      <c r="G81" s="38"/>
      <c r="H81" s="38"/>
      <c r="I81" s="38"/>
      <c r="J81" s="38"/>
      <c r="K81" s="38"/>
      <c r="L81" s="38"/>
      <c r="M81" s="38"/>
      <c r="N81" s="38"/>
      <c r="O81" s="38"/>
      <c r="P81" s="38"/>
      <c r="Q81" s="38"/>
    </row>
    <row r="82" spans="1:17">
      <c r="A82" s="106"/>
      <c r="B82" s="1" t="s">
        <v>1759</v>
      </c>
      <c r="C82" s="5">
        <f>C83+C84</f>
        <v>19</v>
      </c>
      <c r="D82" s="5">
        <f>D83+D84</f>
        <v>19</v>
      </c>
      <c r="F82" s="1" t="s">
        <v>1444</v>
      </c>
      <c r="G82" s="244">
        <v>13730.360113416529</v>
      </c>
      <c r="H82" s="244">
        <v>15787.377282014884</v>
      </c>
      <c r="I82" s="244">
        <v>20658.925217093685</v>
      </c>
      <c r="J82" s="38">
        <v>28667.127920945262</v>
      </c>
      <c r="K82" s="38">
        <v>75599.510672117685</v>
      </c>
      <c r="L82" s="38">
        <v>54164.808064659825</v>
      </c>
      <c r="M82" s="38">
        <v>33233.817869113736</v>
      </c>
      <c r="N82" s="38">
        <v>60723.85140126133</v>
      </c>
      <c r="O82" s="38">
        <v>62341.483789608639</v>
      </c>
      <c r="P82" s="38">
        <v>56421.757062340293</v>
      </c>
      <c r="Q82" s="38">
        <v>32856.694914868815</v>
      </c>
    </row>
    <row r="83" spans="1:17">
      <c r="A83" s="106"/>
      <c r="B83" s="36" t="s">
        <v>66</v>
      </c>
      <c r="C83" s="38">
        <v>13</v>
      </c>
      <c r="D83" s="38">
        <v>12</v>
      </c>
      <c r="F83" s="36" t="s">
        <v>1445</v>
      </c>
      <c r="G83" s="243">
        <v>6318.1595480314982</v>
      </c>
      <c r="H83" s="243">
        <v>8773.3702915619051</v>
      </c>
      <c r="I83" s="243">
        <v>9221.9486935886634</v>
      </c>
      <c r="J83" s="38">
        <v>9588.7222253651198</v>
      </c>
      <c r="K83" s="38">
        <v>11927.799722452035</v>
      </c>
      <c r="L83" s="38">
        <v>7688.921482312564</v>
      </c>
      <c r="M83" s="38">
        <v>5536.2695302147295</v>
      </c>
      <c r="N83" s="38">
        <v>5344.5524568287192</v>
      </c>
      <c r="O83" s="38">
        <v>6344.084604453752</v>
      </c>
      <c r="P83" s="38">
        <v>4582.9958573342001</v>
      </c>
      <c r="Q83" s="38">
        <v>4118.1983479328101</v>
      </c>
    </row>
    <row r="84" spans="1:17">
      <c r="A84" s="106"/>
      <c r="B84" s="36" t="s">
        <v>1510</v>
      </c>
      <c r="C84" s="38">
        <v>6</v>
      </c>
      <c r="D84" s="38">
        <v>7</v>
      </c>
      <c r="F84" s="36"/>
      <c r="G84" s="38"/>
      <c r="H84" s="38"/>
      <c r="I84" s="38"/>
      <c r="J84" s="38"/>
      <c r="K84" s="38"/>
      <c r="L84" s="38"/>
      <c r="M84" s="38"/>
      <c r="N84" s="38"/>
      <c r="O84" s="38"/>
      <c r="P84" s="38"/>
      <c r="Q84" s="38"/>
    </row>
    <row r="85" spans="1:17">
      <c r="A85" s="106"/>
      <c r="B85" s="36"/>
      <c r="C85" s="38"/>
      <c r="D85" s="38"/>
      <c r="E85" s="4"/>
      <c r="F85" s="1" t="s">
        <v>44</v>
      </c>
      <c r="G85" s="38">
        <v>1425041.1594730762</v>
      </c>
      <c r="H85" s="38">
        <v>1190154.1749695931</v>
      </c>
      <c r="I85" s="38">
        <v>1156044.2697656217</v>
      </c>
      <c r="J85" s="38">
        <v>957820.84964565828</v>
      </c>
      <c r="K85" s="38">
        <v>1458958</v>
      </c>
      <c r="L85" s="38">
        <v>1154660.7921779195</v>
      </c>
      <c r="M85" s="38">
        <v>1230137.8500677224</v>
      </c>
      <c r="N85" s="38">
        <v>935989.23876413831</v>
      </c>
      <c r="O85" s="38">
        <v>722876.9532822005</v>
      </c>
      <c r="P85" s="38">
        <v>243915.70532380004</v>
      </c>
      <c r="Q85" s="38">
        <v>259600.70314495001</v>
      </c>
    </row>
    <row r="86" spans="1:17">
      <c r="A86" s="106"/>
      <c r="B86" s="1" t="s">
        <v>48</v>
      </c>
      <c r="C86" s="5">
        <f>C87+C88+C89</f>
        <v>22</v>
      </c>
      <c r="D86" s="5">
        <f>D87+D88+D89</f>
        <v>18</v>
      </c>
      <c r="F86" s="36" t="s">
        <v>1445</v>
      </c>
      <c r="G86" s="38">
        <v>5076.8242599000005</v>
      </c>
      <c r="H86" s="38">
        <v>4384</v>
      </c>
      <c r="I86" s="38">
        <v>3710.2763242298679</v>
      </c>
      <c r="J86" s="38">
        <v>2339.6313763167241</v>
      </c>
      <c r="K86" s="38">
        <v>3167</v>
      </c>
      <c r="L86" s="38">
        <v>792.77777700000001</v>
      </c>
      <c r="M86" s="38">
        <v>1009.655</v>
      </c>
      <c r="N86" s="38">
        <v>1047.7750913499999</v>
      </c>
      <c r="O86" s="38">
        <v>1215.8546824099999</v>
      </c>
      <c r="P86" s="38">
        <v>4181.2535192400001</v>
      </c>
      <c r="Q86" s="38">
        <v>2395.7846447500001</v>
      </c>
    </row>
    <row r="87" spans="1:17">
      <c r="A87" s="106"/>
      <c r="B87" s="36" t="s">
        <v>66</v>
      </c>
      <c r="C87" s="38">
        <v>2</v>
      </c>
      <c r="D87" s="38">
        <v>4</v>
      </c>
      <c r="F87" s="36"/>
      <c r="G87" s="36"/>
      <c r="H87" s="36"/>
      <c r="I87" s="36"/>
      <c r="J87" s="36"/>
      <c r="K87" s="36"/>
      <c r="L87" s="36"/>
      <c r="M87" s="36"/>
      <c r="N87" s="36"/>
      <c r="O87" s="36"/>
      <c r="P87" s="36"/>
      <c r="Q87" s="36"/>
    </row>
    <row r="88" spans="1:17">
      <c r="A88" s="106"/>
      <c r="B88" s="36" t="s">
        <v>1510</v>
      </c>
      <c r="C88" s="38">
        <v>13</v>
      </c>
      <c r="D88" s="38">
        <v>7</v>
      </c>
      <c r="F88" s="1" t="s">
        <v>22</v>
      </c>
      <c r="G88" s="38">
        <f t="shared" ref="G88" si="1">G79+G82+G85</f>
        <v>1439449.6543693154</v>
      </c>
      <c r="H88" s="38">
        <f t="shared" ref="H88:I88" si="2">H79+H82+H85</f>
        <v>1209806.1739687037</v>
      </c>
      <c r="I88" s="38">
        <f t="shared" si="2"/>
        <v>1179183.3606310524</v>
      </c>
      <c r="J88" s="38">
        <f t="shared" ref="J88:K89" si="3">J79+J82+J85</f>
        <v>990240.45661864267</v>
      </c>
      <c r="K88" s="38">
        <f t="shared" si="3"/>
        <v>1558211.2169565626</v>
      </c>
      <c r="L88" s="38">
        <f t="shared" ref="L88:Q88" si="4">L79+L82+L85</f>
        <v>1215505.7467240363</v>
      </c>
      <c r="M88" s="38">
        <f t="shared" si="4"/>
        <v>1268483.2417354076</v>
      </c>
      <c r="N88" s="38">
        <f t="shared" si="4"/>
        <v>1000310.1077344597</v>
      </c>
      <c r="O88" s="38">
        <f t="shared" si="4"/>
        <v>789435.32062293915</v>
      </c>
      <c r="P88" s="38">
        <f t="shared" si="4"/>
        <v>304069.61562788032</v>
      </c>
      <c r="Q88" s="38">
        <f t="shared" si="4"/>
        <v>304859.35356435884</v>
      </c>
    </row>
    <row r="89" spans="1:17">
      <c r="A89" s="36"/>
      <c r="B89" s="36" t="s">
        <v>1511</v>
      </c>
      <c r="C89" s="38">
        <v>7</v>
      </c>
      <c r="D89" s="38">
        <v>7</v>
      </c>
      <c r="F89" s="36" t="s">
        <v>1445</v>
      </c>
      <c r="G89" s="38">
        <f t="shared" ref="G89" si="5">G80+G83+G86</f>
        <v>12073.118590754018</v>
      </c>
      <c r="H89" s="38">
        <f t="shared" ref="H89:I89" si="6">H80+H83+H86</f>
        <v>14054.185022657732</v>
      </c>
      <c r="I89" s="38">
        <f t="shared" si="6"/>
        <v>14207.05334515546</v>
      </c>
      <c r="J89" s="38">
        <f t="shared" si="3"/>
        <v>14902.513288247092</v>
      </c>
      <c r="K89" s="38">
        <f t="shared" si="3"/>
        <v>24567.821718949017</v>
      </c>
      <c r="L89" s="38">
        <f t="shared" ref="L89:Q89" si="7">L80+L83+L86</f>
        <v>11700.274216769583</v>
      </c>
      <c r="M89" s="38">
        <f t="shared" si="7"/>
        <v>7522.8644500021683</v>
      </c>
      <c r="N89" s="38">
        <f t="shared" si="7"/>
        <v>7067.1938600387184</v>
      </c>
      <c r="O89" s="38">
        <f t="shared" si="7"/>
        <v>8994.071181593752</v>
      </c>
      <c r="P89" s="38">
        <f t="shared" si="7"/>
        <v>10194.128975474199</v>
      </c>
      <c r="Q89" s="38">
        <f t="shared" si="7"/>
        <v>7851.2385797228108</v>
      </c>
    </row>
    <row r="90" spans="1:17" ht="12" thickBot="1">
      <c r="A90" s="36"/>
      <c r="B90" s="36"/>
      <c r="C90" s="36"/>
      <c r="D90" s="36"/>
      <c r="F90" s="62"/>
      <c r="G90" s="63"/>
      <c r="H90" s="63"/>
      <c r="I90" s="63"/>
      <c r="J90" s="63"/>
      <c r="K90" s="64"/>
      <c r="L90" s="64"/>
      <c r="M90" s="64"/>
      <c r="N90" s="64"/>
      <c r="O90" s="64"/>
      <c r="P90" s="64"/>
      <c r="Q90" s="64"/>
    </row>
    <row r="91" spans="1:17">
      <c r="A91" s="1" t="s">
        <v>44</v>
      </c>
      <c r="B91" s="1" t="s">
        <v>66</v>
      </c>
      <c r="C91" s="5">
        <f>SUM(C92:C98)</f>
        <v>15034</v>
      </c>
      <c r="D91" s="5">
        <f>SUM(D92:D98)</f>
        <v>15170</v>
      </c>
    </row>
    <row r="92" spans="1:17">
      <c r="A92" s="36"/>
      <c r="B92" s="69" t="s">
        <v>49</v>
      </c>
      <c r="C92" s="38">
        <v>75</v>
      </c>
      <c r="D92" s="38">
        <v>83</v>
      </c>
    </row>
    <row r="93" spans="1:17">
      <c r="A93" s="36"/>
      <c r="B93" s="69" t="s">
        <v>50</v>
      </c>
      <c r="C93" s="38">
        <v>148</v>
      </c>
      <c r="D93" s="38">
        <v>128</v>
      </c>
      <c r="F93" s="36"/>
      <c r="G93" s="36"/>
      <c r="H93" s="36"/>
      <c r="I93" s="36"/>
      <c r="J93" s="36"/>
      <c r="K93" s="36"/>
      <c r="L93" s="36"/>
      <c r="M93" s="36"/>
    </row>
    <row r="94" spans="1:17">
      <c r="A94" s="36"/>
      <c r="B94" s="69" t="s">
        <v>1688</v>
      </c>
      <c r="C94" s="38">
        <v>12045</v>
      </c>
      <c r="D94" s="38">
        <v>11574</v>
      </c>
    </row>
    <row r="95" spans="1:17">
      <c r="A95" s="36"/>
      <c r="B95" s="69" t="s">
        <v>61</v>
      </c>
      <c r="C95" s="38">
        <v>36</v>
      </c>
      <c r="D95" s="38">
        <v>38</v>
      </c>
    </row>
    <row r="96" spans="1:17">
      <c r="A96" s="36"/>
      <c r="B96" s="69" t="s">
        <v>2574</v>
      </c>
      <c r="C96" s="38">
        <v>773</v>
      </c>
      <c r="D96" s="38">
        <v>637</v>
      </c>
    </row>
    <row r="97" spans="1:4">
      <c r="A97" s="36"/>
      <c r="B97" s="69" t="s">
        <v>3348</v>
      </c>
      <c r="C97" s="38">
        <v>664</v>
      </c>
      <c r="D97" s="38">
        <v>689</v>
      </c>
    </row>
    <row r="98" spans="1:4">
      <c r="A98" s="36"/>
      <c r="B98" s="69" t="s">
        <v>48</v>
      </c>
      <c r="C98" s="38">
        <v>1293</v>
      </c>
      <c r="D98" s="38">
        <v>2021</v>
      </c>
    </row>
    <row r="99" spans="1:4">
      <c r="A99" s="105"/>
      <c r="B99" s="38"/>
      <c r="C99" s="38"/>
      <c r="D99" s="38"/>
    </row>
    <row r="100" spans="1:4">
      <c r="A100" s="1" t="s">
        <v>4</v>
      </c>
      <c r="B100" s="1" t="s">
        <v>66</v>
      </c>
      <c r="C100" s="5">
        <f>SUM(C101:C107)</f>
        <v>753</v>
      </c>
      <c r="D100" s="5">
        <f>SUM(D101:D107)</f>
        <v>500</v>
      </c>
    </row>
    <row r="101" spans="1:4">
      <c r="A101" s="36"/>
      <c r="B101" s="69" t="s">
        <v>49</v>
      </c>
      <c r="C101" s="38">
        <v>126</v>
      </c>
      <c r="D101" s="38">
        <v>60</v>
      </c>
    </row>
    <row r="102" spans="1:4">
      <c r="A102" s="36"/>
      <c r="B102" s="69" t="s">
        <v>50</v>
      </c>
      <c r="C102" s="38">
        <v>0</v>
      </c>
      <c r="D102" s="38">
        <v>0</v>
      </c>
    </row>
    <row r="103" spans="1:4">
      <c r="A103" s="36"/>
      <c r="B103" s="69" t="s">
        <v>1688</v>
      </c>
      <c r="C103" s="38">
        <v>160</v>
      </c>
      <c r="D103" s="38">
        <v>100</v>
      </c>
    </row>
    <row r="104" spans="1:4">
      <c r="A104" s="36"/>
      <c r="B104" s="69" t="s">
        <v>61</v>
      </c>
      <c r="C104" s="38">
        <v>0</v>
      </c>
      <c r="D104" s="38">
        <v>0</v>
      </c>
    </row>
    <row r="105" spans="1:4">
      <c r="A105" s="36"/>
      <c r="B105" s="69" t="s">
        <v>2574</v>
      </c>
      <c r="C105" s="38">
        <v>313</v>
      </c>
      <c r="D105" s="38">
        <v>243</v>
      </c>
    </row>
    <row r="106" spans="1:4">
      <c r="A106" s="36"/>
      <c r="B106" s="69" t="s">
        <v>1759</v>
      </c>
      <c r="C106" s="38">
        <v>0</v>
      </c>
      <c r="D106" s="38">
        <v>1</v>
      </c>
    </row>
    <row r="107" spans="1:4">
      <c r="A107" s="36"/>
      <c r="B107" s="69" t="s">
        <v>48</v>
      </c>
      <c r="C107" s="38">
        <v>154</v>
      </c>
      <c r="D107" s="38">
        <v>96</v>
      </c>
    </row>
    <row r="108" spans="1:4">
      <c r="A108" s="105"/>
      <c r="B108" s="230"/>
      <c r="C108" s="38"/>
      <c r="D108" s="38"/>
    </row>
    <row r="109" spans="1:4">
      <c r="A109" s="1" t="s">
        <v>14</v>
      </c>
      <c r="B109" s="49" t="s">
        <v>66</v>
      </c>
      <c r="C109" s="5">
        <f>SUM(C110:C117)</f>
        <v>446534</v>
      </c>
      <c r="D109" s="5">
        <f>SUM(D110:D117)</f>
        <v>407222</v>
      </c>
    </row>
    <row r="110" spans="1:4">
      <c r="A110" s="36"/>
      <c r="B110" s="69" t="s">
        <v>49</v>
      </c>
      <c r="C110" s="38">
        <v>20</v>
      </c>
      <c r="D110" s="38">
        <v>27</v>
      </c>
    </row>
    <row r="111" spans="1:4">
      <c r="A111" s="36"/>
      <c r="B111" s="69" t="s">
        <v>50</v>
      </c>
      <c r="C111" s="38">
        <v>23</v>
      </c>
      <c r="D111" s="38">
        <v>45</v>
      </c>
    </row>
    <row r="112" spans="1:4">
      <c r="A112" s="36"/>
      <c r="B112" s="69" t="s">
        <v>1688</v>
      </c>
      <c r="C112" s="38">
        <v>0</v>
      </c>
      <c r="D112" s="38">
        <v>0</v>
      </c>
    </row>
    <row r="113" spans="1:4">
      <c r="A113" s="36"/>
      <c r="B113" s="69" t="s">
        <v>61</v>
      </c>
      <c r="C113" s="38">
        <v>0</v>
      </c>
      <c r="D113" s="38">
        <v>0</v>
      </c>
    </row>
    <row r="114" spans="1:4">
      <c r="A114" s="36"/>
      <c r="B114" s="69" t="s">
        <v>2574</v>
      </c>
      <c r="C114" s="38">
        <v>82463</v>
      </c>
      <c r="D114" s="38">
        <v>57253</v>
      </c>
    </row>
    <row r="115" spans="1:4">
      <c r="A115" s="36"/>
      <c r="B115" s="69" t="s">
        <v>1759</v>
      </c>
      <c r="C115" s="38">
        <v>0</v>
      </c>
      <c r="D115" s="38">
        <v>0</v>
      </c>
    </row>
    <row r="116" spans="1:4">
      <c r="A116" s="36"/>
      <c r="B116" s="69" t="s">
        <v>48</v>
      </c>
      <c r="C116" s="38">
        <v>364028</v>
      </c>
      <c r="D116" s="38">
        <v>349897</v>
      </c>
    </row>
    <row r="117" spans="1:4" ht="12" thickBot="1">
      <c r="A117" s="62"/>
      <c r="B117" s="65"/>
      <c r="C117" s="63"/>
      <c r="D117" s="63"/>
    </row>
    <row r="118" spans="1:4">
      <c r="A118" s="36"/>
    </row>
    <row r="120" spans="1:4">
      <c r="A120" s="69" t="s">
        <v>3885</v>
      </c>
    </row>
    <row r="121" spans="1:4">
      <c r="A121" s="69" t="s">
        <v>3349</v>
      </c>
    </row>
    <row r="122" spans="1:4">
      <c r="A122" s="69" t="s">
        <v>3884</v>
      </c>
    </row>
    <row r="123" spans="1:4">
      <c r="A123" s="260"/>
    </row>
    <row r="125" spans="1:4">
      <c r="A125" s="69"/>
    </row>
  </sheetData>
  <customSheetViews>
    <customSheetView guid="{5913AACC-7C99-11D8-899E-0002A5FD7B64}" showPageBreaks="1" printArea="1" view="pageBreakPreview" showRuler="0">
      <pageMargins left="0.55118110236220474" right="0.55118110236220474" top="0.59055118110236227" bottom="0.59055118110236227" header="0.51181102362204722" footer="0.51181102362204722"/>
      <pageSetup paperSize="9" scale="86" orientation="portrait" r:id="rId1"/>
      <headerFooter alignWithMargins="0"/>
    </customSheetView>
    <customSheetView guid="{31A63B92-18D3-467D-9DC7-D0884E7D0889}" showPageBreaks="1" printArea="1" view="pageBreakPreview" showRuler="0" topLeftCell="A40">
      <selection activeCell="E65" sqref="E65"/>
      <pageMargins left="0.55118110236220474" right="0.55118110236220474" top="0.59055118110236227" bottom="0.59055118110236227" header="0.51181102362204722" footer="0.51181102362204722"/>
      <pageSetup paperSize="9" scale="86" orientation="portrait" r:id="rId2"/>
      <headerFooter alignWithMargins="0"/>
    </customSheetView>
    <customSheetView guid="{87D17E2B-9E77-473A-AED3-18B6B3F4665D}" showPageBreaks="1" printArea="1" view="pageBreakPreview" showRuler="0" topLeftCell="A43">
      <selection activeCell="C79" sqref="C79"/>
      <pageMargins left="0.55118110236220474" right="0.55118110236220474" top="0.59055118110236227" bottom="0.59055118110236227" header="0.51181102362204722" footer="0.51181102362204722"/>
      <pageSetup paperSize="9" scale="86" orientation="portrait" r:id="rId3"/>
      <headerFooter alignWithMargins="0"/>
    </customSheetView>
    <customSheetView guid="{00270249-DF9A-11D8-89DE-0002A5FD7B64}" showPageBreaks="1" printArea="1" view="pageBreakPreview" showRuler="0" topLeftCell="A76">
      <selection activeCell="H81" sqref="H81"/>
      <rowBreaks count="1" manualBreakCount="1">
        <brk id="88" max="5" man="1"/>
      </rowBreaks>
      <pageMargins left="0.55118110236220474" right="0.55118110236220474" top="0.59055118110236227" bottom="0.59055118110236227" header="0.51181102362204722" footer="0.51181102362204722"/>
      <pageSetup paperSize="9" scale="82" orientation="portrait" r:id="rId4"/>
      <headerFooter alignWithMargins="0"/>
    </customSheetView>
  </customSheetViews>
  <phoneticPr fontId="0" type="noConversion"/>
  <hyperlinks>
    <hyperlink ref="I1" location="Content!A1" display="Back to contents" xr:uid="{00000000-0004-0000-0200-000000000000}"/>
    <hyperlink ref="D53" location="Content!A1" display="Back to contents" xr:uid="{00000000-0004-0000-0200-000001000000}"/>
  </hyperlinks>
  <pageMargins left="0.27559055118110237" right="0.23622047244094491" top="0.59055118110236227" bottom="0.59055118110236227" header="0.51181102362204722" footer="0.51181102362204722"/>
  <pageSetup paperSize="9" scale="83" orientation="portrait" r:id="rId5"/>
  <headerFooter alignWithMargins="0">
    <oddFooter>&amp;C_x000D_&amp;1#&amp;"Aptos"&amp;10&amp;KFFEF00 PRIVATE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M80"/>
  <sheetViews>
    <sheetView workbookViewId="0">
      <pane xSplit="1" ySplit="3" topLeftCell="B4" activePane="bottomRight" state="frozen"/>
      <selection pane="topRight"/>
      <selection pane="bottomLeft"/>
      <selection pane="bottomRight"/>
    </sheetView>
  </sheetViews>
  <sheetFormatPr defaultColWidth="9.33203125" defaultRowHeight="11.25"/>
  <cols>
    <col min="1" max="1" width="16" customWidth="1"/>
    <col min="2" max="2" width="23.1640625" style="13" bestFit="1" customWidth="1"/>
    <col min="3" max="3" width="52.6640625" style="13" customWidth="1"/>
    <col min="4" max="4" width="13.5" style="13" customWidth="1"/>
    <col min="5" max="5" width="15.1640625" style="13" bestFit="1" customWidth="1"/>
    <col min="6" max="6" width="12.6640625" style="8" customWidth="1"/>
    <col min="7" max="7" width="15.5" customWidth="1"/>
    <col min="8" max="8" width="12.5" style="212" customWidth="1"/>
    <col min="9" max="9" width="20.6640625" style="4" customWidth="1"/>
    <col min="10" max="10" width="17.6640625" style="7" customWidth="1"/>
    <col min="11" max="11" width="16.33203125" style="17" customWidth="1"/>
    <col min="12" max="12" width="21.33203125" customWidth="1"/>
    <col min="13" max="13" width="15.6640625" customWidth="1"/>
  </cols>
  <sheetData>
    <row r="1" spans="1:13">
      <c r="A1" s="1" t="s">
        <v>3647</v>
      </c>
      <c r="M1" s="74" t="s">
        <v>79</v>
      </c>
    </row>
    <row r="2" spans="1:13">
      <c r="A2" s="124"/>
      <c r="B2" s="124"/>
      <c r="C2" s="124"/>
      <c r="D2" s="125"/>
      <c r="E2" s="125"/>
      <c r="F2" s="19"/>
      <c r="G2" s="19"/>
      <c r="H2" s="128"/>
      <c r="I2" s="126"/>
      <c r="J2" s="127"/>
      <c r="K2" s="129"/>
      <c r="L2" s="129"/>
      <c r="M2" s="129"/>
    </row>
    <row r="3" spans="1:13" s="135" customFormat="1" ht="35.65" customHeight="1">
      <c r="A3" s="130" t="s">
        <v>46</v>
      </c>
      <c r="B3" s="130" t="s">
        <v>28</v>
      </c>
      <c r="C3" s="130" t="s">
        <v>196</v>
      </c>
      <c r="D3" s="262" t="s">
        <v>1900</v>
      </c>
      <c r="E3" s="262" t="s">
        <v>1340</v>
      </c>
      <c r="F3" s="130" t="s">
        <v>1901</v>
      </c>
      <c r="G3" s="130" t="s">
        <v>1904</v>
      </c>
      <c r="H3" s="131" t="s">
        <v>26</v>
      </c>
      <c r="I3" s="132" t="s">
        <v>1902</v>
      </c>
      <c r="J3" s="133" t="s">
        <v>1903</v>
      </c>
      <c r="K3" s="133" t="s">
        <v>1906</v>
      </c>
      <c r="L3" s="133" t="s">
        <v>1907</v>
      </c>
      <c r="M3" s="133" t="s">
        <v>1908</v>
      </c>
    </row>
    <row r="4" spans="1:13" s="36" customFormat="1">
      <c r="A4" s="42" t="s">
        <v>3648</v>
      </c>
      <c r="B4" s="69" t="s">
        <v>3649</v>
      </c>
      <c r="C4" s="43" t="s">
        <v>3650</v>
      </c>
      <c r="D4" s="43" t="s">
        <v>49</v>
      </c>
      <c r="E4" s="43" t="s">
        <v>66</v>
      </c>
      <c r="F4" s="44" t="s">
        <v>108</v>
      </c>
      <c r="G4" s="239">
        <v>35102045</v>
      </c>
      <c r="H4" s="213">
        <v>45659</v>
      </c>
      <c r="I4" s="71">
        <v>19469032</v>
      </c>
      <c r="J4" s="72">
        <v>27.6</v>
      </c>
      <c r="K4" s="263">
        <v>0</v>
      </c>
      <c r="L4" s="263">
        <v>0</v>
      </c>
      <c r="M4" s="264">
        <v>0</v>
      </c>
    </row>
    <row r="5" spans="1:13" s="36" customFormat="1">
      <c r="A5" s="42" t="s">
        <v>3651</v>
      </c>
      <c r="B5" s="69" t="s">
        <v>3652</v>
      </c>
      <c r="C5" s="43" t="s">
        <v>1897</v>
      </c>
      <c r="D5" s="43" t="s">
        <v>2574</v>
      </c>
      <c r="E5" s="43" t="s">
        <v>1510</v>
      </c>
      <c r="F5" s="44" t="s">
        <v>471</v>
      </c>
      <c r="G5" s="239">
        <v>50101010</v>
      </c>
      <c r="H5" s="213">
        <v>45660</v>
      </c>
      <c r="I5" s="71">
        <v>9602100</v>
      </c>
      <c r="J5" s="72">
        <v>2</v>
      </c>
      <c r="K5" s="263">
        <v>4.2042000000000002</v>
      </c>
      <c r="L5" s="263">
        <v>0</v>
      </c>
      <c r="M5" s="264">
        <v>4.2042000000000002</v>
      </c>
    </row>
    <row r="6" spans="1:13" s="36" customFormat="1">
      <c r="A6" s="42" t="s">
        <v>3653</v>
      </c>
      <c r="B6" s="69" t="s">
        <v>3654</v>
      </c>
      <c r="C6" s="43" t="s">
        <v>2493</v>
      </c>
      <c r="D6" s="43" t="s">
        <v>2574</v>
      </c>
      <c r="E6" s="43" t="s">
        <v>1510</v>
      </c>
      <c r="F6" s="44" t="s">
        <v>471</v>
      </c>
      <c r="G6" s="239">
        <v>65103035</v>
      </c>
      <c r="H6" s="213">
        <v>45667</v>
      </c>
      <c r="I6" s="71">
        <v>96447993</v>
      </c>
      <c r="J6" s="72">
        <v>0.96</v>
      </c>
      <c r="K6" s="263">
        <v>0</v>
      </c>
      <c r="L6" s="263">
        <v>0</v>
      </c>
      <c r="M6" s="264">
        <v>0</v>
      </c>
    </row>
    <row r="7" spans="1:13" s="36" customFormat="1">
      <c r="A7" s="42" t="s">
        <v>2640</v>
      </c>
      <c r="B7" s="69" t="s">
        <v>2643</v>
      </c>
      <c r="C7" s="43" t="s">
        <v>3108</v>
      </c>
      <c r="D7" s="43" t="s">
        <v>61</v>
      </c>
      <c r="E7" s="43" t="s">
        <v>1510</v>
      </c>
      <c r="F7" s="44" t="s">
        <v>0</v>
      </c>
      <c r="G7" s="239">
        <v>40301020</v>
      </c>
      <c r="H7" s="213">
        <v>45667</v>
      </c>
      <c r="I7" s="71">
        <v>10000000</v>
      </c>
      <c r="J7" s="72">
        <v>13.6</v>
      </c>
      <c r="K7" s="263">
        <v>0</v>
      </c>
      <c r="L7" s="263">
        <v>0</v>
      </c>
      <c r="M7" s="264">
        <v>0</v>
      </c>
    </row>
    <row r="8" spans="1:13" s="36" customFormat="1">
      <c r="A8" s="42" t="s">
        <v>3655</v>
      </c>
      <c r="B8" s="69" t="s">
        <v>3656</v>
      </c>
      <c r="C8" s="43" t="s">
        <v>3650</v>
      </c>
      <c r="D8" s="43" t="s">
        <v>48</v>
      </c>
      <c r="E8" s="43" t="s">
        <v>66</v>
      </c>
      <c r="F8" s="44" t="s">
        <v>1761</v>
      </c>
      <c r="G8" s="239">
        <v>30202000</v>
      </c>
      <c r="H8" s="213">
        <v>45677</v>
      </c>
      <c r="I8" s="71">
        <v>65431624</v>
      </c>
      <c r="J8" s="72">
        <v>9.5</v>
      </c>
      <c r="K8" s="263">
        <v>0</v>
      </c>
      <c r="L8" s="263">
        <v>0</v>
      </c>
      <c r="M8" s="264">
        <v>0</v>
      </c>
    </row>
    <row r="9" spans="1:13" s="36" customFormat="1">
      <c r="A9" s="42" t="s">
        <v>3657</v>
      </c>
      <c r="B9" s="69" t="s">
        <v>3658</v>
      </c>
      <c r="C9" s="43" t="s">
        <v>1898</v>
      </c>
      <c r="D9" s="43" t="s">
        <v>48</v>
      </c>
      <c r="E9" s="43" t="s">
        <v>1511</v>
      </c>
      <c r="F9" s="44" t="s">
        <v>430</v>
      </c>
      <c r="G9" s="239">
        <v>35102040</v>
      </c>
      <c r="H9" s="213">
        <v>45678</v>
      </c>
      <c r="I9" s="71">
        <v>116551</v>
      </c>
      <c r="J9" s="72">
        <v>3622</v>
      </c>
      <c r="K9" s="263">
        <v>0</v>
      </c>
      <c r="L9" s="263">
        <v>0</v>
      </c>
      <c r="M9" s="264">
        <v>0</v>
      </c>
    </row>
    <row r="10" spans="1:13" s="36" customFormat="1">
      <c r="A10" s="42" t="s">
        <v>3659</v>
      </c>
      <c r="B10" s="69" t="s">
        <v>3660</v>
      </c>
      <c r="C10" s="43" t="s">
        <v>1897</v>
      </c>
      <c r="D10" s="43" t="s">
        <v>48</v>
      </c>
      <c r="E10" s="43" t="s">
        <v>1510</v>
      </c>
      <c r="F10" s="44" t="s">
        <v>471</v>
      </c>
      <c r="G10" s="239">
        <v>35101010</v>
      </c>
      <c r="H10" s="213">
        <v>45688</v>
      </c>
      <c r="I10" s="71">
        <v>17283259</v>
      </c>
      <c r="J10" s="72">
        <v>2.2000000000000002</v>
      </c>
      <c r="K10" s="263">
        <v>3.1170766000000003</v>
      </c>
      <c r="L10" s="263">
        <v>0</v>
      </c>
      <c r="M10" s="264">
        <v>3.1170766000000003</v>
      </c>
    </row>
    <row r="11" spans="1:13" s="36" customFormat="1">
      <c r="A11" s="42" t="s">
        <v>3377</v>
      </c>
      <c r="B11" s="69" t="s">
        <v>3378</v>
      </c>
      <c r="C11" s="43" t="s">
        <v>2492</v>
      </c>
      <c r="D11" s="43" t="s">
        <v>1759</v>
      </c>
      <c r="E11" s="43" t="s">
        <v>66</v>
      </c>
      <c r="F11" s="44" t="s">
        <v>789</v>
      </c>
      <c r="G11" s="239">
        <v>60102020</v>
      </c>
      <c r="H11" s="213">
        <v>45691</v>
      </c>
      <c r="I11" s="71">
        <v>39955058</v>
      </c>
      <c r="J11" s="72">
        <v>3.5684241999999999</v>
      </c>
      <c r="K11" s="263">
        <v>0</v>
      </c>
      <c r="L11" s="263">
        <v>0</v>
      </c>
      <c r="M11" s="264">
        <v>0</v>
      </c>
    </row>
    <row r="12" spans="1:13" s="36" customFormat="1">
      <c r="A12" s="42" t="s">
        <v>3661</v>
      </c>
      <c r="B12" s="69" t="s">
        <v>3662</v>
      </c>
      <c r="C12" s="43" t="s">
        <v>1898</v>
      </c>
      <c r="D12" s="43" t="s">
        <v>48</v>
      </c>
      <c r="E12" s="43" t="s">
        <v>1511</v>
      </c>
      <c r="F12" s="44" t="s">
        <v>109</v>
      </c>
      <c r="G12" s="239">
        <v>40501025</v>
      </c>
      <c r="H12" s="213">
        <v>45700</v>
      </c>
      <c r="I12" s="71">
        <v>8807035</v>
      </c>
      <c r="J12" s="72">
        <v>41</v>
      </c>
      <c r="K12" s="263">
        <v>0</v>
      </c>
      <c r="L12" s="263">
        <v>0</v>
      </c>
      <c r="M12" s="264">
        <v>0</v>
      </c>
    </row>
    <row r="13" spans="1:13" s="36" customFormat="1">
      <c r="A13" s="42" t="s">
        <v>3663</v>
      </c>
      <c r="B13" s="69" t="s">
        <v>3664</v>
      </c>
      <c r="C13" s="43" t="s">
        <v>1897</v>
      </c>
      <c r="D13" s="43" t="s">
        <v>49</v>
      </c>
      <c r="E13" s="43" t="s">
        <v>66</v>
      </c>
      <c r="F13" s="44" t="s">
        <v>429</v>
      </c>
      <c r="G13" s="239">
        <v>50206040</v>
      </c>
      <c r="H13" s="213">
        <v>45701</v>
      </c>
      <c r="I13" s="71">
        <v>91300000</v>
      </c>
      <c r="J13" s="72">
        <v>8.6</v>
      </c>
      <c r="K13" s="263">
        <v>196.29499999999999</v>
      </c>
      <c r="L13" s="263">
        <v>28.617532000000001</v>
      </c>
      <c r="M13" s="264">
        <v>224.912532</v>
      </c>
    </row>
    <row r="14" spans="1:13" s="36" customFormat="1">
      <c r="A14" s="42" t="s">
        <v>3665</v>
      </c>
      <c r="B14" s="69" t="s">
        <v>3666</v>
      </c>
      <c r="C14" s="43" t="s">
        <v>1897</v>
      </c>
      <c r="D14" s="43" t="s">
        <v>2574</v>
      </c>
      <c r="E14" s="43" t="s">
        <v>1510</v>
      </c>
      <c r="F14" s="44" t="s">
        <v>471</v>
      </c>
      <c r="G14" s="239">
        <v>10101010</v>
      </c>
      <c r="H14" s="213">
        <v>45707</v>
      </c>
      <c r="I14" s="71">
        <v>18422000</v>
      </c>
      <c r="J14" s="72">
        <v>2.4</v>
      </c>
      <c r="K14" s="263">
        <v>4.8528000000000002</v>
      </c>
      <c r="L14" s="263">
        <v>0</v>
      </c>
      <c r="M14" s="264">
        <v>4.8528000000000002</v>
      </c>
    </row>
    <row r="15" spans="1:13" s="36" customFormat="1">
      <c r="A15" s="42" t="s">
        <v>3667</v>
      </c>
      <c r="B15" s="69" t="s">
        <v>3668</v>
      </c>
      <c r="C15" s="43" t="s">
        <v>1337</v>
      </c>
      <c r="D15" s="43" t="s">
        <v>1759</v>
      </c>
      <c r="E15" s="43" t="s">
        <v>66</v>
      </c>
      <c r="F15" s="44" t="s">
        <v>789</v>
      </c>
      <c r="G15" s="239">
        <v>20103010</v>
      </c>
      <c r="H15" s="213">
        <v>45720</v>
      </c>
      <c r="I15" s="71">
        <v>202270653</v>
      </c>
      <c r="J15" s="72">
        <v>0.19393552</v>
      </c>
      <c r="K15" s="263">
        <v>4.3720756200000004</v>
      </c>
      <c r="L15" s="263">
        <v>0</v>
      </c>
      <c r="M15" s="264">
        <v>4.3720756200000004</v>
      </c>
    </row>
    <row r="16" spans="1:13" s="36" customFormat="1">
      <c r="A16" s="42" t="s">
        <v>3669</v>
      </c>
      <c r="B16" s="69" t="s">
        <v>3670</v>
      </c>
      <c r="C16" s="43" t="s">
        <v>1898</v>
      </c>
      <c r="D16" s="43" t="s">
        <v>1759</v>
      </c>
      <c r="E16" s="43" t="s">
        <v>1510</v>
      </c>
      <c r="F16" s="44" t="s">
        <v>789</v>
      </c>
      <c r="G16" s="239">
        <v>60101015</v>
      </c>
      <c r="H16" s="213">
        <v>45722</v>
      </c>
      <c r="I16" s="71">
        <v>1519918308</v>
      </c>
      <c r="J16" s="72">
        <v>0.45578501999999999</v>
      </c>
      <c r="K16" s="263">
        <v>0</v>
      </c>
      <c r="L16" s="263">
        <v>0</v>
      </c>
      <c r="M16" s="264">
        <v>0</v>
      </c>
    </row>
    <row r="17" spans="1:13" s="36" customFormat="1">
      <c r="A17" s="42" t="s">
        <v>3443</v>
      </c>
      <c r="B17" s="69" t="s">
        <v>3444</v>
      </c>
      <c r="C17" s="43" t="s">
        <v>1905</v>
      </c>
      <c r="D17" s="43" t="s">
        <v>48</v>
      </c>
      <c r="E17" s="43" t="s">
        <v>1510</v>
      </c>
      <c r="F17" s="44" t="s">
        <v>109</v>
      </c>
      <c r="G17" s="239">
        <v>40203055</v>
      </c>
      <c r="H17" s="213">
        <v>45783</v>
      </c>
      <c r="I17" s="71">
        <v>30706178</v>
      </c>
      <c r="J17" s="72">
        <v>3.32</v>
      </c>
      <c r="K17" s="263">
        <v>0</v>
      </c>
      <c r="L17" s="263">
        <v>0</v>
      </c>
      <c r="M17" s="264">
        <v>0</v>
      </c>
    </row>
    <row r="18" spans="1:13" s="36" customFormat="1">
      <c r="A18" s="42" t="s">
        <v>3671</v>
      </c>
      <c r="B18" s="69" t="s">
        <v>3672</v>
      </c>
      <c r="C18" s="43" t="s">
        <v>1898</v>
      </c>
      <c r="D18" s="43" t="s">
        <v>1759</v>
      </c>
      <c r="E18" s="43" t="s">
        <v>66</v>
      </c>
      <c r="F18" s="44" t="s">
        <v>789</v>
      </c>
      <c r="G18" s="239">
        <v>60101030</v>
      </c>
      <c r="H18" s="213">
        <v>45793</v>
      </c>
      <c r="I18" s="71">
        <v>465358555</v>
      </c>
      <c r="J18" s="72">
        <v>1.9338299999999999</v>
      </c>
      <c r="K18" s="263">
        <v>0</v>
      </c>
      <c r="L18" s="263">
        <v>0</v>
      </c>
      <c r="M18" s="264">
        <v>0</v>
      </c>
    </row>
    <row r="19" spans="1:13" s="36" customFormat="1">
      <c r="A19" s="42" t="s">
        <v>3673</v>
      </c>
      <c r="B19" s="69" t="s">
        <v>3674</v>
      </c>
      <c r="C19" s="43" t="s">
        <v>1897</v>
      </c>
      <c r="D19" s="43" t="s">
        <v>2574</v>
      </c>
      <c r="E19" s="43" t="s">
        <v>1510</v>
      </c>
      <c r="F19" s="44" t="s">
        <v>471</v>
      </c>
      <c r="G19" s="239">
        <v>50205020</v>
      </c>
      <c r="H19" s="213">
        <v>45806</v>
      </c>
      <c r="I19" s="71">
        <v>4700000</v>
      </c>
      <c r="J19" s="72">
        <v>2</v>
      </c>
      <c r="K19" s="263">
        <v>3</v>
      </c>
      <c r="L19" s="263">
        <v>0</v>
      </c>
      <c r="M19" s="264">
        <v>3</v>
      </c>
    </row>
    <row r="20" spans="1:13" s="36" customFormat="1">
      <c r="A20" s="42" t="s">
        <v>3675</v>
      </c>
      <c r="B20" s="69" t="s">
        <v>3676</v>
      </c>
      <c r="C20" s="43" t="s">
        <v>1897</v>
      </c>
      <c r="D20" s="43" t="s">
        <v>2574</v>
      </c>
      <c r="E20" s="43" t="s">
        <v>1510</v>
      </c>
      <c r="F20" s="44" t="s">
        <v>471</v>
      </c>
      <c r="G20" s="239">
        <v>10101010</v>
      </c>
      <c r="H20" s="213">
        <v>45807</v>
      </c>
      <c r="I20" s="71">
        <v>8862000</v>
      </c>
      <c r="J20" s="72">
        <v>1.8</v>
      </c>
      <c r="K20" s="263">
        <v>4.2515999999999998</v>
      </c>
      <c r="L20" s="263">
        <v>0</v>
      </c>
      <c r="M20" s="264">
        <v>4.2515999999999998</v>
      </c>
    </row>
    <row r="21" spans="1:13" s="36" customFormat="1">
      <c r="A21" s="42" t="s">
        <v>3465</v>
      </c>
      <c r="B21" s="69" t="s">
        <v>3466</v>
      </c>
      <c r="C21" s="43" t="s">
        <v>3110</v>
      </c>
      <c r="D21" s="43" t="s">
        <v>1759</v>
      </c>
      <c r="E21" s="43" t="s">
        <v>66</v>
      </c>
      <c r="F21" s="44" t="s">
        <v>1760</v>
      </c>
      <c r="G21" s="239">
        <v>50206030</v>
      </c>
      <c r="H21" s="213">
        <v>45811</v>
      </c>
      <c r="I21" s="71">
        <v>46550000</v>
      </c>
      <c r="J21" s="72">
        <v>5.2284923999999995</v>
      </c>
      <c r="K21" s="263">
        <v>0</v>
      </c>
      <c r="L21" s="263">
        <v>0</v>
      </c>
      <c r="M21" s="264">
        <v>0</v>
      </c>
    </row>
    <row r="22" spans="1:13" s="36" customFormat="1">
      <c r="A22" s="42" t="s">
        <v>3677</v>
      </c>
      <c r="B22" s="69" t="s">
        <v>3678</v>
      </c>
      <c r="C22" s="43" t="s">
        <v>1897</v>
      </c>
      <c r="D22" s="43" t="s">
        <v>2574</v>
      </c>
      <c r="E22" s="43" t="s">
        <v>1510</v>
      </c>
      <c r="F22" s="44" t="s">
        <v>471</v>
      </c>
      <c r="G22" s="239">
        <v>40501015</v>
      </c>
      <c r="H22" s="213">
        <v>45814</v>
      </c>
      <c r="I22" s="71">
        <v>12500000</v>
      </c>
      <c r="J22" s="72">
        <v>1.7</v>
      </c>
      <c r="K22" s="263">
        <v>3.8250000000000002</v>
      </c>
      <c r="L22" s="263">
        <v>0.42499999999999999</v>
      </c>
      <c r="M22" s="264">
        <v>4.25</v>
      </c>
    </row>
    <row r="23" spans="1:13" s="36" customFormat="1">
      <c r="A23" s="42" t="s">
        <v>3679</v>
      </c>
      <c r="B23" s="69" t="s">
        <v>3680</v>
      </c>
      <c r="C23" s="43" t="s">
        <v>107</v>
      </c>
      <c r="D23" s="43" t="s">
        <v>1759</v>
      </c>
      <c r="E23" s="43" t="s">
        <v>66</v>
      </c>
      <c r="F23" s="44" t="s">
        <v>789</v>
      </c>
      <c r="G23" s="239">
        <v>50101010</v>
      </c>
      <c r="H23" s="213">
        <v>45821</v>
      </c>
      <c r="I23" s="71">
        <v>100427343</v>
      </c>
      <c r="J23" s="72">
        <v>4.3693</v>
      </c>
      <c r="K23" s="263">
        <v>121.271843992</v>
      </c>
      <c r="L23" s="263">
        <v>18.190772229499999</v>
      </c>
      <c r="M23" s="264">
        <v>139.46261622150001</v>
      </c>
    </row>
    <row r="24" spans="1:13" s="36" customFormat="1">
      <c r="A24" s="42" t="s">
        <v>3475</v>
      </c>
      <c r="B24" s="69" t="s">
        <v>3476</v>
      </c>
      <c r="C24" s="43" t="s">
        <v>3108</v>
      </c>
      <c r="D24" s="43" t="s">
        <v>48</v>
      </c>
      <c r="E24" s="43" t="s">
        <v>1510</v>
      </c>
      <c r="F24" s="44" t="s">
        <v>109</v>
      </c>
      <c r="G24" s="239">
        <v>30202015</v>
      </c>
      <c r="H24" s="213">
        <v>45825</v>
      </c>
      <c r="I24" s="71">
        <v>3173068</v>
      </c>
      <c r="J24" s="72">
        <v>3.28</v>
      </c>
      <c r="K24" s="263">
        <v>0</v>
      </c>
      <c r="L24" s="263">
        <v>0</v>
      </c>
      <c r="M24" s="264">
        <v>0</v>
      </c>
    </row>
    <row r="25" spans="1:13" s="36" customFormat="1">
      <c r="A25" s="42" t="s">
        <v>3681</v>
      </c>
      <c r="B25" s="69" t="s">
        <v>3682</v>
      </c>
      <c r="C25" s="43" t="s">
        <v>1898</v>
      </c>
      <c r="D25" s="43" t="s">
        <v>49</v>
      </c>
      <c r="E25" s="43" t="s">
        <v>66</v>
      </c>
      <c r="F25" s="44" t="s">
        <v>106</v>
      </c>
      <c r="G25" s="239">
        <v>30101010</v>
      </c>
      <c r="H25" s="213">
        <v>45826</v>
      </c>
      <c r="I25" s="71">
        <v>14467056</v>
      </c>
      <c r="J25" s="72">
        <v>30</v>
      </c>
      <c r="K25" s="263">
        <v>0</v>
      </c>
      <c r="L25" s="263">
        <v>0</v>
      </c>
      <c r="M25" s="264">
        <v>0</v>
      </c>
    </row>
    <row r="26" spans="1:13" s="36" customFormat="1">
      <c r="A26" s="42" t="s">
        <v>3477</v>
      </c>
      <c r="B26" s="69" t="s">
        <v>3478</v>
      </c>
      <c r="C26" s="43" t="s">
        <v>1905</v>
      </c>
      <c r="D26" s="43" t="s">
        <v>48</v>
      </c>
      <c r="E26" s="43" t="s">
        <v>1510</v>
      </c>
      <c r="F26" s="44" t="s">
        <v>109</v>
      </c>
      <c r="G26" s="239">
        <v>50204050</v>
      </c>
      <c r="H26" s="213">
        <v>45826</v>
      </c>
      <c r="I26" s="71">
        <v>51750524</v>
      </c>
      <c r="J26" s="72">
        <v>0.84199999999999997</v>
      </c>
      <c r="K26" s="263">
        <v>0</v>
      </c>
      <c r="L26" s="263">
        <v>0</v>
      </c>
      <c r="M26" s="264">
        <v>0</v>
      </c>
    </row>
    <row r="27" spans="1:13" s="36" customFormat="1">
      <c r="A27" s="42" t="s">
        <v>3479</v>
      </c>
      <c r="B27" s="69" t="s">
        <v>3480</v>
      </c>
      <c r="C27" s="43" t="s">
        <v>3108</v>
      </c>
      <c r="D27" s="43" t="s">
        <v>48</v>
      </c>
      <c r="E27" s="43" t="s">
        <v>1510</v>
      </c>
      <c r="F27" s="44" t="s">
        <v>430</v>
      </c>
      <c r="G27" s="239">
        <v>10101010</v>
      </c>
      <c r="H27" s="213">
        <v>45827</v>
      </c>
      <c r="I27" s="71">
        <v>4542000</v>
      </c>
      <c r="J27" s="72">
        <v>8.1</v>
      </c>
      <c r="K27" s="263">
        <v>0</v>
      </c>
      <c r="L27" s="263">
        <v>0</v>
      </c>
      <c r="M27" s="264">
        <v>0</v>
      </c>
    </row>
    <row r="28" spans="1:13" s="36" customFormat="1">
      <c r="A28" s="42" t="s">
        <v>3481</v>
      </c>
      <c r="B28" s="69" t="s">
        <v>3482</v>
      </c>
      <c r="C28" s="43" t="s">
        <v>1905</v>
      </c>
      <c r="D28" s="43" t="s">
        <v>48</v>
      </c>
      <c r="E28" s="43" t="s">
        <v>1510</v>
      </c>
      <c r="F28" s="44" t="s">
        <v>109</v>
      </c>
      <c r="G28" s="239">
        <v>40401010</v>
      </c>
      <c r="H28" s="213">
        <v>45828</v>
      </c>
      <c r="I28" s="71">
        <v>9394662</v>
      </c>
      <c r="J28" s="72">
        <v>7.92</v>
      </c>
      <c r="K28" s="263">
        <v>0</v>
      </c>
      <c r="L28" s="263">
        <v>0</v>
      </c>
      <c r="M28" s="264">
        <v>0</v>
      </c>
    </row>
    <row r="29" spans="1:13" s="36" customFormat="1">
      <c r="A29" s="42" t="s">
        <v>3103</v>
      </c>
      <c r="B29" s="69" t="s">
        <v>3107</v>
      </c>
      <c r="C29" s="43" t="s">
        <v>2492</v>
      </c>
      <c r="D29" s="43" t="s">
        <v>1759</v>
      </c>
      <c r="E29" s="43" t="s">
        <v>66</v>
      </c>
      <c r="F29" s="44" t="s">
        <v>789</v>
      </c>
      <c r="G29" s="239">
        <v>60101030</v>
      </c>
      <c r="H29" s="213">
        <v>45828</v>
      </c>
      <c r="I29" s="71">
        <v>179555119</v>
      </c>
      <c r="J29" s="72">
        <v>1.2933299999999999</v>
      </c>
      <c r="K29" s="263">
        <v>0</v>
      </c>
      <c r="L29" s="263">
        <v>0</v>
      </c>
      <c r="M29" s="264">
        <v>0</v>
      </c>
    </row>
    <row r="30" spans="1:13" s="36" customFormat="1">
      <c r="A30" s="42" t="s">
        <v>3683</v>
      </c>
      <c r="B30" s="69" t="s">
        <v>3684</v>
      </c>
      <c r="C30" s="43" t="s">
        <v>3685</v>
      </c>
      <c r="D30" s="43" t="s">
        <v>48</v>
      </c>
      <c r="E30" s="43" t="s">
        <v>66</v>
      </c>
      <c r="F30" s="44" t="s">
        <v>109</v>
      </c>
      <c r="G30" s="239">
        <v>35101010</v>
      </c>
      <c r="H30" s="213">
        <v>45839</v>
      </c>
      <c r="I30" s="71">
        <v>14435918</v>
      </c>
      <c r="J30" s="72">
        <v>16.899999999999999</v>
      </c>
      <c r="K30" s="263">
        <v>0</v>
      </c>
      <c r="L30" s="263">
        <v>0</v>
      </c>
      <c r="M30" s="264">
        <v>0</v>
      </c>
    </row>
    <row r="31" spans="1:13" s="36" customFormat="1">
      <c r="A31" s="42" t="s">
        <v>3686</v>
      </c>
      <c r="B31" s="69" t="s">
        <v>3687</v>
      </c>
      <c r="C31" s="43" t="s">
        <v>1337</v>
      </c>
      <c r="D31" s="43" t="s">
        <v>1759</v>
      </c>
      <c r="E31" s="43" t="s">
        <v>66</v>
      </c>
      <c r="F31" s="44" t="s">
        <v>472</v>
      </c>
      <c r="G31" s="239">
        <v>10101010</v>
      </c>
      <c r="H31" s="213">
        <v>45841</v>
      </c>
      <c r="I31" s="71">
        <v>221102953</v>
      </c>
      <c r="J31" s="72">
        <v>8.3899894974000002</v>
      </c>
      <c r="K31" s="263">
        <v>0</v>
      </c>
      <c r="L31" s="263">
        <v>0</v>
      </c>
      <c r="M31" s="264">
        <v>0</v>
      </c>
    </row>
    <row r="32" spans="1:13" s="36" customFormat="1">
      <c r="A32" s="42" t="s">
        <v>3491</v>
      </c>
      <c r="B32" s="69" t="s">
        <v>3492</v>
      </c>
      <c r="C32" s="43" t="s">
        <v>3688</v>
      </c>
      <c r="D32" s="43" t="s">
        <v>1759</v>
      </c>
      <c r="E32" s="43" t="s">
        <v>1510</v>
      </c>
      <c r="F32" s="44" t="s">
        <v>789</v>
      </c>
      <c r="G32" s="239">
        <v>30202000</v>
      </c>
      <c r="H32" s="213">
        <v>45847</v>
      </c>
      <c r="I32" s="71">
        <v>7649740</v>
      </c>
      <c r="J32" s="72">
        <v>0.16653198</v>
      </c>
      <c r="K32" s="263">
        <v>0</v>
      </c>
      <c r="L32" s="263">
        <v>0</v>
      </c>
      <c r="M32" s="264">
        <v>0</v>
      </c>
    </row>
    <row r="33" spans="1:13" s="36" customFormat="1">
      <c r="A33" s="42" t="s">
        <v>3689</v>
      </c>
      <c r="B33" s="69" t="s">
        <v>3690</v>
      </c>
      <c r="C33" s="43" t="s">
        <v>107</v>
      </c>
      <c r="D33" s="43" t="s">
        <v>48</v>
      </c>
      <c r="E33" s="43" t="s">
        <v>1510</v>
      </c>
      <c r="F33" s="44" t="s">
        <v>109</v>
      </c>
      <c r="G33" s="239">
        <v>10102020</v>
      </c>
      <c r="H33" s="213">
        <v>45847</v>
      </c>
      <c r="I33" s="71">
        <v>10266666</v>
      </c>
      <c r="J33" s="72">
        <v>15</v>
      </c>
      <c r="K33" s="263">
        <v>44.999985000000002</v>
      </c>
      <c r="L33" s="263">
        <v>1.2</v>
      </c>
      <c r="M33" s="264">
        <v>46.199985000000005</v>
      </c>
    </row>
    <row r="34" spans="1:13" s="36" customFormat="1">
      <c r="A34" s="42" t="s">
        <v>3691</v>
      </c>
      <c r="B34" s="69" t="s">
        <v>3692</v>
      </c>
      <c r="C34" s="43" t="s">
        <v>107</v>
      </c>
      <c r="D34" s="43" t="s">
        <v>50</v>
      </c>
      <c r="E34" s="43" t="s">
        <v>66</v>
      </c>
      <c r="F34" s="44" t="s">
        <v>108</v>
      </c>
      <c r="G34" s="239">
        <v>60102020</v>
      </c>
      <c r="H34" s="213">
        <v>45847</v>
      </c>
      <c r="I34" s="71">
        <v>61248400</v>
      </c>
      <c r="J34" s="72">
        <v>9.5</v>
      </c>
      <c r="K34" s="263">
        <v>42.274999999999999</v>
      </c>
      <c r="L34" s="263">
        <v>1.0449999999999999</v>
      </c>
      <c r="M34" s="264">
        <v>43.32</v>
      </c>
    </row>
    <row r="35" spans="1:13" s="36" customFormat="1">
      <c r="A35" s="42" t="s">
        <v>3693</v>
      </c>
      <c r="B35" s="69" t="s">
        <v>3694</v>
      </c>
      <c r="C35" s="43" t="s">
        <v>1898</v>
      </c>
      <c r="D35" s="43" t="s">
        <v>61</v>
      </c>
      <c r="E35" s="43" t="s">
        <v>1511</v>
      </c>
      <c r="F35" s="44" t="s">
        <v>0</v>
      </c>
      <c r="G35" s="239">
        <v>30204000</v>
      </c>
      <c r="H35" s="213">
        <v>45849</v>
      </c>
      <c r="I35" s="71">
        <v>98340000</v>
      </c>
      <c r="J35" s="72">
        <v>1.71</v>
      </c>
      <c r="K35" s="263">
        <v>0</v>
      </c>
      <c r="L35" s="263">
        <v>0</v>
      </c>
      <c r="M35" s="264">
        <v>0</v>
      </c>
    </row>
    <row r="36" spans="1:13" s="36" customFormat="1">
      <c r="A36" s="42" t="s">
        <v>3695</v>
      </c>
      <c r="B36" s="69" t="s">
        <v>3696</v>
      </c>
      <c r="C36" s="43" t="s">
        <v>1897</v>
      </c>
      <c r="D36" s="43" t="s">
        <v>2574</v>
      </c>
      <c r="E36" s="43" t="s">
        <v>1510</v>
      </c>
      <c r="F36" s="44" t="s">
        <v>471</v>
      </c>
      <c r="G36" s="239">
        <v>50205020</v>
      </c>
      <c r="H36" s="213">
        <v>45854</v>
      </c>
      <c r="I36" s="71">
        <v>14400000</v>
      </c>
      <c r="J36" s="72">
        <v>2.5</v>
      </c>
      <c r="K36" s="263">
        <v>9.6125000000000007</v>
      </c>
      <c r="L36" s="263">
        <v>1.3875</v>
      </c>
      <c r="M36" s="264">
        <v>11</v>
      </c>
    </row>
    <row r="37" spans="1:13" s="36" customFormat="1">
      <c r="A37" s="42" t="s">
        <v>3697</v>
      </c>
      <c r="B37" s="69" t="s">
        <v>3698</v>
      </c>
      <c r="C37" s="43" t="s">
        <v>1897</v>
      </c>
      <c r="D37" s="43" t="s">
        <v>2574</v>
      </c>
      <c r="E37" s="43" t="s">
        <v>1510</v>
      </c>
      <c r="F37" s="44" t="s">
        <v>471</v>
      </c>
      <c r="G37" s="239">
        <v>40203060</v>
      </c>
      <c r="H37" s="213">
        <v>45862</v>
      </c>
      <c r="I37" s="71">
        <v>7957000</v>
      </c>
      <c r="J37" s="72">
        <v>4.84</v>
      </c>
      <c r="K37" s="263">
        <v>10.00428</v>
      </c>
      <c r="L37" s="263">
        <v>0</v>
      </c>
      <c r="M37" s="264">
        <v>10.00428</v>
      </c>
    </row>
    <row r="38" spans="1:13" s="36" customFormat="1">
      <c r="A38" s="42" t="s">
        <v>3699</v>
      </c>
      <c r="B38" s="69" t="s">
        <v>3700</v>
      </c>
      <c r="C38" s="43" t="s">
        <v>1897</v>
      </c>
      <c r="D38" s="43" t="s">
        <v>2574</v>
      </c>
      <c r="E38" s="43" t="s">
        <v>1510</v>
      </c>
      <c r="F38" s="44" t="s">
        <v>471</v>
      </c>
      <c r="G38" s="239">
        <v>60102020</v>
      </c>
      <c r="H38" s="213">
        <v>45862</v>
      </c>
      <c r="I38" s="71">
        <v>6562500</v>
      </c>
      <c r="J38" s="72">
        <v>3.2</v>
      </c>
      <c r="K38" s="263">
        <v>4.3487999999999998</v>
      </c>
      <c r="L38" s="263">
        <v>0.6512</v>
      </c>
      <c r="M38" s="264">
        <v>5</v>
      </c>
    </row>
    <row r="39" spans="1:13" s="36" customFormat="1">
      <c r="A39" s="42" t="s">
        <v>3701</v>
      </c>
      <c r="B39" s="69" t="s">
        <v>3702</v>
      </c>
      <c r="C39" s="43" t="s">
        <v>1898</v>
      </c>
      <c r="D39" s="43" t="s">
        <v>50</v>
      </c>
      <c r="E39" s="43" t="s">
        <v>1511</v>
      </c>
      <c r="F39" s="44" t="s">
        <v>106</v>
      </c>
      <c r="G39" s="239">
        <v>50205020</v>
      </c>
      <c r="H39" s="213">
        <v>45863</v>
      </c>
      <c r="I39" s="71">
        <v>200100</v>
      </c>
      <c r="J39" s="72">
        <v>10</v>
      </c>
      <c r="K39" s="263">
        <v>0</v>
      </c>
      <c r="L39" s="263">
        <v>0</v>
      </c>
      <c r="M39" s="264">
        <v>0</v>
      </c>
    </row>
    <row r="40" spans="1:13" s="36" customFormat="1">
      <c r="A40" s="42" t="s">
        <v>3516</v>
      </c>
      <c r="B40" s="69" t="s">
        <v>3517</v>
      </c>
      <c r="C40" s="43" t="s">
        <v>3108</v>
      </c>
      <c r="D40" s="43" t="s">
        <v>48</v>
      </c>
      <c r="E40" s="43" t="s">
        <v>1510</v>
      </c>
      <c r="F40" s="44" t="s">
        <v>106</v>
      </c>
      <c r="G40" s="239">
        <v>40401030</v>
      </c>
      <c r="H40" s="213">
        <v>45866</v>
      </c>
      <c r="I40" s="71">
        <v>2943096</v>
      </c>
      <c r="J40" s="72">
        <v>4.2</v>
      </c>
      <c r="K40" s="263">
        <v>0</v>
      </c>
      <c r="L40" s="263">
        <v>0</v>
      </c>
      <c r="M40" s="264">
        <v>0</v>
      </c>
    </row>
    <row r="41" spans="1:13" s="36" customFormat="1">
      <c r="A41" s="42" t="s">
        <v>3703</v>
      </c>
      <c r="B41" s="69" t="s">
        <v>3704</v>
      </c>
      <c r="C41" s="43" t="s">
        <v>1898</v>
      </c>
      <c r="D41" s="43" t="s">
        <v>48</v>
      </c>
      <c r="E41" s="43" t="s">
        <v>1511</v>
      </c>
      <c r="F41" s="44" t="s">
        <v>430</v>
      </c>
      <c r="G41" s="239">
        <v>35102000</v>
      </c>
      <c r="H41" s="213">
        <v>45866</v>
      </c>
      <c r="I41" s="71">
        <v>5470573</v>
      </c>
      <c r="J41" s="72">
        <v>10.074</v>
      </c>
      <c r="K41" s="263">
        <v>0</v>
      </c>
      <c r="L41" s="263">
        <v>0</v>
      </c>
      <c r="M41" s="264">
        <v>0</v>
      </c>
    </row>
    <row r="42" spans="1:13" s="36" customFormat="1">
      <c r="A42" s="42" t="s">
        <v>3705</v>
      </c>
      <c r="B42" s="69" t="s">
        <v>3706</v>
      </c>
      <c r="C42" s="43" t="s">
        <v>1897</v>
      </c>
      <c r="D42" s="43" t="s">
        <v>2574</v>
      </c>
      <c r="E42" s="43" t="s">
        <v>1510</v>
      </c>
      <c r="F42" s="44" t="s">
        <v>471</v>
      </c>
      <c r="G42" s="239">
        <v>50202040</v>
      </c>
      <c r="H42" s="213">
        <v>45869</v>
      </c>
      <c r="I42" s="71">
        <v>1900945</v>
      </c>
      <c r="J42" s="72">
        <v>4.2</v>
      </c>
      <c r="K42" s="263">
        <v>2.1756000000000002</v>
      </c>
      <c r="L42" s="263">
        <v>0</v>
      </c>
      <c r="M42" s="264">
        <v>2.1756000000000002</v>
      </c>
    </row>
    <row r="43" spans="1:13" s="36" customFormat="1">
      <c r="A43" s="42" t="s">
        <v>3707</v>
      </c>
      <c r="B43" s="69" t="s">
        <v>3708</v>
      </c>
      <c r="C43" s="43" t="s">
        <v>1897</v>
      </c>
      <c r="D43" s="43" t="s">
        <v>2574</v>
      </c>
      <c r="E43" s="43" t="s">
        <v>1510</v>
      </c>
      <c r="F43" s="44" t="s">
        <v>471</v>
      </c>
      <c r="G43" s="239">
        <v>20102010</v>
      </c>
      <c r="H43" s="213">
        <v>45875</v>
      </c>
      <c r="I43" s="71">
        <v>5947000</v>
      </c>
      <c r="J43" s="72">
        <v>5.4</v>
      </c>
      <c r="K43" s="263">
        <v>9.4850999999999992</v>
      </c>
      <c r="L43" s="263">
        <v>1.0287000000000002</v>
      </c>
      <c r="M43" s="264">
        <v>10.5138</v>
      </c>
    </row>
    <row r="44" spans="1:13" s="36" customFormat="1">
      <c r="A44" s="42" t="s">
        <v>3709</v>
      </c>
      <c r="B44" s="69" t="s">
        <v>3710</v>
      </c>
      <c r="C44" s="43" t="s">
        <v>1897</v>
      </c>
      <c r="D44" s="43" t="s">
        <v>2574</v>
      </c>
      <c r="E44" s="43" t="s">
        <v>1510</v>
      </c>
      <c r="F44" s="44" t="s">
        <v>471</v>
      </c>
      <c r="G44" s="239">
        <v>40401020</v>
      </c>
      <c r="H44" s="213">
        <v>45877</v>
      </c>
      <c r="I44" s="71">
        <v>3000000</v>
      </c>
      <c r="J44" s="72">
        <v>3</v>
      </c>
      <c r="K44" s="263">
        <v>0.9</v>
      </c>
      <c r="L44" s="263">
        <v>0</v>
      </c>
      <c r="M44" s="264">
        <v>0.9</v>
      </c>
    </row>
    <row r="45" spans="1:13" s="36" customFormat="1">
      <c r="A45" s="42" t="s">
        <v>3711</v>
      </c>
      <c r="B45" s="69" t="s">
        <v>3712</v>
      </c>
      <c r="C45" s="43" t="s">
        <v>1897</v>
      </c>
      <c r="D45" s="43" t="s">
        <v>2574</v>
      </c>
      <c r="E45" s="43" t="s">
        <v>1510</v>
      </c>
      <c r="F45" s="44" t="s">
        <v>471</v>
      </c>
      <c r="G45" s="239">
        <v>55201020</v>
      </c>
      <c r="H45" s="213">
        <v>45877</v>
      </c>
      <c r="I45" s="71">
        <v>2619555</v>
      </c>
      <c r="J45" s="72">
        <v>2</v>
      </c>
      <c r="K45" s="263">
        <v>1.887999</v>
      </c>
      <c r="L45" s="263">
        <v>0</v>
      </c>
      <c r="M45" s="264">
        <v>1.887999</v>
      </c>
    </row>
    <row r="46" spans="1:13" s="36" customFormat="1">
      <c r="A46" s="42" t="s">
        <v>3713</v>
      </c>
      <c r="B46" s="69" t="s">
        <v>3714</v>
      </c>
      <c r="C46" s="43" t="s">
        <v>1897</v>
      </c>
      <c r="D46" s="43" t="s">
        <v>2574</v>
      </c>
      <c r="E46" s="43" t="s">
        <v>1510</v>
      </c>
      <c r="F46" s="44" t="s">
        <v>471</v>
      </c>
      <c r="G46" s="239">
        <v>30205000</v>
      </c>
      <c r="H46" s="213">
        <v>45881</v>
      </c>
      <c r="I46" s="71">
        <v>11716000</v>
      </c>
      <c r="J46" s="72">
        <v>1.2</v>
      </c>
      <c r="K46" s="263">
        <v>13.9992</v>
      </c>
      <c r="L46" s="263">
        <v>0</v>
      </c>
      <c r="M46" s="264">
        <v>13.9992</v>
      </c>
    </row>
    <row r="47" spans="1:13" s="36" customFormat="1">
      <c r="A47" s="42" t="s">
        <v>3532</v>
      </c>
      <c r="B47" s="69" t="s">
        <v>3533</v>
      </c>
      <c r="C47" s="43" t="s">
        <v>1905</v>
      </c>
      <c r="D47" s="43" t="s">
        <v>48</v>
      </c>
      <c r="E47" s="43" t="s">
        <v>1510</v>
      </c>
      <c r="F47" s="44" t="s">
        <v>109</v>
      </c>
      <c r="G47" s="239">
        <v>50206030</v>
      </c>
      <c r="H47" s="213">
        <v>45882</v>
      </c>
      <c r="I47" s="71">
        <v>7011547</v>
      </c>
      <c r="J47" s="72">
        <v>5.48</v>
      </c>
      <c r="K47" s="263">
        <v>0</v>
      </c>
      <c r="L47" s="263">
        <v>0</v>
      </c>
      <c r="M47" s="264">
        <v>0</v>
      </c>
    </row>
    <row r="48" spans="1:13" s="36" customFormat="1">
      <c r="A48" s="42" t="s">
        <v>3715</v>
      </c>
      <c r="B48" s="69" t="s">
        <v>3716</v>
      </c>
      <c r="C48" s="43" t="s">
        <v>1898</v>
      </c>
      <c r="D48" s="43" t="s">
        <v>48</v>
      </c>
      <c r="E48" s="43" t="s">
        <v>1511</v>
      </c>
      <c r="F48" s="44" t="s">
        <v>430</v>
      </c>
      <c r="G48" s="239">
        <v>20103010</v>
      </c>
      <c r="H48" s="213">
        <v>45887</v>
      </c>
      <c r="I48" s="71">
        <v>7500000</v>
      </c>
      <c r="J48" s="72">
        <v>3.82</v>
      </c>
      <c r="K48" s="263">
        <v>0</v>
      </c>
      <c r="L48" s="263">
        <v>0</v>
      </c>
      <c r="M48" s="264">
        <v>0</v>
      </c>
    </row>
    <row r="49" spans="1:13" s="36" customFormat="1">
      <c r="A49" s="42" t="s">
        <v>3717</v>
      </c>
      <c r="B49" s="69" t="s">
        <v>3135</v>
      </c>
      <c r="C49" s="43" t="s">
        <v>3650</v>
      </c>
      <c r="D49" s="43" t="s">
        <v>1759</v>
      </c>
      <c r="E49" s="43" t="s">
        <v>66</v>
      </c>
      <c r="F49" s="44" t="s">
        <v>108</v>
      </c>
      <c r="G49" s="239">
        <v>50206030</v>
      </c>
      <c r="H49" s="213">
        <v>45889</v>
      </c>
      <c r="I49" s="71">
        <v>315977647</v>
      </c>
      <c r="J49" s="72">
        <v>7.32</v>
      </c>
      <c r="K49" s="263">
        <v>0</v>
      </c>
      <c r="L49" s="263">
        <v>0</v>
      </c>
      <c r="M49" s="264">
        <v>0</v>
      </c>
    </row>
    <row r="50" spans="1:13" s="36" customFormat="1">
      <c r="A50" s="42" t="s">
        <v>3718</v>
      </c>
      <c r="B50" s="69" t="s">
        <v>3719</v>
      </c>
      <c r="C50" s="43" t="s">
        <v>1337</v>
      </c>
      <c r="D50" s="43" t="s">
        <v>1759</v>
      </c>
      <c r="E50" s="43" t="s">
        <v>66</v>
      </c>
      <c r="F50" s="44" t="s">
        <v>3111</v>
      </c>
      <c r="G50" s="239">
        <v>60101030</v>
      </c>
      <c r="H50" s="213">
        <v>45896</v>
      </c>
      <c r="I50" s="71">
        <v>617884552</v>
      </c>
      <c r="J50" s="72">
        <v>0.80773391999999999</v>
      </c>
      <c r="K50" s="263">
        <v>0</v>
      </c>
      <c r="L50" s="263">
        <v>0</v>
      </c>
      <c r="M50" s="264">
        <v>0</v>
      </c>
    </row>
    <row r="51" spans="1:13" s="36" customFormat="1">
      <c r="A51" s="42" t="s">
        <v>3548</v>
      </c>
      <c r="B51" s="69" t="s">
        <v>3549</v>
      </c>
      <c r="C51" s="43" t="s">
        <v>2492</v>
      </c>
      <c r="D51" s="43" t="s">
        <v>1759</v>
      </c>
      <c r="E51" s="43" t="s">
        <v>66</v>
      </c>
      <c r="F51" s="44" t="s">
        <v>789</v>
      </c>
      <c r="G51" s="239">
        <v>15101010</v>
      </c>
      <c r="H51" s="213">
        <v>45897</v>
      </c>
      <c r="I51" s="71">
        <v>95952934</v>
      </c>
      <c r="J51" s="72">
        <v>1.5696510000000001</v>
      </c>
      <c r="K51" s="263">
        <v>0</v>
      </c>
      <c r="L51" s="263">
        <v>0</v>
      </c>
      <c r="M51" s="264">
        <v>0</v>
      </c>
    </row>
    <row r="52" spans="1:13" s="36" customFormat="1">
      <c r="A52" s="42" t="s">
        <v>3556</v>
      </c>
      <c r="B52" s="69" t="s">
        <v>3557</v>
      </c>
      <c r="C52" s="43" t="s">
        <v>1905</v>
      </c>
      <c r="D52" s="43" t="s">
        <v>48</v>
      </c>
      <c r="E52" s="43" t="s">
        <v>1510</v>
      </c>
      <c r="F52" s="44" t="s">
        <v>109</v>
      </c>
      <c r="G52" s="239">
        <v>10101010</v>
      </c>
      <c r="H52" s="213">
        <v>45904</v>
      </c>
      <c r="I52" s="71">
        <v>14097155</v>
      </c>
      <c r="J52" s="72">
        <v>10.4</v>
      </c>
      <c r="K52" s="263">
        <v>0</v>
      </c>
      <c r="L52" s="263">
        <v>0</v>
      </c>
      <c r="M52" s="264">
        <v>0</v>
      </c>
    </row>
    <row r="53" spans="1:13" s="36" customFormat="1">
      <c r="A53" s="42" t="s">
        <v>3570</v>
      </c>
      <c r="B53" s="69" t="s">
        <v>3571</v>
      </c>
      <c r="C53" s="43" t="s">
        <v>1905</v>
      </c>
      <c r="D53" s="43" t="s">
        <v>48</v>
      </c>
      <c r="E53" s="43" t="s">
        <v>1510</v>
      </c>
      <c r="F53" s="44" t="s">
        <v>109</v>
      </c>
      <c r="G53" s="239">
        <v>40301035</v>
      </c>
      <c r="H53" s="213">
        <v>45919</v>
      </c>
      <c r="I53" s="71">
        <v>5893799</v>
      </c>
      <c r="J53" s="72">
        <v>3</v>
      </c>
      <c r="K53" s="263">
        <v>0</v>
      </c>
      <c r="L53" s="263">
        <v>0</v>
      </c>
      <c r="M53" s="264">
        <v>0</v>
      </c>
    </row>
    <row r="54" spans="1:13" s="36" customFormat="1">
      <c r="A54" s="42" t="s">
        <v>3720</v>
      </c>
      <c r="B54" s="69" t="s">
        <v>3721</v>
      </c>
      <c r="C54" s="43" t="s">
        <v>1898</v>
      </c>
      <c r="D54" s="43" t="s">
        <v>48</v>
      </c>
      <c r="E54" s="43" t="s">
        <v>1511</v>
      </c>
      <c r="F54" s="44" t="s">
        <v>109</v>
      </c>
      <c r="G54" s="239">
        <v>35101015</v>
      </c>
      <c r="H54" s="213">
        <v>45926</v>
      </c>
      <c r="I54" s="71">
        <v>2000000</v>
      </c>
      <c r="J54" s="72">
        <v>9.5500000000000007</v>
      </c>
      <c r="K54" s="263">
        <v>0</v>
      </c>
      <c r="L54" s="263">
        <v>0</v>
      </c>
      <c r="M54" s="264">
        <v>0</v>
      </c>
    </row>
    <row r="55" spans="1:13" s="36" customFormat="1">
      <c r="A55" s="42" t="s">
        <v>3722</v>
      </c>
      <c r="B55" s="69" t="s">
        <v>3723</v>
      </c>
      <c r="C55" s="43" t="s">
        <v>1897</v>
      </c>
      <c r="D55" s="43" t="s">
        <v>2574</v>
      </c>
      <c r="E55" s="43" t="s">
        <v>1510</v>
      </c>
      <c r="F55" s="44" t="s">
        <v>471</v>
      </c>
      <c r="G55" s="239">
        <v>50101015</v>
      </c>
      <c r="H55" s="213">
        <v>45926</v>
      </c>
      <c r="I55" s="71">
        <v>4915000</v>
      </c>
      <c r="J55" s="72">
        <v>5</v>
      </c>
      <c r="K55" s="263">
        <v>4</v>
      </c>
      <c r="L55" s="263">
        <v>0.57499999999999996</v>
      </c>
      <c r="M55" s="264">
        <v>4.5750000000000002</v>
      </c>
    </row>
    <row r="56" spans="1:13" s="36" customFormat="1">
      <c r="A56" s="42" t="s">
        <v>3724</v>
      </c>
      <c r="B56" s="69" t="s">
        <v>3725</v>
      </c>
      <c r="C56" s="43" t="s">
        <v>107</v>
      </c>
      <c r="D56" s="43" t="s">
        <v>1759</v>
      </c>
      <c r="E56" s="43" t="s">
        <v>66</v>
      </c>
      <c r="F56" s="44" t="s">
        <v>789</v>
      </c>
      <c r="G56" s="239">
        <v>45102020</v>
      </c>
      <c r="H56" s="213">
        <v>45929</v>
      </c>
      <c r="I56" s="71">
        <v>4810000</v>
      </c>
      <c r="J56" s="72">
        <v>11.560725</v>
      </c>
      <c r="K56" s="263">
        <v>10.258675225425</v>
      </c>
      <c r="L56" s="263">
        <v>0</v>
      </c>
      <c r="M56" s="264">
        <v>10.258675225425</v>
      </c>
    </row>
    <row r="57" spans="1:13" s="36" customFormat="1">
      <c r="A57" s="42" t="s">
        <v>3726</v>
      </c>
      <c r="B57" s="69" t="s">
        <v>3727</v>
      </c>
      <c r="C57" s="43" t="s">
        <v>1897</v>
      </c>
      <c r="D57" s="43" t="s">
        <v>2574</v>
      </c>
      <c r="E57" s="43" t="s">
        <v>1510</v>
      </c>
      <c r="F57" s="44" t="s">
        <v>471</v>
      </c>
      <c r="G57" s="239">
        <v>40203010</v>
      </c>
      <c r="H57" s="213">
        <v>45930</v>
      </c>
      <c r="I57" s="71">
        <v>8740000</v>
      </c>
      <c r="J57" s="72">
        <v>1.6</v>
      </c>
      <c r="K57" s="263">
        <v>5.984</v>
      </c>
      <c r="L57" s="263">
        <v>0</v>
      </c>
      <c r="M57" s="264">
        <v>5.984</v>
      </c>
    </row>
    <row r="58" spans="1:13" s="36" customFormat="1">
      <c r="A58" s="42" t="s">
        <v>3728</v>
      </c>
      <c r="B58" s="69" t="s">
        <v>3729</v>
      </c>
      <c r="C58" s="43" t="s">
        <v>1897</v>
      </c>
      <c r="D58" s="43" t="s">
        <v>1759</v>
      </c>
      <c r="E58" s="43" t="s">
        <v>1510</v>
      </c>
      <c r="F58" s="44" t="s">
        <v>789</v>
      </c>
      <c r="G58" s="239">
        <v>30202000</v>
      </c>
      <c r="H58" s="213">
        <v>45930</v>
      </c>
      <c r="I58" s="71">
        <v>125845000</v>
      </c>
      <c r="J58" s="72">
        <v>8.5277000000000006E-2</v>
      </c>
      <c r="K58" s="263">
        <v>2.8769675505950003</v>
      </c>
      <c r="L58" s="263">
        <v>0</v>
      </c>
      <c r="M58" s="264">
        <v>2.8769675505950003</v>
      </c>
    </row>
    <row r="59" spans="1:13" s="36" customFormat="1">
      <c r="A59" s="42" t="s">
        <v>3581</v>
      </c>
      <c r="B59" s="69" t="s">
        <v>3582</v>
      </c>
      <c r="C59" s="43" t="s">
        <v>1905</v>
      </c>
      <c r="D59" s="43" t="s">
        <v>48</v>
      </c>
      <c r="E59" s="43" t="s">
        <v>1510</v>
      </c>
      <c r="F59" s="44" t="s">
        <v>109</v>
      </c>
      <c r="G59" s="239">
        <v>40301020</v>
      </c>
      <c r="H59" s="213">
        <v>45931</v>
      </c>
      <c r="I59" s="71">
        <v>4200000</v>
      </c>
      <c r="J59" s="72">
        <v>4.3600000000000003</v>
      </c>
      <c r="K59" s="263">
        <v>0</v>
      </c>
      <c r="L59" s="263">
        <v>0</v>
      </c>
      <c r="M59" s="264">
        <v>0</v>
      </c>
    </row>
    <row r="60" spans="1:13" s="36" customFormat="1">
      <c r="A60" s="42" t="s">
        <v>3583</v>
      </c>
      <c r="B60" s="69" t="s">
        <v>3730</v>
      </c>
      <c r="C60" s="43" t="s">
        <v>3731</v>
      </c>
      <c r="D60" s="43" t="s">
        <v>49</v>
      </c>
      <c r="E60" s="43" t="s">
        <v>66</v>
      </c>
      <c r="F60" s="44" t="s">
        <v>106</v>
      </c>
      <c r="G60" s="239">
        <v>35101010</v>
      </c>
      <c r="H60" s="213">
        <v>45931</v>
      </c>
      <c r="I60" s="71">
        <v>2050154</v>
      </c>
      <c r="J60" s="72">
        <v>0.95</v>
      </c>
      <c r="K60" s="263">
        <v>0</v>
      </c>
      <c r="L60" s="263">
        <v>0</v>
      </c>
      <c r="M60" s="264">
        <v>0</v>
      </c>
    </row>
    <row r="61" spans="1:13" s="36" customFormat="1">
      <c r="A61" s="42" t="s">
        <v>3585</v>
      </c>
      <c r="B61" s="69" t="s">
        <v>3586</v>
      </c>
      <c r="C61" s="43" t="s">
        <v>3110</v>
      </c>
      <c r="D61" s="43" t="s">
        <v>1759</v>
      </c>
      <c r="E61" s="43" t="s">
        <v>66</v>
      </c>
      <c r="F61" s="44" t="s">
        <v>789</v>
      </c>
      <c r="G61" s="239">
        <v>50201020</v>
      </c>
      <c r="H61" s="213">
        <v>45946</v>
      </c>
      <c r="I61" s="71">
        <v>40406579</v>
      </c>
      <c r="J61" s="72">
        <v>1.108978</v>
      </c>
      <c r="K61" s="263">
        <v>0</v>
      </c>
      <c r="L61" s="263">
        <v>0</v>
      </c>
      <c r="M61" s="264">
        <v>0</v>
      </c>
    </row>
    <row r="62" spans="1:13" s="36" customFormat="1">
      <c r="A62" s="42" t="s">
        <v>3732</v>
      </c>
      <c r="B62" s="69" t="s">
        <v>3733</v>
      </c>
      <c r="C62" s="43" t="s">
        <v>107</v>
      </c>
      <c r="D62" s="43" t="s">
        <v>1759</v>
      </c>
      <c r="E62" s="43" t="s">
        <v>66</v>
      </c>
      <c r="F62" s="44" t="s">
        <v>789</v>
      </c>
      <c r="G62" s="239">
        <v>15101010</v>
      </c>
      <c r="H62" s="213">
        <v>45967</v>
      </c>
      <c r="I62" s="71">
        <v>41217000</v>
      </c>
      <c r="J62" s="72">
        <v>5.6709205000000003</v>
      </c>
      <c r="K62" s="263">
        <v>73.438420475000015</v>
      </c>
      <c r="L62" s="263">
        <v>8.5063807499999999</v>
      </c>
      <c r="M62" s="264">
        <v>81.94480122500002</v>
      </c>
    </row>
    <row r="63" spans="1:13" s="36" customFormat="1">
      <c r="A63" s="42" t="s">
        <v>3734</v>
      </c>
      <c r="B63" s="69" t="s">
        <v>3735</v>
      </c>
      <c r="C63" s="43" t="s">
        <v>1898</v>
      </c>
      <c r="D63" s="43" t="s">
        <v>48</v>
      </c>
      <c r="E63" s="43" t="s">
        <v>1511</v>
      </c>
      <c r="F63" s="44" t="s">
        <v>430</v>
      </c>
      <c r="G63" s="239">
        <v>35102040</v>
      </c>
      <c r="H63" s="213">
        <v>45972</v>
      </c>
      <c r="I63" s="71">
        <v>5000000</v>
      </c>
      <c r="J63" s="72">
        <v>1</v>
      </c>
      <c r="K63" s="263">
        <v>0</v>
      </c>
      <c r="L63" s="263">
        <v>0</v>
      </c>
      <c r="M63" s="264">
        <v>0</v>
      </c>
    </row>
    <row r="64" spans="1:13" s="36" customFormat="1">
      <c r="A64" s="42" t="s">
        <v>3736</v>
      </c>
      <c r="B64" s="69" t="s">
        <v>3737</v>
      </c>
      <c r="C64" s="43" t="s">
        <v>1898</v>
      </c>
      <c r="D64" s="43" t="s">
        <v>50</v>
      </c>
      <c r="E64" s="43" t="s">
        <v>66</v>
      </c>
      <c r="F64" s="44" t="s">
        <v>108</v>
      </c>
      <c r="G64" s="239">
        <v>10101015</v>
      </c>
      <c r="H64" s="213">
        <v>45981</v>
      </c>
      <c r="I64" s="71">
        <v>59067186</v>
      </c>
      <c r="J64" s="72">
        <v>5.2</v>
      </c>
      <c r="K64" s="263">
        <v>0</v>
      </c>
      <c r="L64" s="263">
        <v>0</v>
      </c>
      <c r="M64" s="264">
        <v>0</v>
      </c>
    </row>
    <row r="65" spans="1:13" s="36" customFormat="1">
      <c r="A65" s="42" t="s">
        <v>3738</v>
      </c>
      <c r="B65" s="69" t="s">
        <v>3739</v>
      </c>
      <c r="C65" s="43" t="s">
        <v>1897</v>
      </c>
      <c r="D65" s="43" t="s">
        <v>2574</v>
      </c>
      <c r="E65" s="43" t="s">
        <v>1510</v>
      </c>
      <c r="F65" s="44" t="s">
        <v>471</v>
      </c>
      <c r="G65" s="239">
        <v>45201015</v>
      </c>
      <c r="H65" s="213">
        <v>45981</v>
      </c>
      <c r="I65" s="71">
        <v>6350000</v>
      </c>
      <c r="J65" s="72">
        <v>6</v>
      </c>
      <c r="K65" s="263">
        <v>11.7</v>
      </c>
      <c r="L65" s="263">
        <v>0</v>
      </c>
      <c r="M65" s="264">
        <v>11.7</v>
      </c>
    </row>
    <row r="66" spans="1:13" s="36" customFormat="1">
      <c r="A66" s="42" t="s">
        <v>3603</v>
      </c>
      <c r="B66" s="69" t="s">
        <v>3604</v>
      </c>
      <c r="C66" s="43" t="s">
        <v>3688</v>
      </c>
      <c r="D66" s="43" t="s">
        <v>1759</v>
      </c>
      <c r="E66" s="43" t="s">
        <v>1510</v>
      </c>
      <c r="F66" s="44" t="s">
        <v>789</v>
      </c>
      <c r="G66" s="239">
        <v>50101035</v>
      </c>
      <c r="H66" s="213">
        <v>45985</v>
      </c>
      <c r="I66" s="71">
        <v>69833210</v>
      </c>
      <c r="J66" s="72">
        <v>1.153076</v>
      </c>
      <c r="K66" s="263">
        <v>0</v>
      </c>
      <c r="L66" s="263">
        <v>0</v>
      </c>
      <c r="M66" s="264">
        <v>0</v>
      </c>
    </row>
    <row r="67" spans="1:13" s="36" customFormat="1">
      <c r="A67" s="42" t="s">
        <v>3740</v>
      </c>
      <c r="B67" s="69" t="s">
        <v>3741</v>
      </c>
      <c r="C67" s="43" t="s">
        <v>3650</v>
      </c>
      <c r="D67" s="43" t="s">
        <v>48</v>
      </c>
      <c r="E67" s="43" t="s">
        <v>1510</v>
      </c>
      <c r="F67" s="44" t="s">
        <v>471</v>
      </c>
      <c r="G67" s="239">
        <v>40501015</v>
      </c>
      <c r="H67" s="213">
        <v>45992</v>
      </c>
      <c r="I67" s="71">
        <v>14125000</v>
      </c>
      <c r="J67" s="72">
        <v>4</v>
      </c>
      <c r="K67" s="263">
        <v>16.5</v>
      </c>
      <c r="L67" s="263">
        <v>0</v>
      </c>
      <c r="M67" s="264">
        <v>16.5</v>
      </c>
    </row>
    <row r="68" spans="1:13" s="36" customFormat="1">
      <c r="A68" s="42" t="s">
        <v>3740</v>
      </c>
      <c r="B68" s="69" t="s">
        <v>3741</v>
      </c>
      <c r="C68" s="43" t="s">
        <v>1897</v>
      </c>
      <c r="D68" s="43" t="s">
        <v>2574</v>
      </c>
      <c r="E68" s="43" t="s">
        <v>1510</v>
      </c>
      <c r="F68" s="44" t="s">
        <v>471</v>
      </c>
      <c r="G68" s="239">
        <v>40501015</v>
      </c>
      <c r="H68" s="213">
        <v>45992</v>
      </c>
      <c r="I68" s="71">
        <v>14125000</v>
      </c>
      <c r="J68" s="72">
        <v>4</v>
      </c>
      <c r="K68" s="263">
        <v>16.5</v>
      </c>
      <c r="L68" s="263">
        <v>1.5</v>
      </c>
      <c r="M68" s="264">
        <v>18</v>
      </c>
    </row>
    <row r="69" spans="1:13" s="36" customFormat="1">
      <c r="A69" s="42" t="s">
        <v>3742</v>
      </c>
      <c r="B69" s="69" t="s">
        <v>3743</v>
      </c>
      <c r="C69" s="43" t="s">
        <v>1897</v>
      </c>
      <c r="D69" s="43" t="s">
        <v>2574</v>
      </c>
      <c r="E69" s="43" t="s">
        <v>1510</v>
      </c>
      <c r="F69" s="44" t="s">
        <v>471</v>
      </c>
      <c r="G69" s="239">
        <v>50206060</v>
      </c>
      <c r="H69" s="213">
        <v>45994</v>
      </c>
      <c r="I69" s="71">
        <v>10827608</v>
      </c>
      <c r="J69" s="72">
        <v>1.8</v>
      </c>
      <c r="K69" s="263">
        <v>4.9985999999999997</v>
      </c>
      <c r="L69" s="263">
        <v>0.49859999999999999</v>
      </c>
      <c r="M69" s="264">
        <v>5.4971999999999994</v>
      </c>
    </row>
    <row r="70" spans="1:13">
      <c r="A70" t="s">
        <v>3744</v>
      </c>
      <c r="B70" s="69" t="s">
        <v>3745</v>
      </c>
      <c r="C70" s="13" t="s">
        <v>1898</v>
      </c>
      <c r="D70" s="13" t="s">
        <v>61</v>
      </c>
      <c r="E70" s="13" t="s">
        <v>1511</v>
      </c>
      <c r="F70" s="44" t="s">
        <v>0</v>
      </c>
      <c r="G70" s="239">
        <v>35101010</v>
      </c>
      <c r="H70" s="213">
        <v>45996</v>
      </c>
      <c r="I70" s="71">
        <v>10000</v>
      </c>
      <c r="J70" s="72">
        <v>9156.7193000000007</v>
      </c>
      <c r="K70" s="263">
        <v>0</v>
      </c>
      <c r="L70" s="263">
        <v>0</v>
      </c>
      <c r="M70" s="264">
        <v>0</v>
      </c>
    </row>
    <row r="71" spans="1:13">
      <c r="A71" t="s">
        <v>3746</v>
      </c>
      <c r="B71" s="69" t="s">
        <v>3747</v>
      </c>
      <c r="C71" s="13" t="s">
        <v>1898</v>
      </c>
      <c r="D71" s="13" t="s">
        <v>61</v>
      </c>
      <c r="E71" s="13" t="s">
        <v>1511</v>
      </c>
      <c r="F71" s="44" t="s">
        <v>0</v>
      </c>
      <c r="G71" s="239">
        <v>35101010</v>
      </c>
      <c r="H71" s="213">
        <v>45996</v>
      </c>
      <c r="I71" s="71">
        <v>1569710</v>
      </c>
      <c r="J71" s="72">
        <v>52.854300000000002</v>
      </c>
      <c r="K71" s="263">
        <v>0</v>
      </c>
      <c r="L71" s="263">
        <v>0</v>
      </c>
      <c r="M71" s="264">
        <v>0</v>
      </c>
    </row>
    <row r="72" spans="1:13">
      <c r="A72" t="s">
        <v>3748</v>
      </c>
      <c r="B72" s="69" t="s">
        <v>3749</v>
      </c>
      <c r="C72" s="13" t="s">
        <v>2493</v>
      </c>
      <c r="D72" s="13" t="s">
        <v>49</v>
      </c>
      <c r="E72" s="13" t="s">
        <v>66</v>
      </c>
      <c r="F72" s="44" t="s">
        <v>106</v>
      </c>
      <c r="G72" s="239">
        <v>45102020</v>
      </c>
      <c r="H72" s="213">
        <v>45999</v>
      </c>
      <c r="I72" s="71">
        <v>612259739</v>
      </c>
      <c r="J72" s="72">
        <v>12.8</v>
      </c>
      <c r="K72" s="263">
        <v>0</v>
      </c>
      <c r="L72" s="263">
        <v>0</v>
      </c>
      <c r="M72" s="264">
        <v>0</v>
      </c>
    </row>
    <row r="73" spans="1:13">
      <c r="A73" t="s">
        <v>3750</v>
      </c>
      <c r="B73" s="69" t="s">
        <v>3751</v>
      </c>
      <c r="C73" s="13" t="s">
        <v>1897</v>
      </c>
      <c r="D73" s="13" t="s">
        <v>2574</v>
      </c>
      <c r="E73" s="13" t="s">
        <v>1510</v>
      </c>
      <c r="F73" s="44" t="s">
        <v>471</v>
      </c>
      <c r="G73" s="239">
        <v>10101015</v>
      </c>
      <c r="H73" s="213">
        <v>46003</v>
      </c>
      <c r="I73" s="71">
        <v>6127000</v>
      </c>
      <c r="J73" s="72">
        <v>1.6</v>
      </c>
      <c r="K73" s="263">
        <v>1.8031999999999999</v>
      </c>
      <c r="L73" s="263">
        <v>0</v>
      </c>
      <c r="M73" s="264">
        <v>1.8031999999999999</v>
      </c>
    </row>
    <row r="74" spans="1:13">
      <c r="A74" t="s">
        <v>3619</v>
      </c>
      <c r="B74" s="69" t="s">
        <v>3620</v>
      </c>
      <c r="C74" s="13" t="s">
        <v>1905</v>
      </c>
      <c r="D74" s="13" t="s">
        <v>1759</v>
      </c>
      <c r="E74" s="13" t="s">
        <v>1510</v>
      </c>
      <c r="F74" s="44" t="s">
        <v>1761</v>
      </c>
      <c r="G74" s="239">
        <v>60101030</v>
      </c>
      <c r="H74" s="213">
        <v>46009</v>
      </c>
      <c r="I74" s="71">
        <v>153543734</v>
      </c>
      <c r="J74" s="72">
        <v>1.9072428000000001</v>
      </c>
      <c r="K74" s="263">
        <v>0</v>
      </c>
      <c r="L74" s="263">
        <v>0</v>
      </c>
      <c r="M74" s="264">
        <v>0</v>
      </c>
    </row>
    <row r="75" spans="1:13">
      <c r="A75" t="s">
        <v>3752</v>
      </c>
      <c r="B75" s="69" t="s">
        <v>3753</v>
      </c>
      <c r="C75" s="13" t="s">
        <v>1897</v>
      </c>
      <c r="D75" s="13" t="s">
        <v>2574</v>
      </c>
      <c r="E75" s="13" t="s">
        <v>1510</v>
      </c>
      <c r="F75" s="44" t="s">
        <v>471</v>
      </c>
      <c r="G75" s="239">
        <v>50202010</v>
      </c>
      <c r="H75" s="213">
        <v>46009</v>
      </c>
      <c r="I75" s="71">
        <v>2702920</v>
      </c>
      <c r="J75" s="72">
        <v>1.75</v>
      </c>
      <c r="K75" s="263">
        <v>1.1060000000000001</v>
      </c>
      <c r="L75" s="263">
        <v>0</v>
      </c>
      <c r="M75" s="264">
        <v>1.1060000000000001</v>
      </c>
    </row>
    <row r="76" spans="1:13">
      <c r="A76" t="s">
        <v>3754</v>
      </c>
      <c r="B76" s="69" t="s">
        <v>3755</v>
      </c>
      <c r="C76" s="13" t="s">
        <v>1898</v>
      </c>
      <c r="D76" s="13" t="s">
        <v>48</v>
      </c>
      <c r="E76" s="13" t="s">
        <v>1510</v>
      </c>
      <c r="F76" s="44" t="s">
        <v>430</v>
      </c>
      <c r="G76" s="239">
        <v>60102020</v>
      </c>
      <c r="H76" s="213">
        <v>46009</v>
      </c>
      <c r="I76" s="71">
        <v>26951376</v>
      </c>
      <c r="J76" s="72">
        <v>2.89</v>
      </c>
      <c r="K76" s="263">
        <v>0</v>
      </c>
      <c r="L76" s="263">
        <v>0</v>
      </c>
      <c r="M76" s="264">
        <v>0</v>
      </c>
    </row>
    <row r="77" spans="1:13">
      <c r="A77" t="s">
        <v>3756</v>
      </c>
      <c r="B77" s="69" t="s">
        <v>3757</v>
      </c>
      <c r="C77" s="13" t="s">
        <v>1898</v>
      </c>
      <c r="D77" s="13" t="s">
        <v>61</v>
      </c>
      <c r="E77" s="13" t="s">
        <v>1511</v>
      </c>
      <c r="F77" s="44" t="s">
        <v>0</v>
      </c>
      <c r="G77" s="239">
        <v>35102030</v>
      </c>
      <c r="H77" s="213">
        <v>46009</v>
      </c>
      <c r="I77" s="71">
        <v>25997510</v>
      </c>
      <c r="J77" s="72">
        <v>2.21</v>
      </c>
      <c r="K77" s="263">
        <v>0</v>
      </c>
      <c r="L77" s="263">
        <v>0</v>
      </c>
      <c r="M77" s="264">
        <v>0</v>
      </c>
    </row>
    <row r="78" spans="1:13">
      <c r="A78" t="s">
        <v>3758</v>
      </c>
      <c r="B78" s="69" t="s">
        <v>3759</v>
      </c>
      <c r="C78" s="13" t="s">
        <v>1898</v>
      </c>
      <c r="D78" s="13" t="s">
        <v>48</v>
      </c>
      <c r="E78" s="13" t="s">
        <v>1511</v>
      </c>
      <c r="F78" s="44" t="s">
        <v>430</v>
      </c>
      <c r="G78" s="239">
        <v>35102040</v>
      </c>
      <c r="H78" s="213">
        <v>46010</v>
      </c>
      <c r="I78" s="71">
        <v>5000000</v>
      </c>
      <c r="J78" s="72">
        <v>1.1100000000000001</v>
      </c>
      <c r="K78" s="263">
        <v>0</v>
      </c>
      <c r="L78" s="263">
        <v>0</v>
      </c>
      <c r="M78" s="264">
        <v>0</v>
      </c>
    </row>
    <row r="79" spans="1:13">
      <c r="A79" t="s">
        <v>2501</v>
      </c>
      <c r="B79" s="69" t="s">
        <v>2502</v>
      </c>
      <c r="C79" s="13" t="s">
        <v>1898</v>
      </c>
      <c r="D79" s="13" t="s">
        <v>1759</v>
      </c>
      <c r="E79" s="13" t="s">
        <v>1510</v>
      </c>
      <c r="F79" s="44" t="s">
        <v>1760</v>
      </c>
      <c r="G79" s="239">
        <v>60101030</v>
      </c>
      <c r="H79" s="213">
        <v>46010</v>
      </c>
      <c r="I79" s="71">
        <v>315400000</v>
      </c>
      <c r="J79" s="72">
        <v>3.1926211200000001</v>
      </c>
      <c r="K79" s="263">
        <v>0</v>
      </c>
      <c r="L79" s="263">
        <v>0</v>
      </c>
      <c r="M79" s="264">
        <v>0</v>
      </c>
    </row>
    <row r="80" spans="1:13">
      <c r="A80" t="s">
        <v>3760</v>
      </c>
      <c r="B80" s="69" t="s">
        <v>3761</v>
      </c>
      <c r="C80" s="13" t="s">
        <v>1898</v>
      </c>
      <c r="D80" s="13" t="s">
        <v>1688</v>
      </c>
      <c r="E80" s="13" t="s">
        <v>1511</v>
      </c>
      <c r="F80" s="44" t="s">
        <v>482</v>
      </c>
      <c r="G80" s="239">
        <v>10101015</v>
      </c>
      <c r="H80" s="213">
        <v>46013</v>
      </c>
      <c r="I80" s="71">
        <v>2561332</v>
      </c>
      <c r="J80" s="72">
        <v>5.1260000000000003</v>
      </c>
      <c r="K80" s="263">
        <v>0</v>
      </c>
      <c r="L80" s="263">
        <v>0</v>
      </c>
      <c r="M80" s="264">
        <v>0</v>
      </c>
    </row>
  </sheetData>
  <phoneticPr fontId="0" type="noConversion"/>
  <hyperlinks>
    <hyperlink ref="M1" location="Content!A1" display="Back to contents" xr:uid="{0F1BD658-43E2-4E1B-8F31-295CBD99869C}"/>
  </hyperlinks>
  <pageMargins left="0.24" right="0.25" top="0.55000000000000004" bottom="0.36" header="0.4921259845" footer="0.26"/>
  <pageSetup paperSize="9" scale="57" orientation="portrait" r:id="rId1"/>
  <headerFooter alignWithMargins="0">
    <oddFooter>&amp;C_x000D_&amp;1#&amp;"Aptos"&amp;10&amp;KFFEF00 PRIVATE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O163"/>
  <sheetViews>
    <sheetView workbookViewId="0">
      <pane xSplit="1" ySplit="3" topLeftCell="B4" activePane="bottomRight" state="frozen"/>
      <selection pane="topRight"/>
      <selection pane="bottomLeft"/>
      <selection pane="bottomRight"/>
    </sheetView>
  </sheetViews>
  <sheetFormatPr defaultColWidth="9.33203125" defaultRowHeight="11.25"/>
  <cols>
    <col min="1" max="1" width="15" customWidth="1"/>
    <col min="2" max="2" width="23.6640625" bestFit="1" customWidth="1"/>
    <col min="3" max="3" width="15.33203125" customWidth="1"/>
    <col min="4" max="4" width="16.5" bestFit="1" customWidth="1"/>
    <col min="5" max="5" width="69.6640625" style="13" customWidth="1"/>
    <col min="6" max="6" width="10.5" style="8" customWidth="1"/>
    <col min="7" max="7" width="15" style="23" customWidth="1"/>
    <col min="8" max="8" width="12.6640625" style="70" customWidth="1"/>
    <col min="9" max="9" width="14.5" style="17" customWidth="1"/>
    <col min="10" max="10" width="12.6640625" style="70" customWidth="1"/>
    <col min="11" max="11" width="15.6640625" style="7" customWidth="1"/>
    <col min="12" max="12" width="20.6640625" style="4" customWidth="1"/>
  </cols>
  <sheetData>
    <row r="1" spans="1:15">
      <c r="A1" s="1" t="s">
        <v>3350</v>
      </c>
      <c r="L1" s="75" t="s">
        <v>79</v>
      </c>
    </row>
    <row r="2" spans="1:15">
      <c r="A2" s="124"/>
      <c r="B2" s="124"/>
      <c r="C2" s="124"/>
      <c r="D2" s="261"/>
      <c r="E2" s="125"/>
      <c r="F2" s="19"/>
      <c r="G2" s="126"/>
      <c r="H2" s="136"/>
      <c r="I2" s="129"/>
      <c r="J2" s="128"/>
      <c r="K2" s="137"/>
      <c r="L2" s="138"/>
    </row>
    <row r="3" spans="1:15" s="135" customFormat="1" ht="35.65" customHeight="1">
      <c r="A3" s="130" t="s">
        <v>46</v>
      </c>
      <c r="B3" s="130" t="s">
        <v>28</v>
      </c>
      <c r="C3" s="130" t="s">
        <v>1909</v>
      </c>
      <c r="D3" s="262" t="s">
        <v>1340</v>
      </c>
      <c r="E3" s="262" t="s">
        <v>3</v>
      </c>
      <c r="F3" s="130" t="s">
        <v>1901</v>
      </c>
      <c r="G3" s="130" t="s">
        <v>1904</v>
      </c>
      <c r="H3" s="131" t="s">
        <v>26</v>
      </c>
      <c r="I3" s="132" t="s">
        <v>81</v>
      </c>
      <c r="J3" s="133" t="s">
        <v>1910</v>
      </c>
      <c r="K3" s="133" t="s">
        <v>1912</v>
      </c>
      <c r="L3" s="131" t="s">
        <v>1911</v>
      </c>
      <c r="M3" s="140"/>
      <c r="N3" s="140"/>
      <c r="O3" s="140"/>
    </row>
    <row r="4" spans="1:15">
      <c r="A4" t="s">
        <v>3351</v>
      </c>
      <c r="B4" t="s">
        <v>3352</v>
      </c>
      <c r="C4" s="13" t="s">
        <v>1759</v>
      </c>
      <c r="D4" s="39" t="s">
        <v>1510</v>
      </c>
      <c r="E4" s="39" t="s">
        <v>3114</v>
      </c>
      <c r="F4" s="41" t="s">
        <v>789</v>
      </c>
      <c r="G4" s="13">
        <v>30101010</v>
      </c>
      <c r="H4" s="211">
        <v>45659</v>
      </c>
      <c r="I4" s="17">
        <v>0.87796799999999997</v>
      </c>
      <c r="J4" s="211">
        <v>45656</v>
      </c>
      <c r="K4" s="45">
        <v>83.861210107584</v>
      </c>
      <c r="L4" s="4">
        <v>95517388</v>
      </c>
    </row>
    <row r="5" spans="1:15">
      <c r="A5" t="s">
        <v>3353</v>
      </c>
      <c r="B5" t="s">
        <v>3354</v>
      </c>
      <c r="C5" s="13" t="s">
        <v>1759</v>
      </c>
      <c r="D5" s="39" t="s">
        <v>1510</v>
      </c>
      <c r="E5" s="39" t="s">
        <v>3112</v>
      </c>
      <c r="F5" s="41" t="s">
        <v>797</v>
      </c>
      <c r="G5" s="13">
        <v>60102010</v>
      </c>
      <c r="H5" s="211">
        <v>45659</v>
      </c>
      <c r="I5" s="17">
        <v>1.0848552</v>
      </c>
      <c r="J5" s="211">
        <v>45644</v>
      </c>
      <c r="K5" s="45">
        <v>93.601263261791999</v>
      </c>
      <c r="L5" s="4">
        <v>86279960</v>
      </c>
    </row>
    <row r="6" spans="1:15">
      <c r="A6" t="s">
        <v>3355</v>
      </c>
      <c r="B6" t="s">
        <v>3356</v>
      </c>
      <c r="C6" s="13" t="s">
        <v>49</v>
      </c>
      <c r="D6" s="39" t="s">
        <v>66</v>
      </c>
      <c r="E6" s="39" t="s">
        <v>3114</v>
      </c>
      <c r="F6" s="41" t="s">
        <v>106</v>
      </c>
      <c r="G6" s="13">
        <v>35102045</v>
      </c>
      <c r="H6" s="211">
        <v>45660</v>
      </c>
      <c r="I6" s="17">
        <v>21.4</v>
      </c>
      <c r="J6" s="211">
        <v>45657</v>
      </c>
      <c r="K6" s="45">
        <v>407.38422439999999</v>
      </c>
      <c r="L6" s="4">
        <v>19036646</v>
      </c>
    </row>
    <row r="7" spans="1:15">
      <c r="A7" t="s">
        <v>3357</v>
      </c>
      <c r="B7" t="s">
        <v>3358</v>
      </c>
      <c r="C7" s="13" t="s">
        <v>48</v>
      </c>
      <c r="D7" s="39" t="s">
        <v>1510</v>
      </c>
      <c r="E7" s="39" t="s">
        <v>3112</v>
      </c>
      <c r="F7" s="41" t="s">
        <v>109</v>
      </c>
      <c r="G7" s="13">
        <v>50202020</v>
      </c>
      <c r="H7" s="211">
        <v>45663</v>
      </c>
      <c r="I7" s="17">
        <v>0.5</v>
      </c>
      <c r="J7" s="211">
        <v>45645</v>
      </c>
      <c r="K7" s="45">
        <v>12.954858</v>
      </c>
      <c r="L7" s="4">
        <v>25909716</v>
      </c>
    </row>
    <row r="8" spans="1:15">
      <c r="A8" t="s">
        <v>3359</v>
      </c>
      <c r="B8" t="s">
        <v>3360</v>
      </c>
      <c r="C8" s="13" t="s">
        <v>49</v>
      </c>
      <c r="D8" s="39" t="s">
        <v>66</v>
      </c>
      <c r="E8" s="39" t="s">
        <v>3112</v>
      </c>
      <c r="F8" s="41" t="s">
        <v>3361</v>
      </c>
      <c r="G8" s="13">
        <v>50204050</v>
      </c>
      <c r="H8" s="211">
        <v>45663</v>
      </c>
      <c r="I8" s="17">
        <v>4.55</v>
      </c>
      <c r="J8" s="211">
        <v>45660</v>
      </c>
      <c r="K8" s="45">
        <v>3508.0860177999998</v>
      </c>
      <c r="L8" s="4">
        <v>771007916</v>
      </c>
    </row>
    <row r="9" spans="1:15">
      <c r="A9" t="s">
        <v>3362</v>
      </c>
      <c r="B9" t="s">
        <v>3363</v>
      </c>
      <c r="C9" s="13" t="s">
        <v>48</v>
      </c>
      <c r="D9" s="39" t="s">
        <v>1510</v>
      </c>
      <c r="E9" s="39" t="s">
        <v>3112</v>
      </c>
      <c r="F9" s="41" t="s">
        <v>109</v>
      </c>
      <c r="G9" s="13">
        <v>40301020</v>
      </c>
      <c r="H9" s="211">
        <v>45664</v>
      </c>
      <c r="I9" s="17">
        <v>30</v>
      </c>
      <c r="J9" s="211">
        <v>45645</v>
      </c>
      <c r="K9" s="45">
        <v>67.387439999999998</v>
      </c>
      <c r="L9" s="4">
        <v>2246248</v>
      </c>
    </row>
    <row r="10" spans="1:15">
      <c r="A10" t="s">
        <v>3364</v>
      </c>
      <c r="B10" t="s">
        <v>3365</v>
      </c>
      <c r="C10" s="13" t="s">
        <v>48</v>
      </c>
      <c r="D10" s="39" t="s">
        <v>1510</v>
      </c>
      <c r="E10" s="39" t="s">
        <v>3113</v>
      </c>
      <c r="F10" s="41" t="s">
        <v>109</v>
      </c>
      <c r="G10" s="13">
        <v>50206040</v>
      </c>
      <c r="H10" s="211">
        <v>45665</v>
      </c>
      <c r="I10" s="17">
        <v>141.94</v>
      </c>
      <c r="J10" s="211">
        <v>45639</v>
      </c>
      <c r="K10" s="45">
        <v>330.61629992000002</v>
      </c>
      <c r="L10" s="4">
        <v>2329268</v>
      </c>
    </row>
    <row r="11" spans="1:15">
      <c r="A11" t="s">
        <v>3366</v>
      </c>
      <c r="B11" t="s">
        <v>3367</v>
      </c>
      <c r="C11" s="13" t="s">
        <v>2574</v>
      </c>
      <c r="D11" s="39" t="s">
        <v>66</v>
      </c>
      <c r="E11" s="39" t="s">
        <v>3112</v>
      </c>
      <c r="F11" s="41" t="s">
        <v>471</v>
      </c>
      <c r="G11" s="13">
        <v>40401030</v>
      </c>
      <c r="H11" s="211">
        <v>45665</v>
      </c>
      <c r="I11" s="17">
        <v>11.68</v>
      </c>
      <c r="J11" s="211">
        <v>45660</v>
      </c>
      <c r="K11" s="45">
        <v>243.52225343999999</v>
      </c>
      <c r="L11" s="4">
        <v>20849508</v>
      </c>
    </row>
    <row r="12" spans="1:15">
      <c r="A12" t="s">
        <v>2640</v>
      </c>
      <c r="B12" t="s">
        <v>2643</v>
      </c>
      <c r="C12" s="13" t="s">
        <v>61</v>
      </c>
      <c r="D12" s="39" t="s">
        <v>1511</v>
      </c>
      <c r="E12" s="39" t="s">
        <v>3115</v>
      </c>
      <c r="F12" s="41" t="s">
        <v>0</v>
      </c>
      <c r="G12" s="13">
        <v>40301020</v>
      </c>
      <c r="H12" s="211">
        <v>45667</v>
      </c>
      <c r="I12" s="17">
        <v>13.6</v>
      </c>
      <c r="J12" s="211">
        <v>45666</v>
      </c>
      <c r="K12" s="45">
        <v>136</v>
      </c>
      <c r="L12" s="4">
        <v>10000000</v>
      </c>
    </row>
    <row r="13" spans="1:15">
      <c r="A13" t="s">
        <v>3368</v>
      </c>
      <c r="B13" t="s">
        <v>3369</v>
      </c>
      <c r="C13" s="13" t="s">
        <v>48</v>
      </c>
      <c r="D13" s="39" t="s">
        <v>1510</v>
      </c>
      <c r="E13" s="39" t="s">
        <v>3112</v>
      </c>
      <c r="F13" s="41" t="s">
        <v>109</v>
      </c>
      <c r="G13" s="13">
        <v>55201000</v>
      </c>
      <c r="H13" s="211">
        <v>45670</v>
      </c>
      <c r="I13" s="17">
        <v>3.1</v>
      </c>
      <c r="J13" s="211">
        <v>45646</v>
      </c>
      <c r="K13" s="45">
        <v>55.079721200000002</v>
      </c>
      <c r="L13" s="4">
        <v>17767652</v>
      </c>
    </row>
    <row r="14" spans="1:15">
      <c r="A14" t="s">
        <v>3370</v>
      </c>
      <c r="B14" t="s">
        <v>3371</v>
      </c>
      <c r="C14" s="13" t="s">
        <v>1759</v>
      </c>
      <c r="D14" s="39" t="s">
        <v>1510</v>
      </c>
      <c r="E14" s="39" t="s">
        <v>3112</v>
      </c>
      <c r="F14" s="41" t="s">
        <v>789</v>
      </c>
      <c r="G14" s="13">
        <v>60102010</v>
      </c>
      <c r="H14" s="211">
        <v>45677</v>
      </c>
      <c r="I14" s="17">
        <v>4.6882550000000002E-2</v>
      </c>
      <c r="J14" s="211">
        <v>45636</v>
      </c>
      <c r="K14" s="45">
        <v>10.3433028180196</v>
      </c>
      <c r="L14" s="4">
        <v>220621592</v>
      </c>
    </row>
    <row r="15" spans="1:15">
      <c r="A15" t="s">
        <v>3372</v>
      </c>
      <c r="B15" t="s">
        <v>3373</v>
      </c>
      <c r="C15" s="13" t="s">
        <v>2574</v>
      </c>
      <c r="D15" s="39" t="s">
        <v>1510</v>
      </c>
      <c r="E15" s="39" t="s">
        <v>3112</v>
      </c>
      <c r="F15" s="41" t="s">
        <v>471</v>
      </c>
      <c r="G15" s="13">
        <v>20103015</v>
      </c>
      <c r="H15" s="211">
        <v>45678</v>
      </c>
      <c r="I15" s="17">
        <v>0.81</v>
      </c>
      <c r="J15" s="211">
        <v>45677</v>
      </c>
      <c r="K15" s="45">
        <v>6.4797975000000001</v>
      </c>
      <c r="L15" s="4">
        <v>7999750</v>
      </c>
    </row>
    <row r="16" spans="1:15">
      <c r="A16" t="s">
        <v>3374</v>
      </c>
      <c r="B16" t="s">
        <v>3375</v>
      </c>
      <c r="C16" s="13" t="s">
        <v>2574</v>
      </c>
      <c r="D16" s="39" t="s">
        <v>1510</v>
      </c>
      <c r="E16" s="39" t="s">
        <v>3112</v>
      </c>
      <c r="F16" s="41" t="s">
        <v>471</v>
      </c>
      <c r="G16" s="13">
        <v>20103015</v>
      </c>
      <c r="H16" s="211">
        <v>45680</v>
      </c>
      <c r="I16" s="17">
        <v>4.88</v>
      </c>
      <c r="J16" s="211">
        <v>45677</v>
      </c>
      <c r="K16" s="45">
        <v>55.778399999999998</v>
      </c>
      <c r="L16" s="4">
        <v>11430000</v>
      </c>
    </row>
    <row r="17" spans="1:12">
      <c r="A17" t="s">
        <v>569</v>
      </c>
      <c r="B17" t="s">
        <v>3376</v>
      </c>
      <c r="C17" s="13" t="s">
        <v>49</v>
      </c>
      <c r="D17" s="39" t="s">
        <v>66</v>
      </c>
      <c r="E17" s="39" t="s">
        <v>3112</v>
      </c>
      <c r="F17" s="41" t="s">
        <v>2575</v>
      </c>
      <c r="G17" s="13">
        <v>30204000</v>
      </c>
      <c r="H17" s="211">
        <v>45688</v>
      </c>
      <c r="I17" s="17">
        <v>52.7</v>
      </c>
      <c r="J17" s="211">
        <v>45687</v>
      </c>
      <c r="K17" s="45">
        <v>11117.420725</v>
      </c>
      <c r="L17" s="4">
        <v>210956750</v>
      </c>
    </row>
    <row r="18" spans="1:12">
      <c r="A18" t="s">
        <v>3377</v>
      </c>
      <c r="B18" t="s">
        <v>3378</v>
      </c>
      <c r="C18" s="13" t="s">
        <v>1759</v>
      </c>
      <c r="D18" s="39" t="s">
        <v>1510</v>
      </c>
      <c r="E18" s="39" t="s">
        <v>3115</v>
      </c>
      <c r="F18" s="41" t="s">
        <v>789</v>
      </c>
      <c r="G18" s="13">
        <v>60102020</v>
      </c>
      <c r="H18" s="211">
        <v>45691</v>
      </c>
      <c r="I18" s="17">
        <v>3.5651638000000001</v>
      </c>
      <c r="J18" s="211">
        <v>45716</v>
      </c>
      <c r="K18" s="45">
        <v>142.4463264085004</v>
      </c>
      <c r="L18" s="4">
        <v>39955058</v>
      </c>
    </row>
    <row r="19" spans="1:12">
      <c r="A19" t="s">
        <v>3379</v>
      </c>
      <c r="B19" t="s">
        <v>3380</v>
      </c>
      <c r="C19" s="13" t="s">
        <v>2574</v>
      </c>
      <c r="D19" s="39" t="s">
        <v>1510</v>
      </c>
      <c r="E19" s="39" t="s">
        <v>3112</v>
      </c>
      <c r="F19" s="41" t="s">
        <v>471</v>
      </c>
      <c r="G19" s="13">
        <v>30202015</v>
      </c>
      <c r="H19" s="211">
        <v>45692</v>
      </c>
      <c r="I19" s="17">
        <v>3.04</v>
      </c>
      <c r="J19" s="211">
        <v>45688</v>
      </c>
      <c r="K19" s="45">
        <v>98.191999999999993</v>
      </c>
      <c r="L19" s="4">
        <v>32300000</v>
      </c>
    </row>
    <row r="20" spans="1:12">
      <c r="A20" t="s">
        <v>3381</v>
      </c>
      <c r="B20" t="s">
        <v>3382</v>
      </c>
      <c r="C20" s="13" t="s">
        <v>1759</v>
      </c>
      <c r="D20" s="39" t="s">
        <v>1510</v>
      </c>
      <c r="E20" s="39" t="s">
        <v>3112</v>
      </c>
      <c r="F20" s="41" t="s">
        <v>789</v>
      </c>
      <c r="G20" s="13">
        <v>65101010</v>
      </c>
      <c r="H20" s="211">
        <v>45693</v>
      </c>
      <c r="I20" s="17">
        <v>1.6710525E-2</v>
      </c>
      <c r="J20" s="211">
        <v>45693</v>
      </c>
      <c r="K20" s="45">
        <v>3.4942660943346002</v>
      </c>
      <c r="L20" s="4">
        <v>209105704</v>
      </c>
    </row>
    <row r="21" spans="1:12">
      <c r="A21" t="s">
        <v>3383</v>
      </c>
      <c r="B21" t="s">
        <v>3384</v>
      </c>
      <c r="C21" s="13" t="s">
        <v>48</v>
      </c>
      <c r="D21" s="39" t="s">
        <v>1510</v>
      </c>
      <c r="E21" s="39" t="s">
        <v>3113</v>
      </c>
      <c r="F21" s="41" t="s">
        <v>109</v>
      </c>
      <c r="G21" s="13">
        <v>40202010</v>
      </c>
      <c r="H21" s="211">
        <v>45702</v>
      </c>
      <c r="I21" s="17">
        <v>0.48199999999999998</v>
      </c>
      <c r="J21" s="211">
        <v>45492</v>
      </c>
      <c r="K21" s="45">
        <v>6.219251302</v>
      </c>
      <c r="L21" s="4">
        <v>12903011</v>
      </c>
    </row>
    <row r="22" spans="1:12">
      <c r="A22" t="s">
        <v>2626</v>
      </c>
      <c r="B22" t="s">
        <v>2633</v>
      </c>
      <c r="C22" s="13" t="s">
        <v>48</v>
      </c>
      <c r="D22" s="39" t="s">
        <v>1510</v>
      </c>
      <c r="E22" s="39" t="s">
        <v>3113</v>
      </c>
      <c r="F22" s="41" t="s">
        <v>109</v>
      </c>
      <c r="G22" s="13">
        <v>20103010</v>
      </c>
      <c r="H22" s="211">
        <v>45702</v>
      </c>
      <c r="I22" s="17">
        <v>2.0000000000000001E-4</v>
      </c>
      <c r="J22" s="211">
        <v>45530</v>
      </c>
      <c r="K22" s="45">
        <v>1.1903508000000002E-3</v>
      </c>
      <c r="L22" s="4">
        <v>5951754</v>
      </c>
    </row>
    <row r="23" spans="1:12">
      <c r="A23" t="s">
        <v>3385</v>
      </c>
      <c r="B23" t="s">
        <v>3386</v>
      </c>
      <c r="C23" s="13" t="s">
        <v>48</v>
      </c>
      <c r="D23" s="39" t="s">
        <v>1510</v>
      </c>
      <c r="E23" s="39" t="s">
        <v>3112</v>
      </c>
      <c r="F23" s="41" t="s">
        <v>430</v>
      </c>
      <c r="G23" s="13">
        <v>50203030</v>
      </c>
      <c r="H23" s="211">
        <v>45706</v>
      </c>
      <c r="I23" s="17">
        <v>16</v>
      </c>
      <c r="J23" s="211">
        <v>45560</v>
      </c>
      <c r="K23" s="45">
        <v>70.089151999999999</v>
      </c>
      <c r="L23" s="4">
        <v>4380572</v>
      </c>
    </row>
    <row r="24" spans="1:12">
      <c r="A24" t="s">
        <v>3387</v>
      </c>
      <c r="B24" t="s">
        <v>3388</v>
      </c>
      <c r="C24" s="13" t="s">
        <v>1759</v>
      </c>
      <c r="D24" s="39" t="s">
        <v>1510</v>
      </c>
      <c r="E24" s="39" t="s">
        <v>3112</v>
      </c>
      <c r="F24" s="41" t="s">
        <v>789</v>
      </c>
      <c r="G24" s="13">
        <v>50202040</v>
      </c>
      <c r="H24" s="211">
        <v>45708</v>
      </c>
      <c r="I24" s="17">
        <v>6.5563391999999998E-2</v>
      </c>
      <c r="J24" s="211">
        <v>45691</v>
      </c>
      <c r="K24" s="45">
        <v>8.1066464466677761</v>
      </c>
      <c r="L24" s="4">
        <v>123645928</v>
      </c>
    </row>
    <row r="25" spans="1:12">
      <c r="A25" t="s">
        <v>3389</v>
      </c>
      <c r="B25" t="s">
        <v>3390</v>
      </c>
      <c r="C25" s="13" t="s">
        <v>1759</v>
      </c>
      <c r="D25" s="39" t="s">
        <v>1510</v>
      </c>
      <c r="E25" s="39" t="s">
        <v>3112</v>
      </c>
      <c r="F25" s="41" t="s">
        <v>797</v>
      </c>
      <c r="G25" s="13">
        <v>65103035</v>
      </c>
      <c r="H25" s="211">
        <v>45712</v>
      </c>
      <c r="I25" s="17">
        <v>1.2916351500000001</v>
      </c>
      <c r="J25" s="211">
        <v>45698</v>
      </c>
      <c r="K25" s="45">
        <v>68.078928125287945</v>
      </c>
      <c r="L25" s="4">
        <v>52707553</v>
      </c>
    </row>
    <row r="26" spans="1:12">
      <c r="A26" t="s">
        <v>3391</v>
      </c>
      <c r="B26" t="s">
        <v>3392</v>
      </c>
      <c r="C26" s="13" t="s">
        <v>61</v>
      </c>
      <c r="D26" s="39" t="s">
        <v>66</v>
      </c>
      <c r="E26" s="39" t="s">
        <v>3112</v>
      </c>
      <c r="F26" s="41" t="s">
        <v>0</v>
      </c>
      <c r="G26" s="13">
        <v>40301030</v>
      </c>
      <c r="H26" s="211">
        <v>45719</v>
      </c>
      <c r="I26" s="17">
        <v>10.35</v>
      </c>
      <c r="J26" s="211">
        <v>45715</v>
      </c>
      <c r="K26" s="45">
        <v>2.1231161999999997</v>
      </c>
      <c r="L26" s="4">
        <v>205132</v>
      </c>
    </row>
    <row r="27" spans="1:12">
      <c r="A27" t="s">
        <v>3393</v>
      </c>
      <c r="B27" t="s">
        <v>3394</v>
      </c>
      <c r="C27" s="13" t="s">
        <v>48</v>
      </c>
      <c r="D27" s="39" t="s">
        <v>1510</v>
      </c>
      <c r="E27" s="39" t="s">
        <v>3112</v>
      </c>
      <c r="F27" s="41" t="s">
        <v>109</v>
      </c>
      <c r="G27" s="13">
        <v>10101015</v>
      </c>
      <c r="H27" s="211">
        <v>45719</v>
      </c>
      <c r="I27" s="17">
        <v>277.39999999999998</v>
      </c>
      <c r="J27" s="211">
        <v>45691</v>
      </c>
      <c r="K27" s="45">
        <v>1689.0383906</v>
      </c>
      <c r="L27" s="4">
        <v>6088819</v>
      </c>
    </row>
    <row r="28" spans="1:12">
      <c r="A28" t="s">
        <v>3395</v>
      </c>
      <c r="B28" t="s">
        <v>3396</v>
      </c>
      <c r="C28" s="13" t="s">
        <v>48</v>
      </c>
      <c r="D28" s="39" t="s">
        <v>1510</v>
      </c>
      <c r="E28" s="39" t="s">
        <v>3113</v>
      </c>
      <c r="F28" s="41" t="s">
        <v>109</v>
      </c>
      <c r="G28" s="13">
        <v>20103010</v>
      </c>
      <c r="H28" s="211">
        <v>45723</v>
      </c>
      <c r="I28" s="17">
        <v>0.25</v>
      </c>
      <c r="J28" s="211">
        <v>45635</v>
      </c>
      <c r="K28" s="45">
        <v>3.9388067499999999</v>
      </c>
      <c r="L28" s="4">
        <v>15755227</v>
      </c>
    </row>
    <row r="29" spans="1:12">
      <c r="A29" t="s">
        <v>3397</v>
      </c>
      <c r="B29" t="s">
        <v>3398</v>
      </c>
      <c r="C29" s="13" t="s">
        <v>48</v>
      </c>
      <c r="D29" s="39" t="s">
        <v>1510</v>
      </c>
      <c r="E29" s="39" t="s">
        <v>3113</v>
      </c>
      <c r="F29" s="41" t="s">
        <v>109</v>
      </c>
      <c r="G29" s="13">
        <v>50204020</v>
      </c>
      <c r="H29" s="211">
        <v>45723</v>
      </c>
      <c r="I29" s="17">
        <v>0.105</v>
      </c>
      <c r="J29" s="211">
        <v>45624</v>
      </c>
      <c r="K29" s="45">
        <v>4.2712597199999998</v>
      </c>
      <c r="L29" s="4">
        <v>40678664</v>
      </c>
    </row>
    <row r="30" spans="1:12">
      <c r="A30" t="s">
        <v>3399</v>
      </c>
      <c r="B30" t="s">
        <v>3400</v>
      </c>
      <c r="C30" s="13" t="s">
        <v>2574</v>
      </c>
      <c r="D30" s="39" t="s">
        <v>66</v>
      </c>
      <c r="E30" s="39" t="s">
        <v>3112</v>
      </c>
      <c r="F30" s="41" t="s">
        <v>471</v>
      </c>
      <c r="G30" s="13">
        <v>30202000</v>
      </c>
      <c r="H30" s="211">
        <v>45726</v>
      </c>
      <c r="I30" s="17">
        <v>1.7450000000000001</v>
      </c>
      <c r="J30" s="211">
        <v>45721</v>
      </c>
      <c r="K30" s="45">
        <v>141.95115716000001</v>
      </c>
      <c r="L30" s="4">
        <v>81347368</v>
      </c>
    </row>
    <row r="31" spans="1:12">
      <c r="A31" t="s">
        <v>3401</v>
      </c>
      <c r="B31" t="s">
        <v>3402</v>
      </c>
      <c r="C31" s="13" t="s">
        <v>2574</v>
      </c>
      <c r="D31" s="39" t="s">
        <v>66</v>
      </c>
      <c r="E31" s="39" t="s">
        <v>3112</v>
      </c>
      <c r="F31" s="41" t="s">
        <v>471</v>
      </c>
      <c r="G31" s="13">
        <v>30201020</v>
      </c>
      <c r="H31" s="211">
        <v>45728</v>
      </c>
      <c r="I31" s="17">
        <v>0.14399999999999999</v>
      </c>
      <c r="J31" s="211">
        <v>45727</v>
      </c>
      <c r="K31" s="45">
        <v>5.3196180479999997</v>
      </c>
      <c r="L31" s="4">
        <v>36941792</v>
      </c>
    </row>
    <row r="32" spans="1:12">
      <c r="A32" t="s">
        <v>3403</v>
      </c>
      <c r="B32" t="s">
        <v>3404</v>
      </c>
      <c r="C32" s="13" t="s">
        <v>1759</v>
      </c>
      <c r="D32" s="39" t="s">
        <v>1510</v>
      </c>
      <c r="E32" s="39" t="s">
        <v>3112</v>
      </c>
      <c r="F32" s="41" t="s">
        <v>789</v>
      </c>
      <c r="G32" s="13">
        <v>50202025</v>
      </c>
      <c r="H32" s="211">
        <v>45729</v>
      </c>
      <c r="I32" s="17">
        <v>2.1475000000000001E-3</v>
      </c>
      <c r="J32" s="211">
        <v>45705</v>
      </c>
      <c r="K32" s="45">
        <v>0.59641625858000002</v>
      </c>
      <c r="L32" s="4">
        <v>277725848</v>
      </c>
    </row>
    <row r="33" spans="1:12">
      <c r="A33" t="s">
        <v>3405</v>
      </c>
      <c r="B33" t="s">
        <v>3406</v>
      </c>
      <c r="C33" s="13" t="s">
        <v>2574</v>
      </c>
      <c r="D33" s="39" t="s">
        <v>1510</v>
      </c>
      <c r="E33" s="39" t="s">
        <v>3112</v>
      </c>
      <c r="F33" s="41" t="s">
        <v>471</v>
      </c>
      <c r="G33" s="13">
        <v>40301010</v>
      </c>
      <c r="H33" s="211">
        <v>45729</v>
      </c>
      <c r="I33" s="17">
        <v>4.08</v>
      </c>
      <c r="J33" s="211">
        <v>45726</v>
      </c>
      <c r="K33" s="45">
        <v>30.996196560000001</v>
      </c>
      <c r="L33" s="4">
        <v>7597107</v>
      </c>
    </row>
    <row r="34" spans="1:12">
      <c r="A34" t="s">
        <v>3407</v>
      </c>
      <c r="B34" t="s">
        <v>3408</v>
      </c>
      <c r="C34" s="13" t="s">
        <v>49</v>
      </c>
      <c r="D34" s="39" t="s">
        <v>66</v>
      </c>
      <c r="E34" s="39" t="s">
        <v>3114</v>
      </c>
      <c r="F34" s="41" t="s">
        <v>1899</v>
      </c>
      <c r="G34" s="13">
        <v>20103010</v>
      </c>
      <c r="H34" s="211">
        <v>45730</v>
      </c>
      <c r="I34" s="17">
        <v>8.1000000000000003E-2</v>
      </c>
      <c r="J34" s="211">
        <v>45728</v>
      </c>
      <c r="K34" s="45">
        <v>11.584388664</v>
      </c>
      <c r="L34" s="4">
        <v>143017144</v>
      </c>
    </row>
    <row r="35" spans="1:12">
      <c r="A35" t="s">
        <v>3409</v>
      </c>
      <c r="B35" t="s">
        <v>3410</v>
      </c>
      <c r="C35" s="13" t="s">
        <v>2574</v>
      </c>
      <c r="D35" s="39" t="s">
        <v>1510</v>
      </c>
      <c r="E35" s="39" t="s">
        <v>3112</v>
      </c>
      <c r="F35" s="41" t="s">
        <v>471</v>
      </c>
      <c r="G35" s="13">
        <v>65101010</v>
      </c>
      <c r="H35" s="211">
        <v>45736</v>
      </c>
      <c r="I35" s="17">
        <v>5.08</v>
      </c>
      <c r="J35" s="211">
        <v>45733</v>
      </c>
      <c r="K35" s="45">
        <v>66.51366428</v>
      </c>
      <c r="L35" s="4">
        <v>13093241</v>
      </c>
    </row>
    <row r="36" spans="1:12">
      <c r="A36" t="s">
        <v>3411</v>
      </c>
      <c r="B36" t="s">
        <v>3412</v>
      </c>
      <c r="C36" s="13" t="s">
        <v>48</v>
      </c>
      <c r="D36" s="39" t="s">
        <v>66</v>
      </c>
      <c r="E36" s="39" t="s">
        <v>3112</v>
      </c>
      <c r="F36" s="41" t="s">
        <v>109</v>
      </c>
      <c r="G36" s="13">
        <v>10101010</v>
      </c>
      <c r="H36" s="211">
        <v>45737</v>
      </c>
      <c r="I36" s="17">
        <v>18.96</v>
      </c>
      <c r="J36" s="211">
        <v>45716</v>
      </c>
      <c r="K36" s="45">
        <v>1738.0686225600002</v>
      </c>
      <c r="L36" s="4">
        <v>91670286</v>
      </c>
    </row>
    <row r="37" spans="1:12">
      <c r="A37" t="s">
        <v>3413</v>
      </c>
      <c r="B37" t="s">
        <v>3414</v>
      </c>
      <c r="C37" s="13" t="s">
        <v>2574</v>
      </c>
      <c r="D37" s="39" t="s">
        <v>66</v>
      </c>
      <c r="E37" s="39" t="s">
        <v>3113</v>
      </c>
      <c r="F37" s="41" t="s">
        <v>1899</v>
      </c>
      <c r="G37" s="13">
        <v>99999999</v>
      </c>
      <c r="H37" s="211">
        <v>45742</v>
      </c>
      <c r="I37" s="17">
        <v>13.606</v>
      </c>
      <c r="J37" s="211">
        <v>45740</v>
      </c>
      <c r="K37" s="45">
        <v>331.34848269000003</v>
      </c>
      <c r="L37" s="4">
        <v>24353115</v>
      </c>
    </row>
    <row r="38" spans="1:12">
      <c r="A38" t="s">
        <v>3415</v>
      </c>
      <c r="B38" t="s">
        <v>3416</v>
      </c>
      <c r="C38" s="13" t="s">
        <v>1688</v>
      </c>
      <c r="D38" s="39" t="s">
        <v>1510</v>
      </c>
      <c r="E38" s="39" t="s">
        <v>3112</v>
      </c>
      <c r="F38" s="41" t="s">
        <v>106</v>
      </c>
      <c r="G38" s="13">
        <v>60102020</v>
      </c>
      <c r="H38" s="211">
        <v>45744</v>
      </c>
      <c r="I38" s="17">
        <v>8.5000000000000006E-2</v>
      </c>
      <c r="J38" s="211">
        <v>45743</v>
      </c>
      <c r="K38" s="45">
        <v>6.5966245800000003</v>
      </c>
      <c r="L38" s="4">
        <v>77607348</v>
      </c>
    </row>
    <row r="39" spans="1:12">
      <c r="A39" t="s">
        <v>3417</v>
      </c>
      <c r="B39" t="s">
        <v>3418</v>
      </c>
      <c r="C39" s="13" t="s">
        <v>2574</v>
      </c>
      <c r="D39" s="39" t="s">
        <v>1510</v>
      </c>
      <c r="E39" s="39" t="s">
        <v>3112</v>
      </c>
      <c r="F39" s="41" t="s">
        <v>471</v>
      </c>
      <c r="G39" s="13">
        <v>40201040</v>
      </c>
      <c r="H39" s="211">
        <v>45747</v>
      </c>
      <c r="I39" s="17">
        <v>0.04</v>
      </c>
      <c r="J39" s="211">
        <v>45744</v>
      </c>
      <c r="K39" s="45">
        <v>0.32683335999999996</v>
      </c>
      <c r="L39" s="4">
        <v>8170834</v>
      </c>
    </row>
    <row r="40" spans="1:12">
      <c r="A40" t="s">
        <v>3419</v>
      </c>
      <c r="B40" t="s">
        <v>3420</v>
      </c>
      <c r="C40" s="13" t="s">
        <v>2574</v>
      </c>
      <c r="D40" s="39" t="s">
        <v>66</v>
      </c>
      <c r="E40" s="39" t="s">
        <v>3112</v>
      </c>
      <c r="F40" s="41" t="s">
        <v>471</v>
      </c>
      <c r="G40" s="13">
        <v>50204000</v>
      </c>
      <c r="H40" s="211">
        <v>45749</v>
      </c>
      <c r="I40" s="17">
        <v>13.95</v>
      </c>
      <c r="J40" s="211">
        <v>45747</v>
      </c>
      <c r="K40" s="45">
        <v>747.72</v>
      </c>
      <c r="L40" s="4">
        <v>53600000</v>
      </c>
    </row>
    <row r="41" spans="1:12">
      <c r="A41" t="s">
        <v>3421</v>
      </c>
      <c r="B41" t="s">
        <v>3422</v>
      </c>
      <c r="C41" s="13" t="s">
        <v>48</v>
      </c>
      <c r="D41" s="39" t="s">
        <v>66</v>
      </c>
      <c r="E41" s="39" t="s">
        <v>3112</v>
      </c>
      <c r="F41" s="41" t="s">
        <v>109</v>
      </c>
      <c r="G41" s="13">
        <v>65101010</v>
      </c>
      <c r="H41" s="211">
        <v>45750</v>
      </c>
      <c r="I41" s="17">
        <v>39</v>
      </c>
      <c r="J41" s="211">
        <v>45733</v>
      </c>
      <c r="K41" s="45">
        <v>6327.5575349999999</v>
      </c>
      <c r="L41" s="4">
        <v>162245065</v>
      </c>
    </row>
    <row r="42" spans="1:12">
      <c r="A42" t="s">
        <v>3423</v>
      </c>
      <c r="B42" t="s">
        <v>3424</v>
      </c>
      <c r="C42" s="13" t="s">
        <v>1759</v>
      </c>
      <c r="D42" s="39" t="s">
        <v>66</v>
      </c>
      <c r="E42" s="39" t="s">
        <v>3112</v>
      </c>
      <c r="F42" s="41" t="s">
        <v>789</v>
      </c>
      <c r="G42" s="13">
        <v>50206030</v>
      </c>
      <c r="H42" s="211">
        <v>45751</v>
      </c>
      <c r="I42" s="17">
        <v>1.7830466500000002</v>
      </c>
      <c r="J42" s="211">
        <v>45747</v>
      </c>
      <c r="K42" s="45">
        <v>451.35448430346895</v>
      </c>
      <c r="L42" s="4">
        <v>253136666</v>
      </c>
    </row>
    <row r="43" spans="1:12">
      <c r="A43" t="s">
        <v>3425</v>
      </c>
      <c r="B43" t="s">
        <v>3426</v>
      </c>
      <c r="C43" s="13" t="s">
        <v>2574</v>
      </c>
      <c r="D43" s="39" t="s">
        <v>1510</v>
      </c>
      <c r="E43" s="39" t="s">
        <v>3112</v>
      </c>
      <c r="F43" s="41" t="s">
        <v>471</v>
      </c>
      <c r="G43" s="13">
        <v>40202025</v>
      </c>
      <c r="H43" s="211">
        <v>45756</v>
      </c>
      <c r="I43" s="17">
        <v>9.9499999999999993</v>
      </c>
      <c r="J43" s="211">
        <v>45754</v>
      </c>
      <c r="K43" s="45">
        <v>49.831629799999995</v>
      </c>
      <c r="L43" s="4">
        <v>5008204</v>
      </c>
    </row>
    <row r="44" spans="1:12">
      <c r="A44" t="s">
        <v>3427</v>
      </c>
      <c r="B44" t="s">
        <v>3428</v>
      </c>
      <c r="C44" s="13" t="s">
        <v>48</v>
      </c>
      <c r="D44" s="39" t="s">
        <v>1510</v>
      </c>
      <c r="E44" s="39" t="s">
        <v>3112</v>
      </c>
      <c r="F44" s="41" t="s">
        <v>109</v>
      </c>
      <c r="G44" s="13">
        <v>10102030</v>
      </c>
      <c r="H44" s="211">
        <v>45758</v>
      </c>
      <c r="I44" s="17">
        <v>6.26</v>
      </c>
      <c r="J44" s="211">
        <v>45736</v>
      </c>
      <c r="K44" s="45">
        <v>25.04</v>
      </c>
      <c r="L44" s="4">
        <v>4000000</v>
      </c>
    </row>
    <row r="45" spans="1:12">
      <c r="A45" t="s">
        <v>3429</v>
      </c>
      <c r="B45" t="s">
        <v>3430</v>
      </c>
      <c r="C45" s="13" t="s">
        <v>2574</v>
      </c>
      <c r="D45" s="39" t="s">
        <v>1510</v>
      </c>
      <c r="E45" s="39" t="s">
        <v>3113</v>
      </c>
      <c r="F45" s="41" t="s">
        <v>471</v>
      </c>
      <c r="G45" s="13">
        <v>10101015</v>
      </c>
      <c r="H45" s="211">
        <v>45761</v>
      </c>
      <c r="I45" s="17">
        <v>6.6500000000000004E-2</v>
      </c>
      <c r="J45" s="211">
        <v>45565</v>
      </c>
      <c r="K45" s="45">
        <v>7.3123177225000004</v>
      </c>
      <c r="L45" s="4">
        <v>109959665</v>
      </c>
    </row>
    <row r="46" spans="1:12">
      <c r="A46" t="s">
        <v>3431</v>
      </c>
      <c r="B46" t="s">
        <v>3432</v>
      </c>
      <c r="C46" s="13" t="s">
        <v>48</v>
      </c>
      <c r="D46" s="39" t="s">
        <v>1510</v>
      </c>
      <c r="E46" s="39" t="s">
        <v>3113</v>
      </c>
      <c r="F46" s="41" t="s">
        <v>108</v>
      </c>
      <c r="G46" s="13">
        <v>20103015</v>
      </c>
      <c r="H46" s="211">
        <v>45764</v>
      </c>
      <c r="I46" s="17">
        <v>8.2000000000000003E-2</v>
      </c>
      <c r="J46" s="211">
        <v>45684</v>
      </c>
      <c r="K46" s="45">
        <v>0.29267235000000003</v>
      </c>
      <c r="L46" s="4">
        <v>3569175</v>
      </c>
    </row>
    <row r="47" spans="1:12">
      <c r="A47" t="s">
        <v>3433</v>
      </c>
      <c r="B47" t="s">
        <v>3434</v>
      </c>
      <c r="C47" s="13" t="s">
        <v>2574</v>
      </c>
      <c r="D47" s="39" t="s">
        <v>66</v>
      </c>
      <c r="E47" s="39" t="s">
        <v>3112</v>
      </c>
      <c r="F47" s="41" t="s">
        <v>471</v>
      </c>
      <c r="G47" s="13">
        <v>50202025</v>
      </c>
      <c r="H47" s="211">
        <v>45769</v>
      </c>
      <c r="I47" s="17">
        <v>0.33700000000000002</v>
      </c>
      <c r="J47" s="211">
        <v>45763</v>
      </c>
      <c r="K47" s="45">
        <v>67.400000000000006</v>
      </c>
      <c r="L47" s="4">
        <v>200000000</v>
      </c>
    </row>
    <row r="48" spans="1:12">
      <c r="A48" t="s">
        <v>3435</v>
      </c>
      <c r="B48" t="s">
        <v>3436</v>
      </c>
      <c r="C48" s="13" t="s">
        <v>2574</v>
      </c>
      <c r="D48" s="39" t="s">
        <v>66</v>
      </c>
      <c r="E48" s="39" t="s">
        <v>3113</v>
      </c>
      <c r="F48" s="41" t="s">
        <v>471</v>
      </c>
      <c r="G48" s="13">
        <v>45102020</v>
      </c>
      <c r="H48" s="211">
        <v>45769</v>
      </c>
      <c r="I48" s="17">
        <v>3.9399999999999998E-2</v>
      </c>
      <c r="J48" s="211">
        <v>45630</v>
      </c>
      <c r="K48" s="45">
        <v>0.81049897599999987</v>
      </c>
      <c r="L48" s="4">
        <v>20571040</v>
      </c>
    </row>
    <row r="49" spans="1:12">
      <c r="A49" t="s">
        <v>3437</v>
      </c>
      <c r="B49" t="s">
        <v>3438</v>
      </c>
      <c r="C49" s="13" t="s">
        <v>2574</v>
      </c>
      <c r="D49" s="39" t="s">
        <v>1510</v>
      </c>
      <c r="E49" s="39" t="s">
        <v>3112</v>
      </c>
      <c r="F49" s="41" t="s">
        <v>471</v>
      </c>
      <c r="G49" s="13">
        <v>50101035</v>
      </c>
      <c r="H49" s="211">
        <v>45775</v>
      </c>
      <c r="I49" s="17">
        <v>2.78</v>
      </c>
      <c r="J49" s="211">
        <v>45771</v>
      </c>
      <c r="K49" s="45">
        <v>48.511000000000003</v>
      </c>
      <c r="L49" s="4">
        <v>17450000</v>
      </c>
    </row>
    <row r="50" spans="1:12">
      <c r="A50" t="s">
        <v>3439</v>
      </c>
      <c r="B50" t="s">
        <v>3440</v>
      </c>
      <c r="C50" s="13" t="s">
        <v>1759</v>
      </c>
      <c r="D50" s="39" t="s">
        <v>66</v>
      </c>
      <c r="E50" s="39" t="s">
        <v>3112</v>
      </c>
      <c r="F50" s="41" t="s">
        <v>789</v>
      </c>
      <c r="G50" s="13">
        <v>30101010</v>
      </c>
      <c r="H50" s="211">
        <v>45779</v>
      </c>
      <c r="I50" s="17">
        <v>17.190243000000002</v>
      </c>
      <c r="J50" s="211">
        <v>45777</v>
      </c>
      <c r="K50" s="45">
        <v>716.88568367285109</v>
      </c>
      <c r="L50" s="4">
        <v>41703057</v>
      </c>
    </row>
    <row r="51" spans="1:12">
      <c r="A51" t="s">
        <v>3441</v>
      </c>
      <c r="B51" t="s">
        <v>3442</v>
      </c>
      <c r="C51" s="13" t="s">
        <v>48</v>
      </c>
      <c r="D51" s="39" t="s">
        <v>1511</v>
      </c>
      <c r="E51" s="39" t="s">
        <v>3112</v>
      </c>
      <c r="F51" s="41" t="s">
        <v>472</v>
      </c>
      <c r="G51" s="13">
        <v>10101020</v>
      </c>
      <c r="H51" s="211">
        <v>45783</v>
      </c>
      <c r="I51" s="17">
        <v>6.55</v>
      </c>
      <c r="J51" s="211">
        <v>45764</v>
      </c>
      <c r="K51" s="45">
        <v>17.612190200000001</v>
      </c>
      <c r="L51" s="4">
        <v>2688884</v>
      </c>
    </row>
    <row r="52" spans="1:12">
      <c r="A52" t="s">
        <v>3443</v>
      </c>
      <c r="B52" t="s">
        <v>3444</v>
      </c>
      <c r="C52" s="13" t="s">
        <v>48</v>
      </c>
      <c r="D52" s="39" t="s">
        <v>66</v>
      </c>
      <c r="E52" s="39" t="s">
        <v>3109</v>
      </c>
      <c r="F52" s="41" t="s">
        <v>109</v>
      </c>
      <c r="G52" s="13">
        <v>40203055</v>
      </c>
      <c r="H52" s="211">
        <v>45783</v>
      </c>
      <c r="I52" s="17">
        <v>3.32</v>
      </c>
      <c r="J52" s="211"/>
      <c r="K52" s="45">
        <v>101.94451095999999</v>
      </c>
      <c r="L52" s="4">
        <v>30706178</v>
      </c>
    </row>
    <row r="53" spans="1:12">
      <c r="A53" t="s">
        <v>3445</v>
      </c>
      <c r="B53" t="s">
        <v>3446</v>
      </c>
      <c r="C53" s="13" t="s">
        <v>2574</v>
      </c>
      <c r="D53" s="39" t="s">
        <v>66</v>
      </c>
      <c r="E53" s="39" t="s">
        <v>3112</v>
      </c>
      <c r="F53" s="41" t="s">
        <v>471</v>
      </c>
      <c r="G53" s="13">
        <v>40301030</v>
      </c>
      <c r="H53" s="211">
        <v>45785</v>
      </c>
      <c r="I53" s="17">
        <v>5.3999999999999999E-2</v>
      </c>
      <c r="J53" s="211">
        <v>45784</v>
      </c>
      <c r="K53" s="45">
        <v>11.150007264000001</v>
      </c>
      <c r="L53" s="4">
        <v>206481616</v>
      </c>
    </row>
    <row r="54" spans="1:12">
      <c r="A54" t="s">
        <v>3447</v>
      </c>
      <c r="B54" t="s">
        <v>3448</v>
      </c>
      <c r="C54" s="13" t="s">
        <v>48</v>
      </c>
      <c r="D54" s="39" t="s">
        <v>1510</v>
      </c>
      <c r="E54" s="39" t="s">
        <v>3113</v>
      </c>
      <c r="F54" s="41" t="s">
        <v>109</v>
      </c>
      <c r="G54" s="13">
        <v>20102015</v>
      </c>
      <c r="H54" s="211">
        <v>45792</v>
      </c>
      <c r="I54" s="17">
        <v>0.40200000000000002</v>
      </c>
      <c r="J54" s="211">
        <v>45621</v>
      </c>
      <c r="K54" s="45">
        <v>0.118773714</v>
      </c>
      <c r="L54" s="4">
        <v>295457</v>
      </c>
    </row>
    <row r="55" spans="1:12">
      <c r="A55" t="s">
        <v>3449</v>
      </c>
      <c r="B55" t="s">
        <v>3450</v>
      </c>
      <c r="C55" s="13" t="s">
        <v>2574</v>
      </c>
      <c r="D55" s="39" t="s">
        <v>1510</v>
      </c>
      <c r="E55" s="39" t="s">
        <v>3113</v>
      </c>
      <c r="F55" s="41" t="s">
        <v>471</v>
      </c>
      <c r="G55" s="13">
        <v>40301010</v>
      </c>
      <c r="H55" s="211">
        <v>45792</v>
      </c>
      <c r="I55" s="17">
        <v>0.42699999999999999</v>
      </c>
      <c r="J55" s="211">
        <v>45565</v>
      </c>
      <c r="K55" s="45">
        <v>10.649894961999999</v>
      </c>
      <c r="L55" s="4">
        <v>24941206</v>
      </c>
    </row>
    <row r="56" spans="1:12">
      <c r="A56" t="s">
        <v>3451</v>
      </c>
      <c r="B56" t="s">
        <v>3452</v>
      </c>
      <c r="C56" s="13" t="s">
        <v>48</v>
      </c>
      <c r="D56" s="39" t="s">
        <v>1510</v>
      </c>
      <c r="E56" s="39" t="s">
        <v>3113</v>
      </c>
      <c r="F56" s="41" t="s">
        <v>109</v>
      </c>
      <c r="G56" s="13">
        <v>20103010</v>
      </c>
      <c r="H56" s="211">
        <v>45792</v>
      </c>
      <c r="I56" s="17">
        <v>0.35</v>
      </c>
      <c r="J56" s="211">
        <v>45726</v>
      </c>
      <c r="K56" s="45">
        <v>1.7713786999999999</v>
      </c>
      <c r="L56" s="4">
        <v>5061082</v>
      </c>
    </row>
    <row r="57" spans="1:12">
      <c r="A57" t="s">
        <v>3453</v>
      </c>
      <c r="B57" t="s">
        <v>3454</v>
      </c>
      <c r="C57" s="13" t="s">
        <v>1688</v>
      </c>
      <c r="D57" s="39" t="s">
        <v>66</v>
      </c>
      <c r="E57" s="39" t="s">
        <v>3112</v>
      </c>
      <c r="F57" s="41" t="s">
        <v>429</v>
      </c>
      <c r="G57" s="13">
        <v>30202010</v>
      </c>
      <c r="H57" s="211">
        <v>45796</v>
      </c>
      <c r="I57" s="17">
        <v>3.35</v>
      </c>
      <c r="J57" s="211">
        <v>45792</v>
      </c>
      <c r="K57" s="45">
        <v>612.45410870000001</v>
      </c>
      <c r="L57" s="4">
        <v>182822122</v>
      </c>
    </row>
    <row r="58" spans="1:12">
      <c r="A58" t="s">
        <v>3455</v>
      </c>
      <c r="B58" t="s">
        <v>3456</v>
      </c>
      <c r="C58" s="13" t="s">
        <v>48</v>
      </c>
      <c r="D58" s="39" t="s">
        <v>1510</v>
      </c>
      <c r="E58" s="39" t="s">
        <v>3112</v>
      </c>
      <c r="F58" s="41" t="s">
        <v>109</v>
      </c>
      <c r="G58" s="13">
        <v>30202015</v>
      </c>
      <c r="H58" s="211">
        <v>45804</v>
      </c>
      <c r="I58" s="17">
        <v>220</v>
      </c>
      <c r="J58" s="211">
        <v>45782</v>
      </c>
      <c r="K58" s="45">
        <v>81.305840000000003</v>
      </c>
      <c r="L58" s="4">
        <v>369572</v>
      </c>
    </row>
    <row r="59" spans="1:12">
      <c r="A59" t="s">
        <v>3457</v>
      </c>
      <c r="B59" t="s">
        <v>3458</v>
      </c>
      <c r="C59" s="13" t="s">
        <v>48</v>
      </c>
      <c r="D59" s="39" t="s">
        <v>1511</v>
      </c>
      <c r="E59" s="39" t="s">
        <v>3112</v>
      </c>
      <c r="F59" s="41" t="s">
        <v>471</v>
      </c>
      <c r="G59" s="13">
        <v>60102020</v>
      </c>
      <c r="H59" s="211">
        <v>45807</v>
      </c>
      <c r="I59" s="17">
        <v>4.8</v>
      </c>
      <c r="J59" s="211">
        <v>45180</v>
      </c>
      <c r="K59" s="45">
        <v>0.46440959999999998</v>
      </c>
      <c r="L59" s="4">
        <v>96752</v>
      </c>
    </row>
    <row r="60" spans="1:12">
      <c r="A60" t="s">
        <v>3459</v>
      </c>
      <c r="B60" t="s">
        <v>3460</v>
      </c>
      <c r="C60" s="13" t="s">
        <v>48</v>
      </c>
      <c r="D60" s="39" t="s">
        <v>1511</v>
      </c>
      <c r="E60" s="39" t="s">
        <v>3112</v>
      </c>
      <c r="F60" s="41" t="s">
        <v>471</v>
      </c>
      <c r="G60" s="13">
        <v>60102020</v>
      </c>
      <c r="H60" s="211">
        <v>45807</v>
      </c>
      <c r="I60" s="17">
        <v>48</v>
      </c>
      <c r="J60" s="211"/>
      <c r="K60" s="45">
        <v>19.778880000000001</v>
      </c>
      <c r="L60" s="4">
        <v>412060</v>
      </c>
    </row>
    <row r="61" spans="1:12">
      <c r="A61" t="s">
        <v>3461</v>
      </c>
      <c r="B61" t="s">
        <v>3462</v>
      </c>
      <c r="C61" s="13" t="s">
        <v>1759</v>
      </c>
      <c r="D61" s="39" t="s">
        <v>1510</v>
      </c>
      <c r="E61" s="39" t="s">
        <v>3114</v>
      </c>
      <c r="F61" s="41" t="s">
        <v>789</v>
      </c>
      <c r="G61" s="13">
        <v>99999999</v>
      </c>
      <c r="H61" s="211">
        <v>45809</v>
      </c>
      <c r="I61" s="17">
        <v>10.742743020000001</v>
      </c>
      <c r="J61" s="211">
        <v>45807</v>
      </c>
      <c r="K61" s="45">
        <v>29.66444121004794</v>
      </c>
      <c r="L61" s="4">
        <v>2761347</v>
      </c>
    </row>
    <row r="62" spans="1:12">
      <c r="A62" t="s">
        <v>3463</v>
      </c>
      <c r="B62" t="s">
        <v>3464</v>
      </c>
      <c r="C62" s="13" t="s">
        <v>1759</v>
      </c>
      <c r="D62" s="39" t="s">
        <v>1510</v>
      </c>
      <c r="E62" s="39" t="s">
        <v>3112</v>
      </c>
      <c r="F62" s="41" t="s">
        <v>789</v>
      </c>
      <c r="G62" s="13">
        <v>60101015</v>
      </c>
      <c r="H62" s="211">
        <v>45809</v>
      </c>
      <c r="I62" s="17">
        <v>8.6649000000000004E-2</v>
      </c>
      <c r="J62" s="211">
        <v>45807</v>
      </c>
      <c r="K62" s="45">
        <v>2.1449920091460002</v>
      </c>
      <c r="L62" s="4">
        <v>24754954</v>
      </c>
    </row>
    <row r="63" spans="1:12">
      <c r="A63" t="s">
        <v>3465</v>
      </c>
      <c r="B63" t="s">
        <v>3466</v>
      </c>
      <c r="C63" s="13" t="s">
        <v>1759</v>
      </c>
      <c r="D63" s="39" t="s">
        <v>66</v>
      </c>
      <c r="E63" s="39" t="s">
        <v>3115</v>
      </c>
      <c r="F63" s="41" t="s">
        <v>1760</v>
      </c>
      <c r="G63" s="13">
        <v>50206030</v>
      </c>
      <c r="H63" s="211">
        <v>45811</v>
      </c>
      <c r="I63" s="17">
        <v>5.2284923999999995</v>
      </c>
      <c r="J63" s="211">
        <v>45811</v>
      </c>
      <c r="K63" s="45">
        <v>243.38632121999996</v>
      </c>
      <c r="L63" s="4">
        <v>46550000</v>
      </c>
    </row>
    <row r="64" spans="1:12">
      <c r="A64" t="s">
        <v>3467</v>
      </c>
      <c r="B64" t="s">
        <v>3468</v>
      </c>
      <c r="C64" s="13" t="s">
        <v>1688</v>
      </c>
      <c r="D64" s="39" t="s">
        <v>1510</v>
      </c>
      <c r="E64" s="39" t="s">
        <v>3112</v>
      </c>
      <c r="F64" s="41" t="s">
        <v>482</v>
      </c>
      <c r="G64" s="13">
        <v>20103010</v>
      </c>
      <c r="H64" s="211">
        <v>45812</v>
      </c>
      <c r="I64" s="17">
        <v>1.0500000000000001E-2</v>
      </c>
      <c r="J64" s="211">
        <v>45777</v>
      </c>
      <c r="K64" s="45">
        <v>0.92881746300000012</v>
      </c>
      <c r="L64" s="4">
        <v>88458806</v>
      </c>
    </row>
    <row r="65" spans="1:12">
      <c r="A65" t="s">
        <v>3469</v>
      </c>
      <c r="B65" t="s">
        <v>3470</v>
      </c>
      <c r="C65" s="13" t="s">
        <v>48</v>
      </c>
      <c r="D65" s="39" t="s">
        <v>1511</v>
      </c>
      <c r="E65" s="39" t="s">
        <v>3113</v>
      </c>
      <c r="F65" s="41" t="s">
        <v>109</v>
      </c>
      <c r="G65" s="13">
        <v>35101010</v>
      </c>
      <c r="H65" s="211">
        <v>45813</v>
      </c>
      <c r="I65" s="17">
        <v>280</v>
      </c>
      <c r="J65" s="211">
        <v>45681</v>
      </c>
      <c r="K65" s="45">
        <v>54.185879999999997</v>
      </c>
      <c r="L65" s="4">
        <v>193521</v>
      </c>
    </row>
    <row r="66" spans="1:12">
      <c r="A66" t="s">
        <v>3471</v>
      </c>
      <c r="B66" t="s">
        <v>3472</v>
      </c>
      <c r="C66" s="13" t="s">
        <v>49</v>
      </c>
      <c r="D66" s="39" t="s">
        <v>66</v>
      </c>
      <c r="E66" s="39" t="s">
        <v>3112</v>
      </c>
      <c r="F66" s="41" t="s">
        <v>429</v>
      </c>
      <c r="G66" s="13">
        <v>65103035</v>
      </c>
      <c r="H66" s="211">
        <v>45814</v>
      </c>
      <c r="I66" s="17">
        <v>10.302</v>
      </c>
      <c r="J66" s="211">
        <v>45813</v>
      </c>
      <c r="K66" s="45">
        <v>824.30580420599995</v>
      </c>
      <c r="L66" s="4">
        <v>80014153</v>
      </c>
    </row>
    <row r="67" spans="1:12">
      <c r="A67" t="s">
        <v>3473</v>
      </c>
      <c r="B67" t="s">
        <v>3474</v>
      </c>
      <c r="C67" s="13" t="s">
        <v>2574</v>
      </c>
      <c r="D67" s="39" t="s">
        <v>1510</v>
      </c>
      <c r="E67" s="39" t="s">
        <v>3112</v>
      </c>
      <c r="F67" s="41" t="s">
        <v>471</v>
      </c>
      <c r="G67" s="13">
        <v>40101020</v>
      </c>
      <c r="H67" s="211">
        <v>45819</v>
      </c>
      <c r="I67" s="17">
        <v>0.1295</v>
      </c>
      <c r="J67" s="211">
        <v>45817</v>
      </c>
      <c r="K67" s="45">
        <v>10.2999496845</v>
      </c>
      <c r="L67" s="4">
        <v>79536291</v>
      </c>
    </row>
    <row r="68" spans="1:12">
      <c r="A68" t="s">
        <v>3475</v>
      </c>
      <c r="B68" t="s">
        <v>3476</v>
      </c>
      <c r="C68" s="13" t="s">
        <v>48</v>
      </c>
      <c r="D68" s="39" t="s">
        <v>1511</v>
      </c>
      <c r="E68" s="39" t="s">
        <v>3115</v>
      </c>
      <c r="F68" s="41" t="s">
        <v>109</v>
      </c>
      <c r="G68" s="13">
        <v>30202015</v>
      </c>
      <c r="H68" s="211">
        <v>45825</v>
      </c>
      <c r="I68" s="17">
        <v>3.28</v>
      </c>
      <c r="J68" s="211">
        <v>45825</v>
      </c>
      <c r="K68" s="45">
        <v>10.407663039999999</v>
      </c>
      <c r="L68" s="4">
        <v>3173068</v>
      </c>
    </row>
    <row r="69" spans="1:12">
      <c r="A69" t="s">
        <v>3477</v>
      </c>
      <c r="B69" t="s">
        <v>3478</v>
      </c>
      <c r="C69" s="13" t="s">
        <v>48</v>
      </c>
      <c r="D69" s="39" t="s">
        <v>66</v>
      </c>
      <c r="E69" s="39" t="s">
        <v>3109</v>
      </c>
      <c r="F69" s="41" t="s">
        <v>109</v>
      </c>
      <c r="G69" s="13">
        <v>50204050</v>
      </c>
      <c r="H69" s="211">
        <v>45826</v>
      </c>
      <c r="I69" s="17">
        <v>0.9</v>
      </c>
      <c r="J69" s="211">
        <v>45826</v>
      </c>
      <c r="K69" s="45">
        <v>46.5754716</v>
      </c>
      <c r="L69" s="4">
        <v>51750524</v>
      </c>
    </row>
    <row r="70" spans="1:12">
      <c r="A70" t="s">
        <v>3479</v>
      </c>
      <c r="B70" t="s">
        <v>3480</v>
      </c>
      <c r="C70" s="13" t="s">
        <v>48</v>
      </c>
      <c r="D70" s="39" t="s">
        <v>1511</v>
      </c>
      <c r="E70" s="39" t="s">
        <v>3115</v>
      </c>
      <c r="F70" s="41" t="s">
        <v>430</v>
      </c>
      <c r="G70" s="13">
        <v>10101010</v>
      </c>
      <c r="H70" s="211">
        <v>45827</v>
      </c>
      <c r="I70" s="17">
        <v>8.0500000000000007</v>
      </c>
      <c r="J70" s="211">
        <v>45827</v>
      </c>
      <c r="K70" s="45">
        <v>36.563099999999999</v>
      </c>
      <c r="L70" s="4">
        <v>4542000</v>
      </c>
    </row>
    <row r="71" spans="1:12">
      <c r="A71" t="s">
        <v>3481</v>
      </c>
      <c r="B71" t="s">
        <v>3482</v>
      </c>
      <c r="C71" s="13" t="s">
        <v>48</v>
      </c>
      <c r="D71" s="39" t="s">
        <v>66</v>
      </c>
      <c r="E71" s="39" t="s">
        <v>3109</v>
      </c>
      <c r="F71" s="41" t="s">
        <v>109</v>
      </c>
      <c r="G71" s="13">
        <v>40401010</v>
      </c>
      <c r="H71" s="211">
        <v>45828</v>
      </c>
      <c r="I71" s="17">
        <v>8.4</v>
      </c>
      <c r="J71" s="211">
        <v>45828</v>
      </c>
      <c r="K71" s="45">
        <v>78.915160799999995</v>
      </c>
      <c r="L71" s="4">
        <v>9394662</v>
      </c>
    </row>
    <row r="72" spans="1:12">
      <c r="A72" t="s">
        <v>3103</v>
      </c>
      <c r="B72" t="s">
        <v>3107</v>
      </c>
      <c r="C72" s="13" t="s">
        <v>1759</v>
      </c>
      <c r="D72" s="39" t="s">
        <v>1510</v>
      </c>
      <c r="E72" s="39" t="s">
        <v>3115</v>
      </c>
      <c r="F72" s="41" t="s">
        <v>789</v>
      </c>
      <c r="G72" s="13">
        <v>60101030</v>
      </c>
      <c r="H72" s="211">
        <v>45828</v>
      </c>
      <c r="I72" s="17">
        <v>1.3243699199999999</v>
      </c>
      <c r="J72" s="211">
        <v>45828</v>
      </c>
      <c r="K72" s="45">
        <v>237.79739858562047</v>
      </c>
      <c r="L72" s="4">
        <v>179555119</v>
      </c>
    </row>
    <row r="73" spans="1:12">
      <c r="A73" t="s">
        <v>3483</v>
      </c>
      <c r="B73" t="s">
        <v>3484</v>
      </c>
      <c r="C73" s="13" t="s">
        <v>48</v>
      </c>
      <c r="D73" s="39" t="s">
        <v>66</v>
      </c>
      <c r="E73" s="39" t="s">
        <v>3112</v>
      </c>
      <c r="F73" s="41" t="s">
        <v>109</v>
      </c>
      <c r="G73" s="13">
        <v>45102020</v>
      </c>
      <c r="H73" s="211">
        <v>45831</v>
      </c>
      <c r="I73" s="17">
        <v>1180</v>
      </c>
      <c r="J73" s="211">
        <v>45817</v>
      </c>
      <c r="K73" s="45">
        <v>2741.8149600000002</v>
      </c>
      <c r="L73" s="4">
        <v>2323572</v>
      </c>
    </row>
    <row r="74" spans="1:12">
      <c r="A74" t="s">
        <v>3485</v>
      </c>
      <c r="B74" t="s">
        <v>3486</v>
      </c>
      <c r="C74" s="13" t="s">
        <v>48</v>
      </c>
      <c r="D74" s="39" t="s">
        <v>66</v>
      </c>
      <c r="E74" s="39" t="s">
        <v>3112</v>
      </c>
      <c r="F74" s="41" t="s">
        <v>106</v>
      </c>
      <c r="G74" s="13">
        <v>40401010</v>
      </c>
      <c r="H74" s="211">
        <v>45831</v>
      </c>
      <c r="I74" s="17">
        <v>9.2999999999999999E-2</v>
      </c>
      <c r="J74" s="211">
        <v>45748</v>
      </c>
      <c r="K74" s="45">
        <v>32.104567013999997</v>
      </c>
      <c r="L74" s="4">
        <v>345210398</v>
      </c>
    </row>
    <row r="75" spans="1:12">
      <c r="A75" t="s">
        <v>3487</v>
      </c>
      <c r="B75" t="s">
        <v>3488</v>
      </c>
      <c r="C75" s="13" t="s">
        <v>2574</v>
      </c>
      <c r="D75" s="39" t="s">
        <v>1510</v>
      </c>
      <c r="E75" s="39" t="s">
        <v>3113</v>
      </c>
      <c r="F75" s="41" t="s">
        <v>471</v>
      </c>
      <c r="G75" s="13">
        <v>65101010</v>
      </c>
      <c r="H75" s="211">
        <v>45839</v>
      </c>
      <c r="I75" s="17">
        <v>0.24</v>
      </c>
      <c r="J75" s="211">
        <v>45197</v>
      </c>
      <c r="K75" s="45">
        <v>4.8937651200000003</v>
      </c>
      <c r="L75" s="4">
        <v>20390688</v>
      </c>
    </row>
    <row r="76" spans="1:12">
      <c r="A76" t="s">
        <v>3489</v>
      </c>
      <c r="B76" t="s">
        <v>3490</v>
      </c>
      <c r="C76" s="13" t="s">
        <v>1759</v>
      </c>
      <c r="D76" s="39" t="s">
        <v>1510</v>
      </c>
      <c r="E76" s="39" t="s">
        <v>3112</v>
      </c>
      <c r="F76" s="41" t="s">
        <v>789</v>
      </c>
      <c r="G76" s="13">
        <v>50204000</v>
      </c>
      <c r="H76" s="211">
        <v>45845</v>
      </c>
      <c r="I76" s="17">
        <v>8.0393244000000003E-2</v>
      </c>
      <c r="J76" s="211">
        <v>45835</v>
      </c>
      <c r="K76" s="45">
        <v>16.30382199593987</v>
      </c>
      <c r="L76" s="4">
        <v>202800897</v>
      </c>
    </row>
    <row r="77" spans="1:12">
      <c r="A77" t="s">
        <v>3491</v>
      </c>
      <c r="B77" t="s">
        <v>3492</v>
      </c>
      <c r="C77" s="13" t="s">
        <v>1759</v>
      </c>
      <c r="D77" s="39" t="s">
        <v>66</v>
      </c>
      <c r="E77" s="39" t="s">
        <v>3109</v>
      </c>
      <c r="F77" s="41" t="s">
        <v>789</v>
      </c>
      <c r="G77" s="13">
        <v>30202000</v>
      </c>
      <c r="H77" s="211">
        <v>45847</v>
      </c>
      <c r="I77" s="17">
        <v>0.16653198</v>
      </c>
      <c r="J77" s="211">
        <v>45846</v>
      </c>
      <c r="K77" s="45">
        <v>1.2739263486851999</v>
      </c>
      <c r="L77" s="4">
        <v>7649740</v>
      </c>
    </row>
    <row r="78" spans="1:12">
      <c r="A78" t="s">
        <v>3493</v>
      </c>
      <c r="B78" t="s">
        <v>3494</v>
      </c>
      <c r="C78" s="13" t="s">
        <v>50</v>
      </c>
      <c r="D78" s="39" t="s">
        <v>66</v>
      </c>
      <c r="E78" s="39" t="s">
        <v>3112</v>
      </c>
      <c r="F78" s="41" t="s">
        <v>108</v>
      </c>
      <c r="G78" s="13">
        <v>40203060</v>
      </c>
      <c r="H78" s="211">
        <v>45848</v>
      </c>
      <c r="I78" s="17">
        <v>26.4</v>
      </c>
      <c r="J78" s="211">
        <v>45847</v>
      </c>
      <c r="K78" s="45">
        <v>104.06748</v>
      </c>
      <c r="L78" s="4">
        <v>3941950</v>
      </c>
    </row>
    <row r="79" spans="1:12">
      <c r="A79" t="s">
        <v>3495</v>
      </c>
      <c r="B79" t="s">
        <v>3496</v>
      </c>
      <c r="C79" s="13" t="s">
        <v>1759</v>
      </c>
      <c r="D79" s="39" t="s">
        <v>66</v>
      </c>
      <c r="E79" s="39" t="s">
        <v>3112</v>
      </c>
      <c r="F79" s="41" t="s">
        <v>789</v>
      </c>
      <c r="G79" s="13">
        <v>10101010</v>
      </c>
      <c r="H79" s="211">
        <v>45849</v>
      </c>
      <c r="I79" s="17">
        <v>12.123215999999999</v>
      </c>
      <c r="J79" s="211">
        <v>45840</v>
      </c>
      <c r="K79" s="45">
        <v>1085.9361518355838</v>
      </c>
      <c r="L79" s="4">
        <v>89574924</v>
      </c>
    </row>
    <row r="80" spans="1:12">
      <c r="A80" t="s">
        <v>3497</v>
      </c>
      <c r="B80" t="s">
        <v>3498</v>
      </c>
      <c r="C80" s="13" t="s">
        <v>48</v>
      </c>
      <c r="D80" s="39" t="s">
        <v>1510</v>
      </c>
      <c r="E80" s="39" t="s">
        <v>3112</v>
      </c>
      <c r="F80" s="41" t="s">
        <v>109</v>
      </c>
      <c r="G80" s="13">
        <v>10101015</v>
      </c>
      <c r="H80" s="211">
        <v>45849</v>
      </c>
      <c r="I80" s="17">
        <v>8.4499999999999993</v>
      </c>
      <c r="J80" s="211">
        <v>45831</v>
      </c>
      <c r="K80" s="45">
        <v>48.756373249999996</v>
      </c>
      <c r="L80" s="4">
        <v>5769985</v>
      </c>
    </row>
    <row r="81" spans="1:12">
      <c r="A81" t="s">
        <v>3499</v>
      </c>
      <c r="B81" t="s">
        <v>3500</v>
      </c>
      <c r="C81" s="13" t="s">
        <v>2574</v>
      </c>
      <c r="D81" s="39" t="s">
        <v>66</v>
      </c>
      <c r="E81" s="39" t="s">
        <v>3112</v>
      </c>
      <c r="F81" s="41" t="s">
        <v>471</v>
      </c>
      <c r="G81" s="13">
        <v>40301020</v>
      </c>
      <c r="H81" s="211">
        <v>45852</v>
      </c>
      <c r="I81" s="17">
        <v>12</v>
      </c>
      <c r="J81" s="211">
        <v>45847</v>
      </c>
      <c r="K81" s="45">
        <v>69.519527999999994</v>
      </c>
      <c r="L81" s="4">
        <v>5793294</v>
      </c>
    </row>
    <row r="82" spans="1:12">
      <c r="A82" t="s">
        <v>2628</v>
      </c>
      <c r="B82" t="s">
        <v>2637</v>
      </c>
      <c r="C82" s="13" t="s">
        <v>48</v>
      </c>
      <c r="D82" s="39" t="s">
        <v>66</v>
      </c>
      <c r="E82" s="39" t="s">
        <v>3113</v>
      </c>
      <c r="F82" s="41" t="s">
        <v>109</v>
      </c>
      <c r="G82" s="13">
        <v>45201010</v>
      </c>
      <c r="H82" s="211">
        <v>45853</v>
      </c>
      <c r="I82" s="17">
        <v>0.159</v>
      </c>
      <c r="J82" s="211">
        <v>45349</v>
      </c>
      <c r="K82" s="45">
        <v>1.5762119969999999</v>
      </c>
      <c r="L82" s="4">
        <v>9913283</v>
      </c>
    </row>
    <row r="83" spans="1:12">
      <c r="A83" t="s">
        <v>2629</v>
      </c>
      <c r="B83" t="s">
        <v>2639</v>
      </c>
      <c r="C83" s="13" t="s">
        <v>48</v>
      </c>
      <c r="D83" s="39" t="s">
        <v>66</v>
      </c>
      <c r="E83" s="39" t="s">
        <v>3113</v>
      </c>
      <c r="F83" s="41" t="s">
        <v>109</v>
      </c>
      <c r="G83" s="13">
        <v>40401010</v>
      </c>
      <c r="H83" s="211">
        <v>45853</v>
      </c>
      <c r="I83" s="17">
        <v>4.4200000000000003E-2</v>
      </c>
      <c r="J83" s="211">
        <v>45404</v>
      </c>
      <c r="K83" s="45">
        <v>2.3392939726000002</v>
      </c>
      <c r="L83" s="4">
        <v>52925203</v>
      </c>
    </row>
    <row r="84" spans="1:12">
      <c r="A84" t="s">
        <v>3501</v>
      </c>
      <c r="B84" t="s">
        <v>3502</v>
      </c>
      <c r="C84" s="13" t="s">
        <v>48</v>
      </c>
      <c r="D84" s="39" t="s">
        <v>66</v>
      </c>
      <c r="E84" s="39" t="s">
        <v>3113</v>
      </c>
      <c r="F84" s="41" t="s">
        <v>109</v>
      </c>
      <c r="G84" s="13">
        <v>35101010</v>
      </c>
      <c r="H84" s="211">
        <v>45853</v>
      </c>
      <c r="I84" s="17">
        <v>6.3</v>
      </c>
      <c r="J84" s="211">
        <v>45159</v>
      </c>
      <c r="K84" s="45">
        <v>2.0103866999999997</v>
      </c>
      <c r="L84" s="4">
        <v>319109</v>
      </c>
    </row>
    <row r="85" spans="1:12">
      <c r="A85" t="s">
        <v>3503</v>
      </c>
      <c r="B85" t="s">
        <v>3504</v>
      </c>
      <c r="C85" s="13" t="s">
        <v>48</v>
      </c>
      <c r="D85" s="39" t="s">
        <v>66</v>
      </c>
      <c r="E85" s="39" t="s">
        <v>3113</v>
      </c>
      <c r="F85" s="41" t="s">
        <v>109</v>
      </c>
      <c r="G85" s="13">
        <v>45201010</v>
      </c>
      <c r="H85" s="211">
        <v>45853</v>
      </c>
      <c r="I85" s="17">
        <v>1.37</v>
      </c>
      <c r="J85" s="211">
        <v>45377</v>
      </c>
      <c r="K85" s="45">
        <v>7.7310511100000001</v>
      </c>
      <c r="L85" s="4">
        <v>5643103</v>
      </c>
    </row>
    <row r="86" spans="1:12">
      <c r="A86" t="s">
        <v>3505</v>
      </c>
      <c r="B86" t="s">
        <v>3506</v>
      </c>
      <c r="C86" s="13" t="s">
        <v>2574</v>
      </c>
      <c r="D86" s="39" t="s">
        <v>1510</v>
      </c>
      <c r="E86" s="39" t="s">
        <v>3112</v>
      </c>
      <c r="F86" s="41" t="s">
        <v>471</v>
      </c>
      <c r="G86" s="13">
        <v>10101010</v>
      </c>
      <c r="H86" s="211">
        <v>45859</v>
      </c>
      <c r="I86" s="17">
        <v>3.5</v>
      </c>
      <c r="J86" s="211">
        <v>45854</v>
      </c>
      <c r="K86" s="45">
        <v>23.937843999999998</v>
      </c>
      <c r="L86" s="4">
        <v>6839384</v>
      </c>
    </row>
    <row r="87" spans="1:12">
      <c r="A87" t="s">
        <v>3507</v>
      </c>
      <c r="B87" t="s">
        <v>3508</v>
      </c>
      <c r="C87" s="13" t="s">
        <v>1688</v>
      </c>
      <c r="D87" s="39" t="s">
        <v>1510</v>
      </c>
      <c r="E87" s="39" t="s">
        <v>3112</v>
      </c>
      <c r="F87" s="41" t="s">
        <v>429</v>
      </c>
      <c r="G87" s="13">
        <v>10101010</v>
      </c>
      <c r="H87" s="211">
        <v>45860</v>
      </c>
      <c r="I87" s="17">
        <v>28.6</v>
      </c>
      <c r="J87" s="211">
        <v>45826</v>
      </c>
      <c r="K87" s="45">
        <v>665.1337264</v>
      </c>
      <c r="L87" s="4">
        <v>23256424</v>
      </c>
    </row>
    <row r="88" spans="1:12">
      <c r="A88" t="s">
        <v>3509</v>
      </c>
      <c r="B88" t="s">
        <v>3510</v>
      </c>
      <c r="C88" s="13" t="s">
        <v>1759</v>
      </c>
      <c r="D88" s="39" t="s">
        <v>66</v>
      </c>
      <c r="E88" s="39" t="s">
        <v>3112</v>
      </c>
      <c r="F88" s="41" t="s">
        <v>789</v>
      </c>
      <c r="G88" s="13">
        <v>40401020</v>
      </c>
      <c r="H88" s="211">
        <v>45860</v>
      </c>
      <c r="I88" s="17">
        <v>0.83400512999999998</v>
      </c>
      <c r="J88" s="211">
        <v>45838</v>
      </c>
      <c r="K88" s="45">
        <v>58.776265505236651</v>
      </c>
      <c r="L88" s="4">
        <v>70474705</v>
      </c>
    </row>
    <row r="89" spans="1:12">
      <c r="A89" t="s">
        <v>3511</v>
      </c>
      <c r="B89" t="s">
        <v>3512</v>
      </c>
      <c r="C89" s="13" t="s">
        <v>1759</v>
      </c>
      <c r="D89" s="39" t="s">
        <v>1510</v>
      </c>
      <c r="E89" s="39" t="s">
        <v>3114</v>
      </c>
      <c r="F89" s="41" t="s">
        <v>3513</v>
      </c>
      <c r="G89" s="13">
        <v>45102010</v>
      </c>
      <c r="H89" s="211">
        <v>45863</v>
      </c>
      <c r="I89" s="17">
        <v>7.6251600000000003E-2</v>
      </c>
      <c r="J89" s="211">
        <v>45848</v>
      </c>
      <c r="K89" s="45">
        <v>15.977974759750801</v>
      </c>
      <c r="L89" s="4">
        <v>209542813</v>
      </c>
    </row>
    <row r="90" spans="1:12">
      <c r="A90" t="s">
        <v>3514</v>
      </c>
      <c r="B90" t="s">
        <v>3515</v>
      </c>
      <c r="C90" s="13" t="s">
        <v>1759</v>
      </c>
      <c r="D90" s="39" t="s">
        <v>66</v>
      </c>
      <c r="E90" s="39" t="s">
        <v>3112</v>
      </c>
      <c r="F90" s="41" t="s">
        <v>105</v>
      </c>
      <c r="G90" s="13">
        <v>40501020</v>
      </c>
      <c r="H90" s="211">
        <v>45863</v>
      </c>
      <c r="I90" s="17">
        <v>0.98682400000000003</v>
      </c>
      <c r="J90" s="211">
        <v>45862</v>
      </c>
      <c r="K90" s="45">
        <v>132.933061734576</v>
      </c>
      <c r="L90" s="4">
        <v>134707974</v>
      </c>
    </row>
    <row r="91" spans="1:12">
      <c r="A91" t="s">
        <v>3516</v>
      </c>
      <c r="B91" t="s">
        <v>3517</v>
      </c>
      <c r="C91" s="13" t="s">
        <v>48</v>
      </c>
      <c r="D91" s="39" t="s">
        <v>1511</v>
      </c>
      <c r="E91" s="39" t="s">
        <v>3115</v>
      </c>
      <c r="F91" s="41" t="s">
        <v>106</v>
      </c>
      <c r="G91" s="13">
        <v>40401030</v>
      </c>
      <c r="H91" s="211">
        <v>45866</v>
      </c>
      <c r="I91" s="17">
        <v>4.2</v>
      </c>
      <c r="J91" s="211"/>
      <c r="K91" s="45">
        <v>12.361003200000001</v>
      </c>
      <c r="L91" s="4">
        <v>2943096</v>
      </c>
    </row>
    <row r="92" spans="1:12">
      <c r="A92" t="s">
        <v>3518</v>
      </c>
      <c r="B92" t="s">
        <v>3519</v>
      </c>
      <c r="C92" s="13" t="s">
        <v>2574</v>
      </c>
      <c r="D92" s="39" t="s">
        <v>1510</v>
      </c>
      <c r="E92" s="39" t="s">
        <v>3113</v>
      </c>
      <c r="F92" s="41" t="s">
        <v>471</v>
      </c>
      <c r="G92" s="13">
        <v>40202010</v>
      </c>
      <c r="H92" s="211">
        <v>45873</v>
      </c>
      <c r="I92" s="17">
        <v>0.93</v>
      </c>
      <c r="J92" s="211">
        <v>45317</v>
      </c>
      <c r="K92" s="45">
        <v>4.9969467300000003</v>
      </c>
      <c r="L92" s="4">
        <v>5373061</v>
      </c>
    </row>
    <row r="93" spans="1:12">
      <c r="A93" t="s">
        <v>3520</v>
      </c>
      <c r="B93" t="s">
        <v>3521</v>
      </c>
      <c r="C93" s="13" t="s">
        <v>1759</v>
      </c>
      <c r="D93" s="39" t="s">
        <v>66</v>
      </c>
      <c r="E93" s="39" t="s">
        <v>3112</v>
      </c>
      <c r="F93" s="41" t="s">
        <v>789</v>
      </c>
      <c r="G93" s="13">
        <v>50206030</v>
      </c>
      <c r="H93" s="211">
        <v>45873</v>
      </c>
      <c r="I93" s="17">
        <v>1.9728797</v>
      </c>
      <c r="J93" s="211">
        <v>45804</v>
      </c>
      <c r="K93" s="45">
        <v>255.12192829109358</v>
      </c>
      <c r="L93" s="4">
        <v>129314488</v>
      </c>
    </row>
    <row r="94" spans="1:12">
      <c r="A94" t="s">
        <v>3522</v>
      </c>
      <c r="B94" t="s">
        <v>3523</v>
      </c>
      <c r="C94" s="13" t="s">
        <v>48</v>
      </c>
      <c r="D94" s="39" t="s">
        <v>66</v>
      </c>
      <c r="E94" s="39" t="s">
        <v>3112</v>
      </c>
      <c r="F94" s="41" t="s">
        <v>109</v>
      </c>
      <c r="G94" s="13">
        <v>40301020</v>
      </c>
      <c r="H94" s="211">
        <v>45873</v>
      </c>
      <c r="I94" s="17">
        <v>17.2</v>
      </c>
      <c r="J94" s="211">
        <v>45859</v>
      </c>
      <c r="K94" s="45">
        <v>1732.1043967999999</v>
      </c>
      <c r="L94" s="4">
        <v>100703744</v>
      </c>
    </row>
    <row r="95" spans="1:12">
      <c r="A95" t="s">
        <v>3524</v>
      </c>
      <c r="B95" t="s">
        <v>3525</v>
      </c>
      <c r="C95" s="13" t="s">
        <v>2574</v>
      </c>
      <c r="D95" s="39" t="s">
        <v>66</v>
      </c>
      <c r="E95" s="39" t="s">
        <v>3112</v>
      </c>
      <c r="F95" s="41" t="s">
        <v>471</v>
      </c>
      <c r="G95" s="13">
        <v>40202025</v>
      </c>
      <c r="H95" s="211">
        <v>45875</v>
      </c>
      <c r="I95" s="17">
        <v>0.46600000000000003</v>
      </c>
      <c r="J95" s="211">
        <v>45873</v>
      </c>
      <c r="K95" s="45">
        <v>72.128848176000005</v>
      </c>
      <c r="L95" s="4">
        <v>154782936</v>
      </c>
    </row>
    <row r="96" spans="1:12">
      <c r="A96" t="s">
        <v>3526</v>
      </c>
      <c r="B96" t="s">
        <v>3527</v>
      </c>
      <c r="C96" s="13" t="s">
        <v>2574</v>
      </c>
      <c r="D96" s="39" t="s">
        <v>66</v>
      </c>
      <c r="E96" s="39" t="s">
        <v>3112</v>
      </c>
      <c r="F96" s="41" t="s">
        <v>471</v>
      </c>
      <c r="G96" s="13">
        <v>40301030</v>
      </c>
      <c r="H96" s="211">
        <v>45875</v>
      </c>
      <c r="I96" s="17">
        <v>1.095</v>
      </c>
      <c r="J96" s="211">
        <v>45873</v>
      </c>
      <c r="K96" s="45">
        <v>61.698647714999993</v>
      </c>
      <c r="L96" s="4">
        <v>56345797</v>
      </c>
    </row>
    <row r="97" spans="1:12">
      <c r="A97" t="s">
        <v>3528</v>
      </c>
      <c r="B97" t="s">
        <v>3529</v>
      </c>
      <c r="C97" s="13" t="s">
        <v>1759</v>
      </c>
      <c r="D97" s="39" t="s">
        <v>1510</v>
      </c>
      <c r="E97" s="39" t="s">
        <v>3112</v>
      </c>
      <c r="F97" s="41" t="s">
        <v>789</v>
      </c>
      <c r="G97" s="13">
        <v>45102010</v>
      </c>
      <c r="H97" s="211">
        <v>45877</v>
      </c>
      <c r="I97" s="17">
        <v>0.14899103999999999</v>
      </c>
      <c r="J97" s="211">
        <v>45870</v>
      </c>
      <c r="K97" s="45">
        <v>16.68381790515264</v>
      </c>
      <c r="L97" s="4">
        <v>111978666</v>
      </c>
    </row>
    <row r="98" spans="1:12">
      <c r="A98" t="s">
        <v>3530</v>
      </c>
      <c r="B98" t="s">
        <v>3531</v>
      </c>
      <c r="C98" s="13" t="s">
        <v>48</v>
      </c>
      <c r="D98" s="39" t="s">
        <v>1511</v>
      </c>
      <c r="E98" s="39" t="s">
        <v>3112</v>
      </c>
      <c r="F98" s="41" t="s">
        <v>430</v>
      </c>
      <c r="G98" s="13">
        <v>35102030</v>
      </c>
      <c r="H98" s="211">
        <v>45881</v>
      </c>
      <c r="I98" s="17">
        <v>3</v>
      </c>
      <c r="J98" s="211">
        <v>43763</v>
      </c>
      <c r="K98" s="45">
        <v>22.087005000000001</v>
      </c>
      <c r="L98" s="4">
        <v>7362335</v>
      </c>
    </row>
    <row r="99" spans="1:12">
      <c r="A99" t="s">
        <v>3101</v>
      </c>
      <c r="B99" t="s">
        <v>2646</v>
      </c>
      <c r="C99" s="13" t="s">
        <v>1759</v>
      </c>
      <c r="D99" s="39" t="s">
        <v>66</v>
      </c>
      <c r="E99" s="39" t="s">
        <v>3113</v>
      </c>
      <c r="F99" s="41" t="s">
        <v>789</v>
      </c>
      <c r="G99" s="13">
        <v>50101015</v>
      </c>
      <c r="H99" s="211">
        <v>45882</v>
      </c>
      <c r="I99" s="17">
        <v>3.7833152000000002E-2</v>
      </c>
      <c r="J99" s="211">
        <v>45861</v>
      </c>
      <c r="K99" s="45">
        <v>2.3901604145220481</v>
      </c>
      <c r="L99" s="4">
        <v>63176349</v>
      </c>
    </row>
    <row r="100" spans="1:12">
      <c r="A100" t="s">
        <v>3532</v>
      </c>
      <c r="B100" t="s">
        <v>3533</v>
      </c>
      <c r="C100" s="13" t="s">
        <v>48</v>
      </c>
      <c r="D100" s="39" t="s">
        <v>66</v>
      </c>
      <c r="E100" s="39" t="s">
        <v>3109</v>
      </c>
      <c r="F100" s="41" t="s">
        <v>109</v>
      </c>
      <c r="G100" s="13">
        <v>50206030</v>
      </c>
      <c r="H100" s="211">
        <v>45882</v>
      </c>
      <c r="I100" s="17">
        <v>5.68</v>
      </c>
      <c r="J100" s="211">
        <v>45881</v>
      </c>
      <c r="K100" s="45">
        <v>39.825586960000003</v>
      </c>
      <c r="L100" s="4">
        <v>7011547</v>
      </c>
    </row>
    <row r="101" spans="1:12">
      <c r="A101" t="s">
        <v>3534</v>
      </c>
      <c r="B101" t="s">
        <v>3535</v>
      </c>
      <c r="C101" s="13" t="s">
        <v>1759</v>
      </c>
      <c r="D101" s="39" t="s">
        <v>1510</v>
      </c>
      <c r="E101" s="39" t="s">
        <v>3112</v>
      </c>
      <c r="F101" s="41" t="s">
        <v>429</v>
      </c>
      <c r="G101" s="13">
        <v>20103010</v>
      </c>
      <c r="H101" s="211">
        <v>45884</v>
      </c>
      <c r="I101" s="17">
        <v>0.24377979999999999</v>
      </c>
      <c r="J101" s="211">
        <v>45884</v>
      </c>
      <c r="K101" s="45">
        <v>150.01670016752101</v>
      </c>
      <c r="L101" s="4">
        <v>615377895</v>
      </c>
    </row>
    <row r="102" spans="1:12">
      <c r="A102" t="s">
        <v>1766</v>
      </c>
      <c r="B102" t="s">
        <v>1985</v>
      </c>
      <c r="C102" s="13" t="s">
        <v>1759</v>
      </c>
      <c r="D102" s="39" t="s">
        <v>66</v>
      </c>
      <c r="E102" s="39" t="s">
        <v>3114</v>
      </c>
      <c r="F102" s="41" t="s">
        <v>1760</v>
      </c>
      <c r="G102" s="13">
        <v>50206030</v>
      </c>
      <c r="H102" s="211">
        <v>45888</v>
      </c>
      <c r="I102" s="17">
        <v>6.9793469999999997</v>
      </c>
      <c r="J102" s="211">
        <v>45888</v>
      </c>
      <c r="K102" s="45">
        <v>1404.004673429487</v>
      </c>
      <c r="L102" s="4">
        <v>201165621</v>
      </c>
    </row>
    <row r="103" spans="1:12">
      <c r="A103" t="s">
        <v>3536</v>
      </c>
      <c r="B103" t="s">
        <v>3537</v>
      </c>
      <c r="C103" s="13" t="s">
        <v>2574</v>
      </c>
      <c r="D103" s="39" t="s">
        <v>1510</v>
      </c>
      <c r="E103" s="39" t="s">
        <v>3113</v>
      </c>
      <c r="F103" s="41" t="s">
        <v>471</v>
      </c>
      <c r="G103" s="13">
        <v>40401020</v>
      </c>
      <c r="H103" s="211">
        <v>45889</v>
      </c>
      <c r="I103" s="17">
        <v>1.81</v>
      </c>
      <c r="J103" s="211">
        <v>45223</v>
      </c>
      <c r="K103" s="45">
        <v>11.341353210000001</v>
      </c>
      <c r="L103" s="4">
        <v>6265941</v>
      </c>
    </row>
    <row r="104" spans="1:12">
      <c r="A104" t="s">
        <v>3538</v>
      </c>
      <c r="B104" t="s">
        <v>3539</v>
      </c>
      <c r="C104" s="13" t="s">
        <v>1759</v>
      </c>
      <c r="D104" s="39" t="s">
        <v>1510</v>
      </c>
      <c r="E104" s="39" t="s">
        <v>3113</v>
      </c>
      <c r="F104" s="41" t="s">
        <v>482</v>
      </c>
      <c r="G104" s="13">
        <v>65101010</v>
      </c>
      <c r="H104" s="211">
        <v>45890</v>
      </c>
      <c r="I104" s="17">
        <v>4.2361270000000001E-3</v>
      </c>
      <c r="J104" s="211">
        <v>45890</v>
      </c>
      <c r="K104" s="45">
        <v>0.111500310299322</v>
      </c>
      <c r="L104" s="4">
        <v>26321286</v>
      </c>
    </row>
    <row r="105" spans="1:12">
      <c r="A105" t="s">
        <v>2642</v>
      </c>
      <c r="B105" t="s">
        <v>2645</v>
      </c>
      <c r="C105" s="13" t="s">
        <v>1759</v>
      </c>
      <c r="D105" s="39" t="s">
        <v>66</v>
      </c>
      <c r="E105" s="39" t="s">
        <v>3112</v>
      </c>
      <c r="F105" s="41" t="s">
        <v>1760</v>
      </c>
      <c r="G105" s="13">
        <v>50206030</v>
      </c>
      <c r="H105" s="211">
        <v>45891</v>
      </c>
      <c r="I105" s="17">
        <v>2.0283120000000002E-2</v>
      </c>
      <c r="J105" s="211">
        <v>45891</v>
      </c>
      <c r="K105" s="45">
        <v>1.5704605643126401</v>
      </c>
      <c r="L105" s="4">
        <v>77426972</v>
      </c>
    </row>
    <row r="106" spans="1:12">
      <c r="A106" t="s">
        <v>3540</v>
      </c>
      <c r="B106" t="s">
        <v>3541</v>
      </c>
      <c r="C106" s="13" t="s">
        <v>1759</v>
      </c>
      <c r="D106" s="39" t="s">
        <v>1510</v>
      </c>
      <c r="E106" s="39" t="s">
        <v>3112</v>
      </c>
      <c r="F106" s="41" t="s">
        <v>789</v>
      </c>
      <c r="G106" s="13">
        <v>35101010</v>
      </c>
      <c r="H106" s="211">
        <v>45894</v>
      </c>
      <c r="I106" s="17">
        <v>7.1135399999999995</v>
      </c>
      <c r="J106" s="211">
        <v>45894</v>
      </c>
      <c r="K106" s="45">
        <v>220.25249141574</v>
      </c>
      <c r="L106" s="4">
        <v>30962431</v>
      </c>
    </row>
    <row r="107" spans="1:12">
      <c r="A107" t="s">
        <v>3542</v>
      </c>
      <c r="B107" t="s">
        <v>3543</v>
      </c>
      <c r="C107" s="13" t="s">
        <v>48</v>
      </c>
      <c r="D107" s="39" t="s">
        <v>66</v>
      </c>
      <c r="E107" s="39" t="s">
        <v>3112</v>
      </c>
      <c r="F107" s="41" t="s">
        <v>109</v>
      </c>
      <c r="G107" s="13">
        <v>50101010</v>
      </c>
      <c r="H107" s="211">
        <v>45896</v>
      </c>
      <c r="I107" s="17">
        <v>71</v>
      </c>
      <c r="J107" s="211">
        <v>45870</v>
      </c>
      <c r="K107" s="45">
        <v>85.2</v>
      </c>
      <c r="L107" s="4">
        <v>1200000</v>
      </c>
    </row>
    <row r="108" spans="1:12">
      <c r="A108" t="s">
        <v>3544</v>
      </c>
      <c r="B108" t="s">
        <v>3545</v>
      </c>
      <c r="C108" s="13" t="s">
        <v>48</v>
      </c>
      <c r="D108" s="39" t="s">
        <v>1511</v>
      </c>
      <c r="E108" s="39" t="s">
        <v>3113</v>
      </c>
      <c r="F108" s="41" t="s">
        <v>109</v>
      </c>
      <c r="G108" s="13">
        <v>30202000</v>
      </c>
      <c r="H108" s="211">
        <v>45897</v>
      </c>
      <c r="I108" s="17">
        <v>9.6</v>
      </c>
      <c r="J108" s="211">
        <v>45575</v>
      </c>
      <c r="K108" s="45">
        <v>16.9272384</v>
      </c>
      <c r="L108" s="4">
        <v>1763254</v>
      </c>
    </row>
    <row r="109" spans="1:12">
      <c r="A109" t="s">
        <v>3546</v>
      </c>
      <c r="B109" t="s">
        <v>3547</v>
      </c>
      <c r="C109" s="13" t="s">
        <v>48</v>
      </c>
      <c r="D109" s="39" t="s">
        <v>1511</v>
      </c>
      <c r="E109" s="39" t="s">
        <v>3113</v>
      </c>
      <c r="F109" s="41" t="s">
        <v>109</v>
      </c>
      <c r="G109" s="13">
        <v>50201020</v>
      </c>
      <c r="H109" s="211">
        <v>45897</v>
      </c>
      <c r="I109" s="17">
        <v>3.6</v>
      </c>
      <c r="J109" s="211">
        <v>45694</v>
      </c>
      <c r="K109" s="45">
        <v>1.9558836000000002</v>
      </c>
      <c r="L109" s="4">
        <v>543301</v>
      </c>
    </row>
    <row r="110" spans="1:12">
      <c r="A110" t="s">
        <v>3548</v>
      </c>
      <c r="B110" t="s">
        <v>3549</v>
      </c>
      <c r="C110" s="13" t="s">
        <v>1759</v>
      </c>
      <c r="D110" s="39" t="s">
        <v>1510</v>
      </c>
      <c r="E110" s="39" t="s">
        <v>3115</v>
      </c>
      <c r="F110" s="41" t="s">
        <v>789</v>
      </c>
      <c r="G110" s="13">
        <v>15101010</v>
      </c>
      <c r="H110" s="211">
        <v>45897</v>
      </c>
      <c r="I110" s="17">
        <v>7.2797868000000001</v>
      </c>
      <c r="J110" s="211">
        <v>45896</v>
      </c>
      <c r="K110" s="45">
        <v>2300.2499037256598</v>
      </c>
      <c r="L110" s="4">
        <v>315977647</v>
      </c>
    </row>
    <row r="111" spans="1:12">
      <c r="A111" t="s">
        <v>3550</v>
      </c>
      <c r="B111" t="s">
        <v>3551</v>
      </c>
      <c r="C111" s="13" t="s">
        <v>48</v>
      </c>
      <c r="D111" s="39" t="s">
        <v>1511</v>
      </c>
      <c r="E111" s="39" t="s">
        <v>3113</v>
      </c>
      <c r="F111" s="41" t="s">
        <v>109</v>
      </c>
      <c r="G111" s="13">
        <v>50204000</v>
      </c>
      <c r="H111" s="211">
        <v>45901</v>
      </c>
      <c r="I111" s="17">
        <v>8.5</v>
      </c>
      <c r="J111" s="211">
        <v>45306</v>
      </c>
      <c r="K111" s="45">
        <v>16.3908475</v>
      </c>
      <c r="L111" s="4">
        <v>1928335</v>
      </c>
    </row>
    <row r="112" spans="1:12">
      <c r="A112" t="s">
        <v>3552</v>
      </c>
      <c r="B112" t="s">
        <v>3553</v>
      </c>
      <c r="C112" s="13" t="s">
        <v>48</v>
      </c>
      <c r="D112" s="39" t="s">
        <v>1511</v>
      </c>
      <c r="E112" s="39" t="s">
        <v>3113</v>
      </c>
      <c r="F112" s="41" t="s">
        <v>109</v>
      </c>
      <c r="G112" s="13">
        <v>35101015</v>
      </c>
      <c r="H112" s="211">
        <v>45901</v>
      </c>
      <c r="I112" s="17">
        <v>0.99</v>
      </c>
      <c r="J112" s="211">
        <v>45181</v>
      </c>
      <c r="K112" s="45">
        <v>104.22199556999999</v>
      </c>
      <c r="L112" s="4">
        <v>105274743</v>
      </c>
    </row>
    <row r="113" spans="1:12">
      <c r="A113" t="s">
        <v>3554</v>
      </c>
      <c r="B113" t="s">
        <v>3555</v>
      </c>
      <c r="C113" s="13" t="s">
        <v>1759</v>
      </c>
      <c r="D113" s="39" t="s">
        <v>1510</v>
      </c>
      <c r="E113" s="39" t="s">
        <v>3114</v>
      </c>
      <c r="F113" s="41" t="s">
        <v>789</v>
      </c>
      <c r="G113" s="13">
        <v>99999999</v>
      </c>
      <c r="H113" s="211">
        <v>45901</v>
      </c>
      <c r="I113" s="17">
        <v>12.480351199999999</v>
      </c>
      <c r="J113" s="211">
        <v>45898</v>
      </c>
      <c r="K113" s="45">
        <v>23.556013911737598</v>
      </c>
      <c r="L113" s="4">
        <v>1887448</v>
      </c>
    </row>
    <row r="114" spans="1:12">
      <c r="A114" t="s">
        <v>3556</v>
      </c>
      <c r="B114" t="s">
        <v>3557</v>
      </c>
      <c r="C114" s="13" t="s">
        <v>48</v>
      </c>
      <c r="D114" s="39" t="s">
        <v>1510</v>
      </c>
      <c r="E114" s="39" t="s">
        <v>3109</v>
      </c>
      <c r="F114" s="41" t="s">
        <v>109</v>
      </c>
      <c r="G114" s="13">
        <v>10101010</v>
      </c>
      <c r="H114" s="211">
        <v>45904</v>
      </c>
      <c r="I114" s="17">
        <v>10.4</v>
      </c>
      <c r="J114" s="211"/>
      <c r="K114" s="45">
        <v>146.610412</v>
      </c>
      <c r="L114" s="4">
        <v>14097155</v>
      </c>
    </row>
    <row r="115" spans="1:12">
      <c r="A115" t="s">
        <v>3558</v>
      </c>
      <c r="B115" t="s">
        <v>3559</v>
      </c>
      <c r="C115" s="13" t="s">
        <v>50</v>
      </c>
      <c r="D115" s="39" t="s">
        <v>66</v>
      </c>
      <c r="E115" s="39" t="s">
        <v>3112</v>
      </c>
      <c r="F115" s="41" t="s">
        <v>108</v>
      </c>
      <c r="G115" s="13">
        <v>45102020</v>
      </c>
      <c r="H115" s="211">
        <v>45905</v>
      </c>
      <c r="I115" s="17">
        <v>7.22</v>
      </c>
      <c r="J115" s="211">
        <v>45904</v>
      </c>
      <c r="K115" s="45">
        <v>371.94149845999999</v>
      </c>
      <c r="L115" s="4">
        <v>51515443</v>
      </c>
    </row>
    <row r="116" spans="1:12">
      <c r="A116" t="s">
        <v>3560</v>
      </c>
      <c r="B116" t="s">
        <v>3561</v>
      </c>
      <c r="C116" s="13" t="s">
        <v>2574</v>
      </c>
      <c r="D116" s="39" t="s">
        <v>1510</v>
      </c>
      <c r="E116" s="39" t="s">
        <v>3112</v>
      </c>
      <c r="F116" s="41" t="s">
        <v>471</v>
      </c>
      <c r="G116" s="13">
        <v>50101015</v>
      </c>
      <c r="H116" s="211">
        <v>45908</v>
      </c>
      <c r="I116" s="17">
        <v>2.84</v>
      </c>
      <c r="J116" s="211">
        <v>45898</v>
      </c>
      <c r="K116" s="45">
        <v>16.092860000000002</v>
      </c>
      <c r="L116" s="4">
        <v>5666500</v>
      </c>
    </row>
    <row r="117" spans="1:12">
      <c r="A117" t="s">
        <v>3562</v>
      </c>
      <c r="B117" t="s">
        <v>3563</v>
      </c>
      <c r="C117" s="13" t="s">
        <v>1759</v>
      </c>
      <c r="D117" s="39" t="s">
        <v>66</v>
      </c>
      <c r="E117" s="39" t="s">
        <v>3112</v>
      </c>
      <c r="F117" s="41" t="s">
        <v>789</v>
      </c>
      <c r="G117" s="13">
        <v>50206030</v>
      </c>
      <c r="H117" s="211">
        <v>45910</v>
      </c>
      <c r="I117" s="17">
        <v>0.36712969999999995</v>
      </c>
      <c r="J117" s="211">
        <v>45909</v>
      </c>
      <c r="K117" s="45">
        <v>4.6165700691501987</v>
      </c>
      <c r="L117" s="4">
        <v>12574766</v>
      </c>
    </row>
    <row r="118" spans="1:12">
      <c r="A118" t="s">
        <v>3564</v>
      </c>
      <c r="B118" t="s">
        <v>3565</v>
      </c>
      <c r="C118" s="13" t="s">
        <v>1688</v>
      </c>
      <c r="D118" s="39" t="s">
        <v>1510</v>
      </c>
      <c r="E118" s="39" t="s">
        <v>3112</v>
      </c>
      <c r="F118" s="41" t="s">
        <v>482</v>
      </c>
      <c r="G118" s="13">
        <v>10101015</v>
      </c>
      <c r="H118" s="211">
        <v>45912</v>
      </c>
      <c r="I118" s="17">
        <v>0.3</v>
      </c>
      <c r="J118" s="211">
        <v>45911</v>
      </c>
      <c r="K118" s="45">
        <v>56.446131299999998</v>
      </c>
      <c r="L118" s="4">
        <v>188153771</v>
      </c>
    </row>
    <row r="119" spans="1:12">
      <c r="A119" t="s">
        <v>3566</v>
      </c>
      <c r="B119" t="s">
        <v>3567</v>
      </c>
      <c r="C119" s="13" t="s">
        <v>1759</v>
      </c>
      <c r="D119" s="39" t="s">
        <v>66</v>
      </c>
      <c r="E119" s="39" t="s">
        <v>3112</v>
      </c>
      <c r="F119" s="41" t="s">
        <v>1760</v>
      </c>
      <c r="G119" s="13">
        <v>50206030</v>
      </c>
      <c r="H119" s="211">
        <v>45916</v>
      </c>
      <c r="I119" s="17">
        <v>21.978873999999998</v>
      </c>
      <c r="J119" s="211">
        <v>45915</v>
      </c>
      <c r="K119" s="45">
        <v>1198.2953536140499</v>
      </c>
      <c r="L119" s="4">
        <v>54520325</v>
      </c>
    </row>
    <row r="120" spans="1:12">
      <c r="A120" t="s">
        <v>3568</v>
      </c>
      <c r="B120" t="s">
        <v>3569</v>
      </c>
      <c r="C120" s="13" t="s">
        <v>48</v>
      </c>
      <c r="D120" s="39" t="s">
        <v>66</v>
      </c>
      <c r="E120" s="39" t="s">
        <v>3113</v>
      </c>
      <c r="F120" s="41" t="s">
        <v>109</v>
      </c>
      <c r="G120" s="13">
        <v>20103010</v>
      </c>
      <c r="H120" s="211">
        <v>45918</v>
      </c>
      <c r="I120" s="17">
        <v>0.10050000000000001</v>
      </c>
      <c r="J120" s="211"/>
      <c r="K120" s="45">
        <v>1.0100928375</v>
      </c>
      <c r="L120" s="4">
        <v>10050675</v>
      </c>
    </row>
    <row r="121" spans="1:12">
      <c r="A121" t="s">
        <v>3570</v>
      </c>
      <c r="B121" t="s">
        <v>3571</v>
      </c>
      <c r="C121" s="13" t="s">
        <v>48</v>
      </c>
      <c r="D121" s="39" t="s">
        <v>1510</v>
      </c>
      <c r="E121" s="39" t="s">
        <v>3109</v>
      </c>
      <c r="F121" s="41" t="s">
        <v>109</v>
      </c>
      <c r="G121" s="13">
        <v>40301035</v>
      </c>
      <c r="H121" s="211">
        <v>45919</v>
      </c>
      <c r="I121" s="17">
        <v>3</v>
      </c>
      <c r="J121" s="211"/>
      <c r="K121" s="45">
        <v>17.681397</v>
      </c>
      <c r="L121" s="4">
        <v>5893799</v>
      </c>
    </row>
    <row r="122" spans="1:12">
      <c r="A122" t="s">
        <v>3572</v>
      </c>
      <c r="B122" t="s">
        <v>3573</v>
      </c>
      <c r="C122" s="13" t="s">
        <v>48</v>
      </c>
      <c r="D122" s="39" t="s">
        <v>1510</v>
      </c>
      <c r="E122" s="39" t="s">
        <v>3113</v>
      </c>
      <c r="F122" s="41" t="s">
        <v>109</v>
      </c>
      <c r="G122" s="13">
        <v>35101010</v>
      </c>
      <c r="H122" s="211">
        <v>45919</v>
      </c>
      <c r="I122" s="17">
        <v>3.08</v>
      </c>
      <c r="J122" s="211"/>
      <c r="K122" s="45">
        <v>6.8170656400000009</v>
      </c>
      <c r="L122" s="4">
        <v>2213333</v>
      </c>
    </row>
    <row r="123" spans="1:12">
      <c r="A123" t="s">
        <v>2627</v>
      </c>
      <c r="B123" t="s">
        <v>2636</v>
      </c>
      <c r="C123" s="13" t="s">
        <v>48</v>
      </c>
      <c r="D123" s="39" t="s">
        <v>1511</v>
      </c>
      <c r="E123" s="39" t="s">
        <v>3112</v>
      </c>
      <c r="F123" s="41" t="s">
        <v>109</v>
      </c>
      <c r="G123" s="13">
        <v>40301030</v>
      </c>
      <c r="H123" s="211">
        <v>45919</v>
      </c>
      <c r="I123" s="17">
        <v>0.19500000000000001</v>
      </c>
      <c r="J123" s="211"/>
      <c r="K123" s="45">
        <v>3.0440042099999998</v>
      </c>
      <c r="L123" s="4">
        <v>15610278</v>
      </c>
    </row>
    <row r="124" spans="1:12">
      <c r="A124" t="s">
        <v>3574</v>
      </c>
      <c r="B124" t="s">
        <v>3575</v>
      </c>
      <c r="C124" s="13" t="s">
        <v>1759</v>
      </c>
      <c r="D124" s="39" t="s">
        <v>1510</v>
      </c>
      <c r="E124" s="39" t="s">
        <v>3112</v>
      </c>
      <c r="F124" s="41" t="s">
        <v>789</v>
      </c>
      <c r="G124" s="13">
        <v>40501030</v>
      </c>
      <c r="H124" s="211">
        <v>45919</v>
      </c>
      <c r="I124" s="17">
        <v>1.4671680000000001E-2</v>
      </c>
      <c r="J124" s="211">
        <v>45918</v>
      </c>
      <c r="K124" s="45">
        <v>2.9804082002678403</v>
      </c>
      <c r="L124" s="4">
        <v>203140213</v>
      </c>
    </row>
    <row r="125" spans="1:12">
      <c r="A125" t="s">
        <v>3576</v>
      </c>
      <c r="B125" t="s">
        <v>3577</v>
      </c>
      <c r="C125" s="13" t="s">
        <v>2574</v>
      </c>
      <c r="D125" s="39" t="s">
        <v>66</v>
      </c>
      <c r="E125" s="39" t="s">
        <v>3112</v>
      </c>
      <c r="F125" s="41" t="s">
        <v>471</v>
      </c>
      <c r="G125" s="13">
        <v>30101010</v>
      </c>
      <c r="H125" s="211">
        <v>45919</v>
      </c>
      <c r="I125" s="17">
        <v>4.04</v>
      </c>
      <c r="J125" s="211">
        <v>45916</v>
      </c>
      <c r="K125" s="45">
        <v>339.63394432000001</v>
      </c>
      <c r="L125" s="4">
        <v>84067808</v>
      </c>
    </row>
    <row r="126" spans="1:12">
      <c r="A126" t="s">
        <v>2641</v>
      </c>
      <c r="B126" t="s">
        <v>2644</v>
      </c>
      <c r="C126" s="13" t="s">
        <v>2574</v>
      </c>
      <c r="D126" s="39" t="s">
        <v>1510</v>
      </c>
      <c r="E126" s="39" t="s">
        <v>3113</v>
      </c>
      <c r="F126" s="41" t="s">
        <v>471</v>
      </c>
      <c r="G126" s="13">
        <v>40301030</v>
      </c>
      <c r="H126" s="211">
        <v>45923</v>
      </c>
      <c r="I126" s="17">
        <v>0.35599999999999998</v>
      </c>
      <c r="J126" s="211"/>
      <c r="K126" s="45">
        <v>172.77226495599999</v>
      </c>
      <c r="L126" s="4">
        <v>485315351</v>
      </c>
    </row>
    <row r="127" spans="1:12">
      <c r="A127" t="s">
        <v>3100</v>
      </c>
      <c r="B127" t="s">
        <v>3578</v>
      </c>
      <c r="C127" s="13" t="s">
        <v>49</v>
      </c>
      <c r="D127" s="39" t="s">
        <v>66</v>
      </c>
      <c r="E127" s="39" t="s">
        <v>3112</v>
      </c>
      <c r="F127" s="41" t="s">
        <v>429</v>
      </c>
      <c r="G127" s="13">
        <v>40501015</v>
      </c>
      <c r="H127" s="211">
        <v>45930</v>
      </c>
      <c r="I127" s="17">
        <v>2</v>
      </c>
      <c r="J127" s="211">
        <v>45926</v>
      </c>
      <c r="K127" s="45">
        <v>141.268914</v>
      </c>
      <c r="L127" s="4">
        <v>70634457</v>
      </c>
    </row>
    <row r="128" spans="1:12">
      <c r="A128" t="s">
        <v>3579</v>
      </c>
      <c r="B128" t="s">
        <v>3580</v>
      </c>
      <c r="C128" s="13" t="s">
        <v>48</v>
      </c>
      <c r="D128" s="39" t="s">
        <v>66</v>
      </c>
      <c r="E128" s="39" t="s">
        <v>3114</v>
      </c>
      <c r="F128" s="41" t="s">
        <v>109</v>
      </c>
      <c r="G128" s="13">
        <v>35102030</v>
      </c>
      <c r="H128" s="211">
        <v>45930</v>
      </c>
      <c r="I128" s="17">
        <v>73.8</v>
      </c>
      <c r="J128" s="211">
        <v>45930</v>
      </c>
      <c r="K128" s="45">
        <v>3174.6475151999998</v>
      </c>
      <c r="L128" s="4">
        <v>43016904</v>
      </c>
    </row>
    <row r="129" spans="1:12">
      <c r="A129" t="s">
        <v>3581</v>
      </c>
      <c r="B129" t="s">
        <v>3582</v>
      </c>
      <c r="C129" s="13" t="s">
        <v>48</v>
      </c>
      <c r="D129" s="39" t="s">
        <v>66</v>
      </c>
      <c r="E129" s="39" t="s">
        <v>3109</v>
      </c>
      <c r="F129" s="41" t="s">
        <v>109</v>
      </c>
      <c r="G129" s="13">
        <v>40301020</v>
      </c>
      <c r="H129" s="211">
        <v>45931</v>
      </c>
      <c r="I129" s="17">
        <v>4.3600000000000003</v>
      </c>
      <c r="J129" s="211">
        <v>45930</v>
      </c>
      <c r="K129" s="45">
        <v>18.312000000000001</v>
      </c>
      <c r="L129" s="4">
        <v>4200000</v>
      </c>
    </row>
    <row r="130" spans="1:12">
      <c r="A130" t="s">
        <v>3583</v>
      </c>
      <c r="B130" t="s">
        <v>3584</v>
      </c>
      <c r="C130" s="13" t="s">
        <v>49</v>
      </c>
      <c r="D130" s="39" t="s">
        <v>66</v>
      </c>
      <c r="E130" s="39" t="s">
        <v>3114</v>
      </c>
      <c r="F130" s="41" t="s">
        <v>106</v>
      </c>
      <c r="G130" s="13">
        <v>35101010</v>
      </c>
      <c r="H130" s="211">
        <v>45931</v>
      </c>
      <c r="I130" s="17">
        <v>1.1000000000000001</v>
      </c>
      <c r="J130" s="211">
        <v>45930</v>
      </c>
      <c r="K130" s="45">
        <v>2.2551694000000002</v>
      </c>
      <c r="L130" s="4">
        <v>2050154</v>
      </c>
    </row>
    <row r="131" spans="1:12">
      <c r="A131" t="s">
        <v>3585</v>
      </c>
      <c r="B131" t="s">
        <v>3586</v>
      </c>
      <c r="C131" s="13" t="s">
        <v>1759</v>
      </c>
      <c r="D131" s="39" t="s">
        <v>66</v>
      </c>
      <c r="E131" s="39" t="s">
        <v>3115</v>
      </c>
      <c r="F131" s="41" t="s">
        <v>789</v>
      </c>
      <c r="G131" s="13">
        <v>50201020</v>
      </c>
      <c r="H131" s="211">
        <v>45946</v>
      </c>
      <c r="I131" s="17">
        <v>1.108978</v>
      </c>
      <c r="J131" s="211">
        <v>45945</v>
      </c>
      <c r="K131" s="45">
        <v>44.810007166262004</v>
      </c>
      <c r="L131" s="4">
        <v>40406579</v>
      </c>
    </row>
    <row r="132" spans="1:12">
      <c r="A132" t="s">
        <v>3587</v>
      </c>
      <c r="B132" t="s">
        <v>3588</v>
      </c>
      <c r="C132" s="13" t="s">
        <v>1759</v>
      </c>
      <c r="D132" s="39" t="s">
        <v>66</v>
      </c>
      <c r="E132" s="39" t="s">
        <v>3112</v>
      </c>
      <c r="F132" s="41" t="s">
        <v>789</v>
      </c>
      <c r="G132" s="13">
        <v>50202030</v>
      </c>
      <c r="H132" s="211">
        <v>45951</v>
      </c>
      <c r="I132" s="17">
        <v>2.9115899999999998E-4</v>
      </c>
      <c r="J132" s="211">
        <v>45940</v>
      </c>
      <c r="K132" s="45">
        <v>0.17593055995066198</v>
      </c>
      <c r="L132" s="4">
        <v>604242218</v>
      </c>
    </row>
    <row r="133" spans="1:12">
      <c r="A133" t="s">
        <v>3589</v>
      </c>
      <c r="B133" t="s">
        <v>3590</v>
      </c>
      <c r="C133" s="13" t="s">
        <v>48</v>
      </c>
      <c r="D133" s="39" t="s">
        <v>66</v>
      </c>
      <c r="E133" s="39" t="s">
        <v>3112</v>
      </c>
      <c r="F133" s="41" t="s">
        <v>109</v>
      </c>
      <c r="G133" s="13">
        <v>20102010</v>
      </c>
      <c r="H133" s="211">
        <v>45953</v>
      </c>
      <c r="I133" s="17">
        <v>6.25</v>
      </c>
      <c r="J133" s="211">
        <v>45939</v>
      </c>
      <c r="K133" s="45">
        <v>300.13025625</v>
      </c>
      <c r="L133" s="4">
        <v>48020841</v>
      </c>
    </row>
    <row r="134" spans="1:12">
      <c r="A134" t="s">
        <v>3591</v>
      </c>
      <c r="B134" t="s">
        <v>3592</v>
      </c>
      <c r="C134" s="13" t="s">
        <v>1759</v>
      </c>
      <c r="D134" s="39" t="s">
        <v>66</v>
      </c>
      <c r="E134" s="39" t="s">
        <v>3112</v>
      </c>
      <c r="F134" s="41" t="s">
        <v>789</v>
      </c>
      <c r="G134" s="13">
        <v>10101020</v>
      </c>
      <c r="H134" s="211">
        <v>45957</v>
      </c>
      <c r="I134" s="17">
        <v>30.777260000000002</v>
      </c>
      <c r="J134" s="211">
        <v>45957</v>
      </c>
      <c r="K134" s="45">
        <v>2987.3674424703804</v>
      </c>
      <c r="L134" s="4">
        <v>97064113</v>
      </c>
    </row>
    <row r="135" spans="1:12">
      <c r="A135" t="s">
        <v>3102</v>
      </c>
      <c r="B135" t="s">
        <v>3105</v>
      </c>
      <c r="C135" s="13" t="s">
        <v>1759</v>
      </c>
      <c r="D135" s="39" t="s">
        <v>1510</v>
      </c>
      <c r="E135" s="39" t="s">
        <v>3114</v>
      </c>
      <c r="F135" s="41" t="s">
        <v>789</v>
      </c>
      <c r="G135" s="13">
        <v>20103010</v>
      </c>
      <c r="H135" s="211">
        <v>45959</v>
      </c>
      <c r="I135" s="17">
        <v>0.11427626</v>
      </c>
      <c r="J135" s="211">
        <v>45959</v>
      </c>
      <c r="K135" s="45">
        <v>11.169743677937181</v>
      </c>
      <c r="L135" s="4">
        <v>97743343</v>
      </c>
    </row>
    <row r="136" spans="1:12">
      <c r="A136" t="s">
        <v>3593</v>
      </c>
      <c r="B136" t="s">
        <v>3594</v>
      </c>
      <c r="C136" s="13" t="s">
        <v>1759</v>
      </c>
      <c r="D136" s="39" t="s">
        <v>66</v>
      </c>
      <c r="E136" s="39" t="s">
        <v>3112</v>
      </c>
      <c r="F136" s="41" t="s">
        <v>789</v>
      </c>
      <c r="G136" s="13">
        <v>50206030</v>
      </c>
      <c r="H136" s="211">
        <v>45964</v>
      </c>
      <c r="I136" s="17">
        <v>8.5167999999999995E-6</v>
      </c>
      <c r="J136" s="211">
        <v>45950</v>
      </c>
      <c r="K136" s="45">
        <v>6.1204993547839997E-4</v>
      </c>
      <c r="L136" s="4">
        <v>71863838</v>
      </c>
    </row>
    <row r="137" spans="1:12">
      <c r="A137" t="s">
        <v>3595</v>
      </c>
      <c r="B137" t="s">
        <v>3596</v>
      </c>
      <c r="C137" s="13" t="s">
        <v>1759</v>
      </c>
      <c r="D137" s="39" t="s">
        <v>66</v>
      </c>
      <c r="E137" s="39" t="s">
        <v>3113</v>
      </c>
      <c r="F137" s="41" t="s">
        <v>1760</v>
      </c>
      <c r="G137" s="13">
        <v>60101010</v>
      </c>
      <c r="H137" s="211">
        <v>45967</v>
      </c>
      <c r="I137" s="17">
        <v>1.2048680000000001E-2</v>
      </c>
      <c r="J137" s="211">
        <v>45910</v>
      </c>
      <c r="K137" s="45">
        <v>6.6267739638539611</v>
      </c>
      <c r="L137" s="4">
        <v>549999997</v>
      </c>
    </row>
    <row r="138" spans="1:12">
      <c r="A138" t="s">
        <v>3597</v>
      </c>
      <c r="B138" t="s">
        <v>3598</v>
      </c>
      <c r="C138" s="13" t="s">
        <v>1688</v>
      </c>
      <c r="D138" s="39" t="s">
        <v>66</v>
      </c>
      <c r="E138" s="39" t="s">
        <v>3112</v>
      </c>
      <c r="F138" s="41" t="s">
        <v>482</v>
      </c>
      <c r="G138" s="13">
        <v>40501025</v>
      </c>
      <c r="H138" s="211">
        <v>45971</v>
      </c>
      <c r="I138" s="17">
        <v>6.44</v>
      </c>
      <c r="J138" s="211">
        <v>45967</v>
      </c>
      <c r="K138" s="45">
        <v>1361.9568827200001</v>
      </c>
      <c r="L138" s="4">
        <v>211483988</v>
      </c>
    </row>
    <row r="139" spans="1:12">
      <c r="A139" t="s">
        <v>3599</v>
      </c>
      <c r="B139" t="s">
        <v>3600</v>
      </c>
      <c r="C139" s="13" t="s">
        <v>49</v>
      </c>
      <c r="D139" s="39" t="s">
        <v>66</v>
      </c>
      <c r="E139" s="39" t="s">
        <v>3112</v>
      </c>
      <c r="F139" s="41" t="s">
        <v>106</v>
      </c>
      <c r="G139" s="13">
        <v>10101020</v>
      </c>
      <c r="H139" s="211">
        <v>45978</v>
      </c>
      <c r="I139" s="17">
        <v>20.22</v>
      </c>
      <c r="J139" s="211">
        <v>45975</v>
      </c>
      <c r="K139" s="45">
        <v>4225.3280263199995</v>
      </c>
      <c r="L139" s="4">
        <v>208967756</v>
      </c>
    </row>
    <row r="140" spans="1:12">
      <c r="A140" t="s">
        <v>3601</v>
      </c>
      <c r="B140" t="s">
        <v>3602</v>
      </c>
      <c r="C140" s="13" t="s">
        <v>61</v>
      </c>
      <c r="D140" s="39" t="s">
        <v>66</v>
      </c>
      <c r="E140" s="39" t="s">
        <v>3113</v>
      </c>
      <c r="F140" s="41" t="s">
        <v>0</v>
      </c>
      <c r="G140" s="13">
        <v>40501025</v>
      </c>
      <c r="H140" s="211">
        <v>45980</v>
      </c>
      <c r="I140" s="17">
        <v>2E-3</v>
      </c>
      <c r="J140" s="211">
        <v>45966</v>
      </c>
      <c r="K140" s="45">
        <v>5.0000000000000001E-3</v>
      </c>
      <c r="L140" s="4">
        <v>2500000</v>
      </c>
    </row>
    <row r="141" spans="1:12">
      <c r="A141" t="s">
        <v>3603</v>
      </c>
      <c r="B141" t="s">
        <v>3604</v>
      </c>
      <c r="C141" s="13" t="s">
        <v>1759</v>
      </c>
      <c r="D141" s="39" t="s">
        <v>66</v>
      </c>
      <c r="E141" s="39" t="s">
        <v>3109</v>
      </c>
      <c r="F141" s="41" t="s">
        <v>789</v>
      </c>
      <c r="G141" s="13">
        <v>50101035</v>
      </c>
      <c r="H141" s="211">
        <v>45985</v>
      </c>
      <c r="I141" s="17">
        <v>1.1531304</v>
      </c>
      <c r="J141" s="211">
        <v>45982</v>
      </c>
      <c r="K141" s="45">
        <v>80.526797380584</v>
      </c>
      <c r="L141" s="4">
        <v>69833210</v>
      </c>
    </row>
    <row r="142" spans="1:12">
      <c r="A142" t="s">
        <v>3605</v>
      </c>
      <c r="B142" t="s">
        <v>3606</v>
      </c>
      <c r="C142" s="13" t="s">
        <v>2574</v>
      </c>
      <c r="D142" s="39" t="s">
        <v>1510</v>
      </c>
      <c r="E142" s="39" t="s">
        <v>3112</v>
      </c>
      <c r="F142" s="41" t="s">
        <v>471</v>
      </c>
      <c r="G142" s="13">
        <v>50204040</v>
      </c>
      <c r="H142" s="211">
        <v>45992</v>
      </c>
      <c r="I142" s="17">
        <v>16.2</v>
      </c>
      <c r="J142" s="211">
        <v>45986</v>
      </c>
      <c r="K142" s="45">
        <v>41.135849999999998</v>
      </c>
      <c r="L142" s="4">
        <v>2539250</v>
      </c>
    </row>
    <row r="143" spans="1:12">
      <c r="A143" t="s">
        <v>2503</v>
      </c>
      <c r="B143" t="s">
        <v>2504</v>
      </c>
      <c r="C143" s="13" t="s">
        <v>1759</v>
      </c>
      <c r="D143" s="39" t="s">
        <v>66</v>
      </c>
      <c r="E143" s="39" t="s">
        <v>3112</v>
      </c>
      <c r="F143" s="41" t="s">
        <v>1761</v>
      </c>
      <c r="G143" s="13">
        <v>60101030</v>
      </c>
      <c r="H143" s="211">
        <v>45994</v>
      </c>
      <c r="I143" s="17">
        <v>1.5563728800000003</v>
      </c>
      <c r="J143" s="211">
        <v>45986</v>
      </c>
      <c r="K143" s="45">
        <v>400.16524888645563</v>
      </c>
      <c r="L143" s="4">
        <v>257113995</v>
      </c>
    </row>
    <row r="144" spans="1:12">
      <c r="A144" t="s">
        <v>3607</v>
      </c>
      <c r="B144" t="s">
        <v>3608</v>
      </c>
      <c r="C144" s="13" t="s">
        <v>1759</v>
      </c>
      <c r="D144" s="39" t="s">
        <v>1510</v>
      </c>
      <c r="E144" s="39" t="s">
        <v>3112</v>
      </c>
      <c r="F144" s="41" t="s">
        <v>1760</v>
      </c>
      <c r="G144" s="13">
        <v>60101030</v>
      </c>
      <c r="H144" s="211">
        <v>45994</v>
      </c>
      <c r="I144" s="17">
        <v>1.7808630000000001</v>
      </c>
      <c r="J144" s="211">
        <v>45575</v>
      </c>
      <c r="K144" s="45">
        <v>106.8519580863</v>
      </c>
      <c r="L144" s="4">
        <v>60000100</v>
      </c>
    </row>
    <row r="145" spans="1:12">
      <c r="A145" t="s">
        <v>3609</v>
      </c>
      <c r="B145" t="s">
        <v>3610</v>
      </c>
      <c r="C145" s="13" t="s">
        <v>1759</v>
      </c>
      <c r="D145" s="39" t="s">
        <v>1510</v>
      </c>
      <c r="E145" s="39" t="s">
        <v>3112</v>
      </c>
      <c r="F145" s="41" t="s">
        <v>789</v>
      </c>
      <c r="G145" s="13">
        <v>50206030</v>
      </c>
      <c r="H145" s="211">
        <v>45994</v>
      </c>
      <c r="I145" s="17">
        <v>1.7132000000000001E-5</v>
      </c>
      <c r="J145" s="211">
        <v>45974</v>
      </c>
      <c r="K145" s="45">
        <v>5.7542002208000004E-5</v>
      </c>
      <c r="L145" s="4">
        <v>3358744</v>
      </c>
    </row>
    <row r="146" spans="1:12">
      <c r="A146" t="s">
        <v>3611</v>
      </c>
      <c r="B146" t="s">
        <v>3612</v>
      </c>
      <c r="C146" s="13" t="s">
        <v>48</v>
      </c>
      <c r="D146" s="39" t="s">
        <v>1510</v>
      </c>
      <c r="E146" s="39" t="s">
        <v>3112</v>
      </c>
      <c r="F146" s="41" t="s">
        <v>109</v>
      </c>
      <c r="G146" s="13">
        <v>10102010</v>
      </c>
      <c r="H146" s="211">
        <v>46003</v>
      </c>
      <c r="I146" s="17">
        <v>5.56</v>
      </c>
      <c r="J146" s="211">
        <v>45982</v>
      </c>
      <c r="K146" s="45">
        <v>50.298495519999996</v>
      </c>
      <c r="L146" s="4">
        <v>9046492</v>
      </c>
    </row>
    <row r="147" spans="1:12">
      <c r="A147" t="s">
        <v>3613</v>
      </c>
      <c r="B147" t="s">
        <v>3614</v>
      </c>
      <c r="C147" s="13" t="s">
        <v>1759</v>
      </c>
      <c r="D147" s="39" t="s">
        <v>66</v>
      </c>
      <c r="E147" s="39" t="s">
        <v>3112</v>
      </c>
      <c r="F147" s="41" t="s">
        <v>789</v>
      </c>
      <c r="G147" s="13">
        <v>30202000</v>
      </c>
      <c r="H147" s="211">
        <v>46006</v>
      </c>
      <c r="I147" s="17">
        <v>3.3525625000000003</v>
      </c>
      <c r="J147" s="211">
        <v>45995</v>
      </c>
      <c r="K147" s="45">
        <v>686.34552287393763</v>
      </c>
      <c r="L147" s="4">
        <v>204722663</v>
      </c>
    </row>
    <row r="148" spans="1:12">
      <c r="A148" t="s">
        <v>3615</v>
      </c>
      <c r="B148" t="s">
        <v>3616</v>
      </c>
      <c r="C148" s="13" t="s">
        <v>48</v>
      </c>
      <c r="D148" s="39" t="s">
        <v>1511</v>
      </c>
      <c r="E148" s="39" t="s">
        <v>3112</v>
      </c>
      <c r="F148" s="41" t="s">
        <v>109</v>
      </c>
      <c r="G148" s="13">
        <v>50202025</v>
      </c>
      <c r="H148" s="211">
        <v>46007</v>
      </c>
      <c r="I148" s="17">
        <v>11.7</v>
      </c>
      <c r="J148" s="211">
        <v>45958</v>
      </c>
      <c r="K148" s="45">
        <v>14.995305</v>
      </c>
      <c r="L148" s="4">
        <v>1281650</v>
      </c>
    </row>
    <row r="149" spans="1:12">
      <c r="A149" t="s">
        <v>3617</v>
      </c>
      <c r="B149" t="s">
        <v>3618</v>
      </c>
      <c r="C149" s="13" t="s">
        <v>2574</v>
      </c>
      <c r="D149" s="39" t="s">
        <v>1510</v>
      </c>
      <c r="E149" s="13" t="s">
        <v>3112</v>
      </c>
      <c r="F149" s="41" t="s">
        <v>471</v>
      </c>
      <c r="G149" s="23">
        <v>10101010</v>
      </c>
      <c r="H149" s="211">
        <v>46008</v>
      </c>
      <c r="I149" s="17">
        <v>4.29</v>
      </c>
      <c r="J149" s="211">
        <v>46006</v>
      </c>
      <c r="K149" s="7">
        <v>128.62511376</v>
      </c>
      <c r="L149" s="4">
        <v>29982544</v>
      </c>
    </row>
    <row r="150" spans="1:12">
      <c r="A150" t="s">
        <v>3619</v>
      </c>
      <c r="B150" t="s">
        <v>3620</v>
      </c>
      <c r="C150" s="13" t="s">
        <v>1759</v>
      </c>
      <c r="D150" s="39" t="s">
        <v>66</v>
      </c>
      <c r="E150" s="13" t="s">
        <v>3109</v>
      </c>
      <c r="F150" s="41" t="s">
        <v>1761</v>
      </c>
      <c r="G150" s="23">
        <v>60101030</v>
      </c>
      <c r="H150" s="211">
        <v>46009</v>
      </c>
      <c r="I150" s="17">
        <v>1.9022496000000002</v>
      </c>
      <c r="J150" s="211">
        <v>46008</v>
      </c>
      <c r="K150" s="7">
        <v>292.07850658400645</v>
      </c>
      <c r="L150" s="4">
        <v>153543734</v>
      </c>
    </row>
    <row r="151" spans="1:12">
      <c r="A151" t="s">
        <v>3621</v>
      </c>
      <c r="B151" t="s">
        <v>3622</v>
      </c>
      <c r="C151" s="13" t="s">
        <v>49</v>
      </c>
      <c r="D151" s="39" t="s">
        <v>66</v>
      </c>
      <c r="E151" s="13" t="s">
        <v>3112</v>
      </c>
      <c r="F151" s="41" t="s">
        <v>1899</v>
      </c>
      <c r="G151" s="23">
        <v>40401010</v>
      </c>
      <c r="H151" s="211">
        <v>46013</v>
      </c>
      <c r="I151" s="17">
        <v>5.85</v>
      </c>
      <c r="J151" s="211">
        <v>46013</v>
      </c>
      <c r="K151" s="7">
        <v>492.43732784999997</v>
      </c>
      <c r="L151" s="4">
        <v>84177321</v>
      </c>
    </row>
    <row r="152" spans="1:12">
      <c r="A152" t="s">
        <v>3623</v>
      </c>
      <c r="B152" t="s">
        <v>3624</v>
      </c>
      <c r="C152" s="13" t="s">
        <v>48</v>
      </c>
      <c r="D152" s="39" t="s">
        <v>66</v>
      </c>
      <c r="E152" s="13" t="s">
        <v>3112</v>
      </c>
      <c r="F152" s="41" t="s">
        <v>109</v>
      </c>
      <c r="G152" s="23">
        <v>50101035</v>
      </c>
      <c r="H152" s="211">
        <v>46013</v>
      </c>
      <c r="I152" s="17">
        <v>17</v>
      </c>
      <c r="J152" s="211">
        <v>45996</v>
      </c>
      <c r="K152" s="7">
        <v>1114.354777</v>
      </c>
      <c r="L152" s="4">
        <v>65550281</v>
      </c>
    </row>
    <row r="153" spans="1:12">
      <c r="A153" t="s">
        <v>3625</v>
      </c>
      <c r="B153" t="s">
        <v>3626</v>
      </c>
      <c r="C153" s="13" t="s">
        <v>50</v>
      </c>
      <c r="D153" s="39" t="s">
        <v>1511</v>
      </c>
      <c r="E153" s="13" t="s">
        <v>3113</v>
      </c>
      <c r="F153" s="41" t="s">
        <v>108</v>
      </c>
      <c r="G153" s="23">
        <v>20101025</v>
      </c>
      <c r="H153" s="211">
        <v>46021</v>
      </c>
      <c r="I153" s="17">
        <v>0.4</v>
      </c>
      <c r="J153" s="211" t="s">
        <v>3627</v>
      </c>
      <c r="K153" s="7">
        <v>0.245</v>
      </c>
      <c r="L153" s="4">
        <v>612500</v>
      </c>
    </row>
    <row r="154" spans="1:12">
      <c r="A154" t="s">
        <v>3628</v>
      </c>
      <c r="B154" t="s">
        <v>3629</v>
      </c>
      <c r="C154" s="13" t="s">
        <v>61</v>
      </c>
      <c r="D154" s="39" t="s">
        <v>1511</v>
      </c>
      <c r="E154" s="13" t="s">
        <v>3113</v>
      </c>
      <c r="F154" s="41" t="s">
        <v>0</v>
      </c>
      <c r="G154" s="23">
        <v>50205030</v>
      </c>
      <c r="H154" s="211">
        <v>46021</v>
      </c>
      <c r="I154" s="17">
        <v>2.44</v>
      </c>
      <c r="J154" s="211" t="s">
        <v>3627</v>
      </c>
      <c r="K154" s="7">
        <v>1.22</v>
      </c>
      <c r="L154" s="4">
        <v>500000</v>
      </c>
    </row>
    <row r="155" spans="1:12">
      <c r="A155" t="s">
        <v>3630</v>
      </c>
      <c r="B155" t="s">
        <v>3631</v>
      </c>
      <c r="C155" s="13" t="s">
        <v>48</v>
      </c>
      <c r="D155" s="39" t="s">
        <v>1510</v>
      </c>
      <c r="E155" s="13" t="s">
        <v>3113</v>
      </c>
      <c r="F155" s="41" t="s">
        <v>109</v>
      </c>
      <c r="G155" s="23">
        <v>40204020</v>
      </c>
      <c r="H155" s="211">
        <v>46021</v>
      </c>
      <c r="I155" s="17">
        <v>2.8500000000000001E-2</v>
      </c>
      <c r="J155" s="211" t="s">
        <v>3627</v>
      </c>
      <c r="K155" s="7">
        <v>0.41400291300000003</v>
      </c>
      <c r="L155" s="4">
        <v>14526418</v>
      </c>
    </row>
    <row r="156" spans="1:12">
      <c r="A156" t="s">
        <v>3632</v>
      </c>
      <c r="B156" t="s">
        <v>3633</v>
      </c>
      <c r="C156" s="13" t="s">
        <v>48</v>
      </c>
      <c r="D156" s="39" t="s">
        <v>1510</v>
      </c>
      <c r="E156" s="13" t="s">
        <v>3113</v>
      </c>
      <c r="F156" s="41" t="s">
        <v>109</v>
      </c>
      <c r="G156" s="23">
        <v>55103025</v>
      </c>
      <c r="H156" s="211">
        <v>46021</v>
      </c>
      <c r="I156" s="17">
        <v>1.5E-3</v>
      </c>
      <c r="J156" s="211" t="s">
        <v>3627</v>
      </c>
      <c r="K156" s="7">
        <v>8.4262635540000002</v>
      </c>
      <c r="L156" s="4">
        <v>5617509036</v>
      </c>
    </row>
    <row r="157" spans="1:12">
      <c r="A157" t="s">
        <v>3634</v>
      </c>
      <c r="B157" t="s">
        <v>3635</v>
      </c>
      <c r="C157" s="13" t="s">
        <v>48</v>
      </c>
      <c r="D157" s="39" t="s">
        <v>1511</v>
      </c>
      <c r="E157" s="13" t="s">
        <v>3113</v>
      </c>
      <c r="F157" s="41" t="s">
        <v>110</v>
      </c>
      <c r="G157" s="23">
        <v>30202000</v>
      </c>
      <c r="H157" s="211">
        <v>46021</v>
      </c>
      <c r="I157" s="17">
        <v>1.25</v>
      </c>
      <c r="J157" s="211" t="s">
        <v>3627</v>
      </c>
      <c r="K157" s="7">
        <v>35.5</v>
      </c>
      <c r="L157" s="4">
        <v>28400000</v>
      </c>
    </row>
    <row r="158" spans="1:12">
      <c r="A158" t="s">
        <v>3636</v>
      </c>
      <c r="B158" t="s">
        <v>3637</v>
      </c>
      <c r="C158" s="13" t="s">
        <v>48</v>
      </c>
      <c r="D158" s="39" t="s">
        <v>1511</v>
      </c>
      <c r="E158" s="13" t="s">
        <v>3113</v>
      </c>
      <c r="F158" s="41" t="s">
        <v>1899</v>
      </c>
      <c r="G158" s="23">
        <v>60101010</v>
      </c>
      <c r="H158" s="211">
        <v>46021</v>
      </c>
      <c r="I158" s="17">
        <v>1.5</v>
      </c>
      <c r="J158" s="211" t="s">
        <v>3627</v>
      </c>
      <c r="K158" s="7">
        <v>21.481999500000001</v>
      </c>
      <c r="L158" s="4">
        <v>14321333</v>
      </c>
    </row>
    <row r="159" spans="1:12">
      <c r="A159" t="s">
        <v>3638</v>
      </c>
      <c r="B159" t="s">
        <v>3639</v>
      </c>
      <c r="C159" s="13" t="s">
        <v>48</v>
      </c>
      <c r="D159" s="39" t="s">
        <v>1511</v>
      </c>
      <c r="E159" s="13" t="s">
        <v>3113</v>
      </c>
      <c r="F159" s="41" t="s">
        <v>471</v>
      </c>
      <c r="G159" s="23">
        <v>15101010</v>
      </c>
      <c r="H159" s="211">
        <v>46021</v>
      </c>
      <c r="I159" s="17">
        <v>0.81</v>
      </c>
      <c r="J159" s="211" t="s">
        <v>3627</v>
      </c>
      <c r="K159" s="7">
        <v>1.1067661800000002</v>
      </c>
      <c r="L159" s="4">
        <v>1366378</v>
      </c>
    </row>
    <row r="160" spans="1:12">
      <c r="A160" t="s">
        <v>3640</v>
      </c>
      <c r="B160" t="s">
        <v>3641</v>
      </c>
      <c r="C160" s="13" t="s">
        <v>48</v>
      </c>
      <c r="D160" s="39" t="s">
        <v>1511</v>
      </c>
      <c r="E160" s="13" t="s">
        <v>3113</v>
      </c>
      <c r="F160" s="41" t="s">
        <v>429</v>
      </c>
      <c r="G160" s="23">
        <v>55102000</v>
      </c>
      <c r="H160" s="211">
        <v>46021</v>
      </c>
      <c r="I160" s="17">
        <v>4.0000000000000001E-3</v>
      </c>
      <c r="J160" s="211" t="s">
        <v>3627</v>
      </c>
      <c r="K160" s="7">
        <v>0.10199999999999999</v>
      </c>
      <c r="L160" s="4">
        <v>25500000</v>
      </c>
    </row>
    <row r="161" spans="1:12">
      <c r="A161" t="s">
        <v>3642</v>
      </c>
      <c r="B161" t="s">
        <v>773</v>
      </c>
      <c r="C161" s="13" t="s">
        <v>48</v>
      </c>
      <c r="D161" s="39" t="s">
        <v>66</v>
      </c>
      <c r="E161" s="13" t="s">
        <v>3112</v>
      </c>
      <c r="F161" s="41" t="s">
        <v>455</v>
      </c>
      <c r="G161" s="23">
        <v>15101010</v>
      </c>
      <c r="H161" s="211">
        <v>46021</v>
      </c>
      <c r="I161" s="17">
        <v>5.55</v>
      </c>
      <c r="J161" s="211">
        <v>46021</v>
      </c>
      <c r="K161" s="7">
        <v>30945.969414750001</v>
      </c>
      <c r="L161" s="4">
        <v>5575850345</v>
      </c>
    </row>
    <row r="162" spans="1:12">
      <c r="A162" t="s">
        <v>3643</v>
      </c>
      <c r="B162" t="s">
        <v>3644</v>
      </c>
      <c r="C162" s="13" t="s">
        <v>48</v>
      </c>
      <c r="D162" s="39" t="s">
        <v>1511</v>
      </c>
      <c r="E162" s="13" t="s">
        <v>3112</v>
      </c>
      <c r="F162" s="41" t="s">
        <v>430</v>
      </c>
      <c r="G162" s="23">
        <v>50205020</v>
      </c>
      <c r="H162" s="211">
        <v>46021</v>
      </c>
      <c r="I162" s="17">
        <v>3.34</v>
      </c>
      <c r="J162" s="211" t="s">
        <v>3627</v>
      </c>
      <c r="K162" s="7">
        <v>55.39766418</v>
      </c>
      <c r="L162" s="4">
        <v>16586127</v>
      </c>
    </row>
    <row r="163" spans="1:12">
      <c r="A163" t="s">
        <v>3645</v>
      </c>
      <c r="B163" t="s">
        <v>3646</v>
      </c>
      <c r="C163" s="13" t="s">
        <v>48</v>
      </c>
      <c r="D163" s="39" t="s">
        <v>1510</v>
      </c>
      <c r="E163" s="13" t="s">
        <v>3113</v>
      </c>
      <c r="F163" s="41" t="s">
        <v>471</v>
      </c>
      <c r="G163" s="23">
        <v>10101020</v>
      </c>
      <c r="H163" s="211">
        <v>46021</v>
      </c>
      <c r="I163" s="17">
        <v>5.45</v>
      </c>
      <c r="J163" s="211" t="s">
        <v>3627</v>
      </c>
      <c r="K163" s="7">
        <v>4481.9786463500004</v>
      </c>
      <c r="L163" s="4">
        <v>822381403</v>
      </c>
    </row>
  </sheetData>
  <phoneticPr fontId="0" type="noConversion"/>
  <hyperlinks>
    <hyperlink ref="L1" location="Content!A1" display="Back to contents" xr:uid="{C68C166C-B67D-4014-AB39-2690FD0B98CC}"/>
  </hyperlinks>
  <pageMargins left="0.24" right="0.25" top="0.45" bottom="0.36" header="0.38" footer="0.26"/>
  <pageSetup paperSize="9" scale="62" orientation="portrait" r:id="rId1"/>
  <headerFooter alignWithMargins="0">
    <oddFooter>&amp;C_x000D_&amp;1#&amp;"Aptos"&amp;10&amp;KFFEF00 PRIVATE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N565"/>
  <sheetViews>
    <sheetView workbookViewId="0"/>
  </sheetViews>
  <sheetFormatPr defaultColWidth="9.33203125" defaultRowHeight="11.25"/>
  <cols>
    <col min="1" max="1" width="12.5" customWidth="1"/>
    <col min="2" max="3" width="12.83203125" customWidth="1"/>
    <col min="4" max="4" width="1.1640625" customWidth="1"/>
    <col min="5" max="7" width="12.83203125" customWidth="1"/>
    <col min="8" max="8" width="1" customWidth="1"/>
    <col min="9" max="12" width="12.83203125" customWidth="1"/>
    <col min="13" max="13" width="14.33203125" bestFit="1" customWidth="1"/>
    <col min="14" max="14" width="11.5" bestFit="1" customWidth="1"/>
  </cols>
  <sheetData>
    <row r="1" spans="1:13" ht="15.75">
      <c r="A1" s="2" t="s">
        <v>2283</v>
      </c>
      <c r="L1" s="10"/>
    </row>
    <row r="2" spans="1:13">
      <c r="M2" s="66" t="s">
        <v>79</v>
      </c>
    </row>
    <row r="3" spans="1:13">
      <c r="A3" s="214" t="s">
        <v>2287</v>
      </c>
      <c r="B3" s="104"/>
      <c r="C3" s="104"/>
      <c r="D3" s="104"/>
      <c r="E3" s="104"/>
      <c r="F3" s="104"/>
      <c r="G3" s="104"/>
      <c r="H3" s="104"/>
      <c r="I3" s="104"/>
      <c r="J3" s="104"/>
      <c r="K3" s="104"/>
      <c r="L3" s="104"/>
      <c r="M3" s="104"/>
    </row>
    <row r="4" spans="1:13">
      <c r="A4" s="116" t="s">
        <v>2494</v>
      </c>
      <c r="B4" s="104"/>
      <c r="C4" s="104"/>
      <c r="D4" s="104"/>
      <c r="E4" s="104"/>
      <c r="F4" s="104"/>
      <c r="G4" s="104"/>
      <c r="H4" s="104"/>
      <c r="I4" s="104"/>
      <c r="J4" s="104"/>
      <c r="K4" s="104"/>
      <c r="L4" s="104"/>
      <c r="M4" s="104"/>
    </row>
    <row r="5" spans="1:13">
      <c r="A5" s="215"/>
      <c r="B5" s="215"/>
      <c r="C5" s="216" t="s">
        <v>68</v>
      </c>
      <c r="D5" s="216"/>
      <c r="E5" s="216"/>
      <c r="F5" s="216" t="s">
        <v>72</v>
      </c>
      <c r="G5" s="216" t="s">
        <v>2261</v>
      </c>
      <c r="H5" s="216"/>
      <c r="I5" s="216" t="s">
        <v>133</v>
      </c>
      <c r="J5" s="216"/>
      <c r="K5" s="216"/>
    </row>
    <row r="6" spans="1:13">
      <c r="A6" s="217" t="s">
        <v>103</v>
      </c>
      <c r="B6" s="215"/>
      <c r="C6" s="216" t="s">
        <v>69</v>
      </c>
      <c r="D6" s="216"/>
      <c r="E6" s="216" t="s">
        <v>62</v>
      </c>
      <c r="F6" s="216" t="s">
        <v>73</v>
      </c>
      <c r="G6" s="217" t="s">
        <v>2262</v>
      </c>
      <c r="H6" s="216"/>
      <c r="I6" s="216" t="s">
        <v>134</v>
      </c>
      <c r="J6" s="216" t="s">
        <v>44</v>
      </c>
      <c r="K6" s="216" t="s">
        <v>45</v>
      </c>
    </row>
    <row r="7" spans="1:13">
      <c r="A7" s="185">
        <v>2004</v>
      </c>
      <c r="B7" s="36"/>
      <c r="C7" s="43">
        <v>259</v>
      </c>
      <c r="D7" s="43"/>
      <c r="E7" s="71">
        <v>1672736.4877330603</v>
      </c>
      <c r="F7" s="71">
        <v>14855.817669470001</v>
      </c>
      <c r="G7" s="71">
        <v>14337.19960312</v>
      </c>
      <c r="H7" s="71"/>
      <c r="I7" s="71">
        <v>6747.2032487200004</v>
      </c>
      <c r="J7" s="71">
        <v>31538.211105219998</v>
      </c>
      <c r="K7" s="50">
        <v>1725359.1016901201</v>
      </c>
    </row>
    <row r="8" spans="1:13">
      <c r="A8" s="186">
        <v>2005</v>
      </c>
      <c r="B8" s="177"/>
      <c r="C8" s="178">
        <v>257</v>
      </c>
      <c r="D8" s="179"/>
      <c r="E8" s="179">
        <v>1963538.4194295187</v>
      </c>
      <c r="F8" s="179">
        <v>15445.01314451</v>
      </c>
      <c r="G8" s="179">
        <v>19273.045561620002</v>
      </c>
      <c r="H8" s="179"/>
      <c r="I8" s="179">
        <v>11485.485755399999</v>
      </c>
      <c r="J8" s="179">
        <v>29054.297305960001</v>
      </c>
      <c r="K8" s="77">
        <v>2023351.2480524988</v>
      </c>
    </row>
    <row r="9" spans="1:13">
      <c r="A9" s="185">
        <v>2006</v>
      </c>
      <c r="B9" s="36"/>
      <c r="C9" s="43">
        <v>255</v>
      </c>
      <c r="D9" s="43"/>
      <c r="E9" s="71">
        <v>2613397.4612465049</v>
      </c>
      <c r="F9" s="71">
        <v>19098.05435405</v>
      </c>
      <c r="G9" s="71">
        <v>34688.86181301</v>
      </c>
      <c r="H9" s="71"/>
      <c r="I9" s="71">
        <v>23646.334052210004</v>
      </c>
      <c r="J9" s="71">
        <v>33541.263480830006</v>
      </c>
      <c r="K9" s="50">
        <v>2705273.9205925553</v>
      </c>
    </row>
    <row r="10" spans="1:13">
      <c r="A10" s="186">
        <v>2007</v>
      </c>
      <c r="B10" s="177"/>
      <c r="C10" s="178">
        <v>255</v>
      </c>
      <c r="D10" s="179"/>
      <c r="E10" s="179">
        <v>3583091.4902341794</v>
      </c>
      <c r="F10" s="179">
        <v>26655.44210461</v>
      </c>
      <c r="G10" s="179">
        <v>82748.132240739986</v>
      </c>
      <c r="H10" s="179"/>
      <c r="I10" s="179">
        <v>33981.828362870001</v>
      </c>
      <c r="J10" s="179">
        <v>29827.611930770006</v>
      </c>
      <c r="K10" s="77">
        <v>3729649.0627685594</v>
      </c>
    </row>
    <row r="11" spans="1:13">
      <c r="A11" s="185">
        <v>2008</v>
      </c>
      <c r="B11" s="36"/>
      <c r="C11" s="43">
        <v>256</v>
      </c>
      <c r="D11" s="43"/>
      <c r="E11" s="71">
        <v>2766801.1226033247</v>
      </c>
      <c r="F11" s="71">
        <v>18051.124263730002</v>
      </c>
      <c r="G11" s="71">
        <v>97822.902916409992</v>
      </c>
      <c r="H11" s="71"/>
      <c r="I11" s="71">
        <v>28878.026254740002</v>
      </c>
      <c r="J11" s="71">
        <v>12424.676410590002</v>
      </c>
      <c r="K11" s="50">
        <v>2905926.7281850642</v>
      </c>
    </row>
    <row r="12" spans="1:13">
      <c r="A12" s="186">
        <v>2009</v>
      </c>
      <c r="B12" s="177"/>
      <c r="C12" s="178">
        <v>256</v>
      </c>
      <c r="D12" s="179"/>
      <c r="E12" s="179">
        <v>1482387.2701630692</v>
      </c>
      <c r="F12" s="179">
        <v>12845.611814909998</v>
      </c>
      <c r="G12" s="179">
        <v>78794.58944571999</v>
      </c>
      <c r="H12" s="179"/>
      <c r="I12" s="179">
        <v>23006.275537920003</v>
      </c>
      <c r="J12" s="179">
        <v>87788.29651611</v>
      </c>
      <c r="K12" s="77">
        <v>1671976.4316628189</v>
      </c>
    </row>
    <row r="13" spans="1:13">
      <c r="A13" s="185">
        <v>2010</v>
      </c>
      <c r="B13" s="36"/>
      <c r="C13" s="43">
        <v>258</v>
      </c>
      <c r="D13" s="43"/>
      <c r="E13" s="71">
        <v>1644684.9845290738</v>
      </c>
      <c r="F13" s="71">
        <v>15550.837527440002</v>
      </c>
      <c r="G13" s="71">
        <v>99345.707032649996</v>
      </c>
      <c r="H13" s="71"/>
      <c r="I13" s="71">
        <v>26148.742164099996</v>
      </c>
      <c r="J13" s="71">
        <v>20546.011346500003</v>
      </c>
      <c r="K13" s="50">
        <v>1790725.4450723235</v>
      </c>
    </row>
    <row r="14" spans="1:13">
      <c r="A14" s="186">
        <v>2011</v>
      </c>
      <c r="B14" s="177"/>
      <c r="C14" s="178">
        <v>257</v>
      </c>
      <c r="D14" s="179"/>
      <c r="E14" s="179">
        <v>1643662.480306149</v>
      </c>
      <c r="F14" s="179">
        <v>14658.902682009999</v>
      </c>
      <c r="G14" s="179">
        <v>122593.84264040001</v>
      </c>
      <c r="H14" s="179"/>
      <c r="I14" s="179">
        <v>30215.669897429998</v>
      </c>
      <c r="J14" s="179">
        <v>9272.4403398800005</v>
      </c>
      <c r="K14" s="77">
        <v>1805744.4331838586</v>
      </c>
    </row>
    <row r="15" spans="1:13">
      <c r="A15" s="185">
        <v>2012</v>
      </c>
      <c r="B15" s="36"/>
      <c r="C15" s="43">
        <v>256</v>
      </c>
      <c r="D15" s="43"/>
      <c r="E15" s="71">
        <v>1284637.2811931912</v>
      </c>
      <c r="F15" s="71">
        <v>11265.574505620001</v>
      </c>
      <c r="G15" s="71">
        <v>71843.272637619986</v>
      </c>
      <c r="H15" s="71"/>
      <c r="I15" s="71">
        <v>18566.440785639999</v>
      </c>
      <c r="J15" s="71">
        <v>12277.012710160001</v>
      </c>
      <c r="K15" s="50">
        <v>1387324.0073266109</v>
      </c>
    </row>
    <row r="16" spans="1:13">
      <c r="A16" s="186">
        <v>2013</v>
      </c>
      <c r="B16" s="177"/>
      <c r="C16" s="178">
        <v>255</v>
      </c>
      <c r="D16" s="179"/>
      <c r="E16" s="179">
        <v>1305942.9660664191</v>
      </c>
      <c r="F16" s="179">
        <v>15136.909692599997</v>
      </c>
      <c r="G16" s="179">
        <v>72448.281403229979</v>
      </c>
      <c r="H16" s="179"/>
      <c r="I16" s="179">
        <v>16380.177692379999</v>
      </c>
      <c r="J16" s="179">
        <v>10163.822857990001</v>
      </c>
      <c r="K16" s="77">
        <v>1404935.2480200194</v>
      </c>
    </row>
    <row r="17" spans="1:11">
      <c r="A17" s="185">
        <v>2014</v>
      </c>
      <c r="B17" s="36"/>
      <c r="C17" s="43">
        <v>255</v>
      </c>
      <c r="D17" s="43"/>
      <c r="E17" s="71">
        <v>1535684.4548798075</v>
      </c>
      <c r="F17" s="71">
        <v>11967.601174390002</v>
      </c>
      <c r="G17" s="71">
        <v>89726.482934399988</v>
      </c>
      <c r="H17" s="71"/>
      <c r="I17" s="71">
        <v>16273.864739609999</v>
      </c>
      <c r="J17" s="71">
        <v>10613.190516769999</v>
      </c>
      <c r="K17" s="50">
        <v>1652297.9930705875</v>
      </c>
    </row>
    <row r="18" spans="1:11">
      <c r="A18" s="186">
        <v>2015</v>
      </c>
      <c r="B18" s="177"/>
      <c r="C18" s="178">
        <v>256</v>
      </c>
      <c r="D18" s="179"/>
      <c r="E18" s="179">
        <v>1938387.4041091381</v>
      </c>
      <c r="F18" s="179">
        <v>11842.551176890001</v>
      </c>
      <c r="G18" s="179">
        <v>157052.12533281001</v>
      </c>
      <c r="H18" s="179"/>
      <c r="I18" s="179">
        <v>16189.171253620001</v>
      </c>
      <c r="J18" s="179">
        <v>8465.1181939100006</v>
      </c>
      <c r="K18" s="77">
        <v>2120093.8188894782</v>
      </c>
    </row>
    <row r="19" spans="1:11">
      <c r="A19" s="185">
        <v>2016</v>
      </c>
      <c r="B19" s="36"/>
      <c r="C19" s="43">
        <v>257</v>
      </c>
      <c r="D19" s="43"/>
      <c r="E19" s="71">
        <v>1643445.6782427903</v>
      </c>
      <c r="F19" s="71">
        <v>10014.470706</v>
      </c>
      <c r="G19" s="71">
        <v>142298.91616784001</v>
      </c>
      <c r="H19" s="71"/>
      <c r="I19" s="71">
        <v>9606.3765123999983</v>
      </c>
      <c r="J19" s="71">
        <v>6652.73951098</v>
      </c>
      <c r="K19" s="50">
        <v>1802003.7104340103</v>
      </c>
    </row>
    <row r="20" spans="1:11">
      <c r="A20" s="186" t="s">
        <v>1689</v>
      </c>
      <c r="B20" s="177"/>
      <c r="C20" s="178">
        <v>255</v>
      </c>
      <c r="D20" s="179"/>
      <c r="E20" s="179">
        <v>1818653.5564912991</v>
      </c>
      <c r="F20" s="179">
        <v>12454.900405980001</v>
      </c>
      <c r="G20" s="179">
        <v>120523.25574249031</v>
      </c>
      <c r="H20" s="179"/>
      <c r="I20" s="179">
        <v>10164.599697359999</v>
      </c>
      <c r="J20" s="179">
        <v>6735.4425336300001</v>
      </c>
      <c r="K20" s="77">
        <v>1956076.8544647791</v>
      </c>
    </row>
    <row r="21" spans="1:11">
      <c r="A21" s="185" t="s">
        <v>1884</v>
      </c>
      <c r="B21" s="36"/>
      <c r="C21" s="43">
        <v>255</v>
      </c>
      <c r="D21" s="43"/>
      <c r="E21" s="71">
        <v>2105656.7697190479</v>
      </c>
      <c r="F21" s="71">
        <v>10045.342684460002</v>
      </c>
      <c r="G21" s="71">
        <v>84412.238489570052</v>
      </c>
      <c r="H21" s="71"/>
      <c r="I21" s="71">
        <v>11429.377428780002</v>
      </c>
      <c r="J21" s="71">
        <v>110913.71452047001</v>
      </c>
      <c r="K21" s="50">
        <v>2312412.1001578681</v>
      </c>
    </row>
    <row r="22" spans="1:11">
      <c r="A22" s="186">
        <v>2019</v>
      </c>
      <c r="B22" s="177"/>
      <c r="C22" s="178">
        <v>255</v>
      </c>
      <c r="D22" s="179"/>
      <c r="E22" s="179">
        <v>1895223.6341564103</v>
      </c>
      <c r="F22" s="179">
        <v>8657.5412413900012</v>
      </c>
      <c r="G22" s="179">
        <v>76709.125900910003</v>
      </c>
      <c r="H22" s="179"/>
      <c r="I22" s="179">
        <v>10576.261180680001</v>
      </c>
      <c r="J22" s="179">
        <v>107343.70352916</v>
      </c>
      <c r="K22" s="77">
        <v>2089852.7247671604</v>
      </c>
    </row>
    <row r="23" spans="1:11">
      <c r="A23" s="185">
        <v>2020</v>
      </c>
      <c r="B23" s="36"/>
      <c r="C23" s="43">
        <v>257</v>
      </c>
      <c r="D23" s="43"/>
      <c r="E23" s="71">
        <v>2272177.1934651365</v>
      </c>
      <c r="F23" s="71">
        <v>12378.53472967</v>
      </c>
      <c r="G23" s="71">
        <v>128441.44017528779</v>
      </c>
      <c r="H23" s="71"/>
      <c r="I23" s="71">
        <v>14720.387891373091</v>
      </c>
      <c r="J23" s="71">
        <v>98102.056717789412</v>
      </c>
      <c r="K23" s="50">
        <v>2513441.0782495867</v>
      </c>
    </row>
    <row r="24" spans="1:11">
      <c r="A24" s="186">
        <v>2021</v>
      </c>
      <c r="B24" s="177"/>
      <c r="C24" s="178">
        <v>258</v>
      </c>
      <c r="D24" s="179"/>
      <c r="E24" s="179">
        <v>2170197.4958430883</v>
      </c>
      <c r="F24" s="179">
        <v>9229.2606751499989</v>
      </c>
      <c r="G24" s="179">
        <v>102362.79973509999</v>
      </c>
      <c r="H24" s="179"/>
      <c r="I24" s="179">
        <v>11596.90543759</v>
      </c>
      <c r="J24" s="179">
        <v>59734.208272680007</v>
      </c>
      <c r="K24" s="77">
        <v>2343891.409288459</v>
      </c>
    </row>
    <row r="25" spans="1:11">
      <c r="A25" s="185" t="s">
        <v>2650</v>
      </c>
      <c r="B25" s="36"/>
      <c r="C25" s="43">
        <v>257</v>
      </c>
      <c r="D25" s="228"/>
      <c r="E25" s="71">
        <v>2769066.7583264695</v>
      </c>
      <c r="F25" s="71">
        <v>6404.2209172051998</v>
      </c>
      <c r="G25" s="71">
        <v>218259.06182160118</v>
      </c>
      <c r="H25" s="71">
        <v>0</v>
      </c>
      <c r="I25" s="71">
        <v>26247.49724287197</v>
      </c>
      <c r="J25" s="71">
        <v>241278.05503995964</v>
      </c>
      <c r="K25" s="50">
        <v>3254851.372430902</v>
      </c>
    </row>
    <row r="26" spans="1:11">
      <c r="A26" s="186">
        <v>2023</v>
      </c>
      <c r="B26" s="177"/>
      <c r="C26" s="178">
        <v>255</v>
      </c>
      <c r="D26" s="179">
        <v>0</v>
      </c>
      <c r="E26" s="179">
        <v>2398676.1867912174</v>
      </c>
      <c r="F26" s="179">
        <v>5064.9941542335991</v>
      </c>
      <c r="G26" s="179">
        <v>143047.6455616192</v>
      </c>
      <c r="H26" s="179">
        <v>0</v>
      </c>
      <c r="I26" s="179">
        <v>26839.278492429432</v>
      </c>
      <c r="J26" s="179">
        <v>322730.02348174929</v>
      </c>
      <c r="K26" s="77">
        <v>2891293.1343270154</v>
      </c>
    </row>
    <row r="27" spans="1:11">
      <c r="A27" s="185">
        <v>2024</v>
      </c>
      <c r="B27" s="36"/>
      <c r="C27" s="43">
        <v>253</v>
      </c>
      <c r="D27" s="228"/>
      <c r="E27" s="71">
        <v>2447411.9167345399</v>
      </c>
      <c r="F27" s="71">
        <v>5348.7141257400008</v>
      </c>
      <c r="G27" s="71">
        <v>181170.71363843</v>
      </c>
      <c r="H27" s="71">
        <v>0</v>
      </c>
      <c r="I27" s="71">
        <v>35109.433190069998</v>
      </c>
      <c r="J27" s="71">
        <v>412798.10884764005</v>
      </c>
      <c r="K27" s="50">
        <v>3076490.17241068</v>
      </c>
    </row>
    <row r="28" spans="1:11">
      <c r="A28" s="43"/>
      <c r="B28" s="36"/>
      <c r="C28" s="43"/>
      <c r="D28" s="43"/>
      <c r="E28" s="36"/>
      <c r="F28" s="36"/>
      <c r="G28" s="36"/>
      <c r="H28" s="36"/>
      <c r="I28" s="36"/>
      <c r="J28" s="36"/>
      <c r="K28" s="1"/>
    </row>
    <row r="29" spans="1:11">
      <c r="A29" s="43">
        <v>2024</v>
      </c>
      <c r="B29" s="36" t="s">
        <v>32</v>
      </c>
      <c r="C29" s="180">
        <v>22</v>
      </c>
      <c r="D29" s="43"/>
      <c r="E29" s="38">
        <v>189290.75885531001</v>
      </c>
      <c r="F29" s="38">
        <v>461.32551383000009</v>
      </c>
      <c r="G29" s="38">
        <v>13993.709238610003</v>
      </c>
      <c r="H29" s="38"/>
      <c r="I29" s="38">
        <v>2932.2793621799992</v>
      </c>
      <c r="J29" s="38">
        <v>33448.721052469999</v>
      </c>
      <c r="K29" s="5">
        <v>239665.46850857002</v>
      </c>
    </row>
    <row r="30" spans="1:11">
      <c r="A30" s="121">
        <v>2024</v>
      </c>
      <c r="B30" s="181" t="s">
        <v>33</v>
      </c>
      <c r="C30" s="182">
        <v>21</v>
      </c>
      <c r="D30" s="121"/>
      <c r="E30" s="123">
        <v>207997.71571109997</v>
      </c>
      <c r="F30" s="123">
        <v>389.42098692000002</v>
      </c>
      <c r="G30" s="123">
        <v>13021.057928240001</v>
      </c>
      <c r="H30" s="123"/>
      <c r="I30" s="123">
        <v>2909.1568280199999</v>
      </c>
      <c r="J30" s="123">
        <v>46518.084154309996</v>
      </c>
      <c r="K30" s="78">
        <v>270446.01462167001</v>
      </c>
    </row>
    <row r="31" spans="1:11">
      <c r="A31" s="43">
        <v>2024</v>
      </c>
      <c r="B31" s="36" t="s">
        <v>34</v>
      </c>
      <c r="C31" s="180">
        <v>20</v>
      </c>
      <c r="D31" s="43"/>
      <c r="E31" s="38">
        <v>211552.69397228002</v>
      </c>
      <c r="F31" s="38">
        <v>608.79621066000004</v>
      </c>
      <c r="G31" s="38">
        <v>12855.81140452</v>
      </c>
      <c r="H31" s="38"/>
      <c r="I31" s="38">
        <v>3134.4419252199996</v>
      </c>
      <c r="J31" s="38">
        <v>29918.832206329997</v>
      </c>
      <c r="K31" s="5">
        <v>257461.77950835001</v>
      </c>
    </row>
    <row r="32" spans="1:11">
      <c r="A32" s="121">
        <v>2024</v>
      </c>
      <c r="B32" s="181" t="s">
        <v>35</v>
      </c>
      <c r="C32" s="182">
        <v>21</v>
      </c>
      <c r="D32" s="121"/>
      <c r="E32" s="123">
        <v>214128.43566709</v>
      </c>
      <c r="F32" s="123">
        <v>420.50220005000006</v>
      </c>
      <c r="G32" s="123">
        <v>15262.465512350002</v>
      </c>
      <c r="H32" s="123"/>
      <c r="I32" s="123">
        <v>3097.8797111200001</v>
      </c>
      <c r="J32" s="123">
        <v>30972.845107480003</v>
      </c>
      <c r="K32" s="78">
        <v>263461.62599804002</v>
      </c>
    </row>
    <row r="33" spans="1:11">
      <c r="A33" s="43">
        <v>2024</v>
      </c>
      <c r="B33" s="36" t="s">
        <v>36</v>
      </c>
      <c r="C33" s="180">
        <v>22</v>
      </c>
      <c r="D33" s="43"/>
      <c r="E33" s="38">
        <v>215890.73027794005</v>
      </c>
      <c r="F33" s="38">
        <v>292.69200867000001</v>
      </c>
      <c r="G33" s="38">
        <v>13189.223220530001</v>
      </c>
      <c r="H33" s="38"/>
      <c r="I33" s="38">
        <v>3048.1488805400004</v>
      </c>
      <c r="J33" s="38">
        <v>40542.315757129996</v>
      </c>
      <c r="K33" s="5">
        <v>272670.41813614004</v>
      </c>
    </row>
    <row r="34" spans="1:11">
      <c r="A34" s="121">
        <v>2024</v>
      </c>
      <c r="B34" s="181" t="s">
        <v>37</v>
      </c>
      <c r="C34" s="182">
        <v>20</v>
      </c>
      <c r="D34" s="121"/>
      <c r="E34" s="123">
        <v>215292.50235929003</v>
      </c>
      <c r="F34" s="123">
        <v>418.81310773999996</v>
      </c>
      <c r="G34" s="123">
        <v>13800.22846803</v>
      </c>
      <c r="H34" s="123"/>
      <c r="I34" s="123">
        <v>3172.507730150001</v>
      </c>
      <c r="J34" s="123">
        <v>34909.417626919996</v>
      </c>
      <c r="K34" s="78">
        <v>267174.65618439001</v>
      </c>
    </row>
    <row r="35" spans="1:11">
      <c r="A35" s="43">
        <v>2024</v>
      </c>
      <c r="B35" s="36" t="s">
        <v>38</v>
      </c>
      <c r="C35" s="180">
        <v>23</v>
      </c>
      <c r="D35" s="43"/>
      <c r="E35" s="38">
        <v>203535.39138860998</v>
      </c>
      <c r="F35" s="38">
        <v>607.46862726999996</v>
      </c>
      <c r="G35" s="38">
        <v>15371.07895891</v>
      </c>
      <c r="H35" s="38"/>
      <c r="I35" s="38">
        <v>3072.1921656300001</v>
      </c>
      <c r="J35" s="38">
        <v>29363.732527910004</v>
      </c>
      <c r="K35" s="5">
        <v>251342.39504105996</v>
      </c>
    </row>
    <row r="36" spans="1:11">
      <c r="A36" s="121">
        <v>2024</v>
      </c>
      <c r="B36" s="181" t="s">
        <v>39</v>
      </c>
      <c r="C36" s="182">
        <v>21</v>
      </c>
      <c r="D36" s="121"/>
      <c r="E36" s="123">
        <v>176858.70473170001</v>
      </c>
      <c r="F36" s="123">
        <v>424.82573635</v>
      </c>
      <c r="G36" s="123">
        <v>14714.29495016</v>
      </c>
      <c r="H36" s="123"/>
      <c r="I36" s="123">
        <v>2148.9581191300003</v>
      </c>
      <c r="J36" s="123">
        <v>28527.838891810003</v>
      </c>
      <c r="K36" s="78">
        <v>222249.79669280001</v>
      </c>
    </row>
    <row r="37" spans="1:11">
      <c r="A37" s="43">
        <v>2024</v>
      </c>
      <c r="B37" s="36" t="s">
        <v>40</v>
      </c>
      <c r="C37" s="180">
        <v>21</v>
      </c>
      <c r="D37" s="43"/>
      <c r="E37" s="38">
        <v>201546.25227093004</v>
      </c>
      <c r="F37" s="38">
        <v>313.03772311000006</v>
      </c>
      <c r="G37" s="38">
        <v>14128.40284965</v>
      </c>
      <c r="H37" s="38"/>
      <c r="I37" s="38">
        <v>2854.6616180699998</v>
      </c>
      <c r="J37" s="38">
        <v>32614.650420700011</v>
      </c>
      <c r="K37" s="5">
        <v>251143.96715935005</v>
      </c>
    </row>
    <row r="38" spans="1:11" s="36" customFormat="1">
      <c r="A38" s="121">
        <v>2024</v>
      </c>
      <c r="B38" s="181" t="s">
        <v>41</v>
      </c>
      <c r="C38" s="182">
        <v>23</v>
      </c>
      <c r="D38" s="123"/>
      <c r="E38" s="123">
        <v>212961.09921212</v>
      </c>
      <c r="F38" s="123">
        <v>553.69099925</v>
      </c>
      <c r="G38" s="123">
        <v>17666.36011894</v>
      </c>
      <c r="H38" s="123"/>
      <c r="I38" s="123">
        <v>3429.9540977500001</v>
      </c>
      <c r="J38" s="123">
        <v>36721.823961999995</v>
      </c>
      <c r="K38" s="78">
        <v>270779.23739081004</v>
      </c>
    </row>
    <row r="39" spans="1:11" s="1" customFormat="1">
      <c r="A39" s="43">
        <v>2024</v>
      </c>
      <c r="B39" s="36" t="s">
        <v>42</v>
      </c>
      <c r="C39" s="180">
        <v>21</v>
      </c>
      <c r="D39" s="43"/>
      <c r="E39" s="38">
        <v>213544.24455514998</v>
      </c>
      <c r="F39" s="38">
        <v>451.21367661000005</v>
      </c>
      <c r="G39" s="38">
        <v>19469.540228869999</v>
      </c>
      <c r="H39" s="38"/>
      <c r="I39" s="38">
        <v>2971.2018744099992</v>
      </c>
      <c r="J39" s="38">
        <v>35257.408923409996</v>
      </c>
      <c r="K39" s="5">
        <v>271242.39558183996</v>
      </c>
    </row>
    <row r="40" spans="1:11">
      <c r="A40" s="121">
        <v>2024</v>
      </c>
      <c r="B40" s="181" t="s">
        <v>43</v>
      </c>
      <c r="C40" s="182">
        <v>18</v>
      </c>
      <c r="D40" s="121"/>
      <c r="E40" s="123">
        <v>184813.38773302</v>
      </c>
      <c r="F40" s="123">
        <v>406.92733527999997</v>
      </c>
      <c r="G40" s="123">
        <v>17698.540759619998</v>
      </c>
      <c r="H40" s="123"/>
      <c r="I40" s="123">
        <v>2338.0508778499998</v>
      </c>
      <c r="J40" s="123">
        <v>34002.438217170005</v>
      </c>
      <c r="K40" s="78">
        <v>238852.41758766002</v>
      </c>
    </row>
    <row r="41" spans="1:11">
      <c r="A41" s="14">
        <v>2024</v>
      </c>
      <c r="B41" s="1" t="s">
        <v>45</v>
      </c>
      <c r="C41" s="14">
        <v>253</v>
      </c>
      <c r="D41" s="50">
        <v>0</v>
      </c>
      <c r="E41" s="50">
        <v>2447411.9167345399</v>
      </c>
      <c r="F41" s="50">
        <v>5348.7141257400008</v>
      </c>
      <c r="G41" s="50">
        <v>181170.71363843</v>
      </c>
      <c r="H41" s="50">
        <v>0</v>
      </c>
      <c r="I41" s="50">
        <v>35109.433190069998</v>
      </c>
      <c r="J41" s="50">
        <v>412798.10884764005</v>
      </c>
      <c r="K41" s="50">
        <v>3076490.17241068</v>
      </c>
    </row>
    <row r="42" spans="1:11">
      <c r="A42" s="43"/>
      <c r="B42" s="36"/>
      <c r="C42" s="43"/>
      <c r="D42" s="43"/>
      <c r="E42" s="36"/>
      <c r="F42" s="36"/>
      <c r="G42" s="36"/>
      <c r="H42" s="36"/>
      <c r="I42" s="36"/>
      <c r="J42" s="36"/>
      <c r="K42" s="1"/>
    </row>
    <row r="43" spans="1:11">
      <c r="A43" s="43">
        <v>2025</v>
      </c>
      <c r="B43" s="36" t="s">
        <v>32</v>
      </c>
      <c r="C43" s="180">
        <v>22</v>
      </c>
      <c r="D43" s="43"/>
      <c r="E43" s="38">
        <v>229716.10623869998</v>
      </c>
      <c r="F43" s="38">
        <v>474.76623493999995</v>
      </c>
      <c r="G43" s="38">
        <v>20794.514458339996</v>
      </c>
      <c r="H43" s="38"/>
      <c r="I43" s="38">
        <v>3317.23673168</v>
      </c>
      <c r="J43" s="38">
        <v>38294.485008360003</v>
      </c>
      <c r="K43" s="5">
        <v>292122.34243707999</v>
      </c>
    </row>
    <row r="44" spans="1:11">
      <c r="A44" s="121">
        <v>2025</v>
      </c>
      <c r="B44" s="181" t="s">
        <v>33</v>
      </c>
      <c r="C44" s="182">
        <v>20</v>
      </c>
      <c r="D44" s="121"/>
      <c r="E44" s="123">
        <v>256861.93506285996</v>
      </c>
      <c r="F44" s="123">
        <v>418.95659990000001</v>
      </c>
      <c r="G44" s="123">
        <v>21692.107381630001</v>
      </c>
      <c r="H44" s="123"/>
      <c r="I44" s="123">
        <v>3717.9019370900005</v>
      </c>
      <c r="J44" s="123">
        <v>47652.057749529995</v>
      </c>
      <c r="K44" s="78">
        <v>329924.00213110994</v>
      </c>
    </row>
    <row r="45" spans="1:11">
      <c r="A45" s="43">
        <v>2025</v>
      </c>
      <c r="B45" s="36" t="s">
        <v>34</v>
      </c>
      <c r="C45" s="180">
        <v>21</v>
      </c>
      <c r="D45" s="43"/>
      <c r="E45" s="38">
        <v>301848.90035496</v>
      </c>
      <c r="F45" s="38">
        <v>500.01771784000005</v>
      </c>
      <c r="G45" s="38">
        <v>25256.031569910003</v>
      </c>
      <c r="H45" s="38"/>
      <c r="I45" s="38">
        <v>3810.1449606400001</v>
      </c>
      <c r="J45" s="38">
        <v>35780.32077523</v>
      </c>
      <c r="K45" s="5">
        <v>366695.39766074001</v>
      </c>
    </row>
    <row r="46" spans="1:11">
      <c r="A46" s="121">
        <v>2025</v>
      </c>
      <c r="B46" s="181" t="s">
        <v>35</v>
      </c>
      <c r="C46" s="182">
        <v>20</v>
      </c>
      <c r="D46" s="121"/>
      <c r="E46" s="123">
        <v>288376.88413679996</v>
      </c>
      <c r="F46" s="123">
        <v>721.76279701999999</v>
      </c>
      <c r="G46" s="123">
        <v>27326.863204410001</v>
      </c>
      <c r="H46" s="123"/>
      <c r="I46" s="123">
        <v>3381.1964782800001</v>
      </c>
      <c r="J46" s="123">
        <v>30184.093737420008</v>
      </c>
      <c r="K46" s="78">
        <v>349269.03755690996</v>
      </c>
    </row>
    <row r="47" spans="1:11">
      <c r="A47" s="43">
        <v>2025</v>
      </c>
      <c r="B47" s="36" t="s">
        <v>36</v>
      </c>
      <c r="C47" s="180">
        <v>21</v>
      </c>
      <c r="D47" s="43"/>
      <c r="E47" s="38">
        <v>245094.76750233001</v>
      </c>
      <c r="F47" s="38">
        <v>262.78263128999998</v>
      </c>
      <c r="G47" s="38">
        <v>17807.04213971</v>
      </c>
      <c r="H47" s="38"/>
      <c r="I47" s="38">
        <v>3789.3976604300001</v>
      </c>
      <c r="J47" s="38">
        <v>37976.044700910003</v>
      </c>
      <c r="K47" s="5">
        <v>304667.25200337998</v>
      </c>
    </row>
    <row r="48" spans="1:11">
      <c r="A48" s="121">
        <v>2025</v>
      </c>
      <c r="B48" s="181" t="s">
        <v>37</v>
      </c>
      <c r="C48" s="182">
        <v>21</v>
      </c>
      <c r="D48" s="121"/>
      <c r="E48" s="123">
        <v>226373.61086856</v>
      </c>
      <c r="F48" s="123">
        <v>281.54621629999997</v>
      </c>
      <c r="G48" s="123">
        <v>15730.251569240001</v>
      </c>
      <c r="H48" s="123"/>
      <c r="I48" s="123">
        <v>3258.2742846199999</v>
      </c>
      <c r="J48" s="123">
        <v>30567.366602339996</v>
      </c>
      <c r="K48" s="78">
        <v>275929.50332476001</v>
      </c>
    </row>
    <row r="49" spans="1:11">
      <c r="A49" s="43">
        <v>2025</v>
      </c>
      <c r="B49" s="36" t="s">
        <v>38</v>
      </c>
      <c r="C49" s="180">
        <v>23</v>
      </c>
      <c r="D49" s="43"/>
      <c r="E49" s="38">
        <v>229711.48217540001</v>
      </c>
      <c r="F49" s="38">
        <v>741.11668028999986</v>
      </c>
      <c r="G49" s="38">
        <v>17828.99484471</v>
      </c>
      <c r="H49" s="38"/>
      <c r="I49" s="38">
        <v>3502.5979757200007</v>
      </c>
      <c r="J49" s="38">
        <v>31926.327870820001</v>
      </c>
      <c r="K49" s="5">
        <v>282969.40286665002</v>
      </c>
    </row>
    <row r="50" spans="1:11">
      <c r="A50" s="121">
        <v>2025</v>
      </c>
      <c r="B50" s="181" t="s">
        <v>39</v>
      </c>
      <c r="C50" s="182">
        <v>21</v>
      </c>
      <c r="D50" s="121"/>
      <c r="E50" s="123">
        <v>197849.03144449997</v>
      </c>
      <c r="F50" s="123">
        <v>201.33915125999999</v>
      </c>
      <c r="G50" s="123">
        <v>15560.373810000001</v>
      </c>
      <c r="H50" s="123"/>
      <c r="I50" s="123">
        <v>2899.09555452</v>
      </c>
      <c r="J50" s="123">
        <v>32070.460784629999</v>
      </c>
      <c r="K50" s="78">
        <v>248378.96159364996</v>
      </c>
    </row>
    <row r="51" spans="1:11">
      <c r="A51" s="43">
        <v>2025</v>
      </c>
      <c r="B51" s="36" t="s">
        <v>40</v>
      </c>
      <c r="C51" s="180">
        <v>22</v>
      </c>
      <c r="D51" s="43"/>
      <c r="E51" s="38">
        <v>237695.05799915001</v>
      </c>
      <c r="F51" s="38">
        <v>436.95907812000002</v>
      </c>
      <c r="G51" s="38">
        <v>19329.498091270001</v>
      </c>
      <c r="H51" s="38"/>
      <c r="I51" s="38">
        <v>3727.9046334599989</v>
      </c>
      <c r="J51" s="38">
        <v>32109.525095420002</v>
      </c>
      <c r="K51" s="5">
        <v>292861.98581930005</v>
      </c>
    </row>
    <row r="52" spans="1:11">
      <c r="A52" s="121">
        <v>2025</v>
      </c>
      <c r="B52" s="181" t="s">
        <v>41</v>
      </c>
      <c r="C52" s="182">
        <v>23</v>
      </c>
      <c r="D52" s="123"/>
      <c r="E52" s="123">
        <v>259997.96410816</v>
      </c>
      <c r="F52" s="123">
        <v>402.10569436999998</v>
      </c>
      <c r="G52" s="123">
        <v>26733.964882470005</v>
      </c>
      <c r="H52" s="123"/>
      <c r="I52" s="123">
        <v>4539.0442681900004</v>
      </c>
      <c r="J52" s="123">
        <v>49526.959090789998</v>
      </c>
      <c r="K52" s="78">
        <v>340797.93234961003</v>
      </c>
    </row>
    <row r="53" spans="1:11" s="1" customFormat="1">
      <c r="A53" s="43">
        <v>2025</v>
      </c>
      <c r="B53" s="36" t="s">
        <v>42</v>
      </c>
      <c r="C53" s="180">
        <v>20</v>
      </c>
      <c r="D53" s="43"/>
      <c r="E53" s="38">
        <v>219548.20211436</v>
      </c>
      <c r="F53" s="38">
        <v>524.10713987999998</v>
      </c>
      <c r="G53" s="38">
        <v>23747.316311250004</v>
      </c>
      <c r="H53" s="38"/>
      <c r="I53" s="38">
        <v>3854.6918508499998</v>
      </c>
      <c r="J53" s="38">
        <v>29278.883807729999</v>
      </c>
      <c r="K53" s="5">
        <v>276429.09408419003</v>
      </c>
    </row>
    <row r="54" spans="1:11">
      <c r="A54" s="121">
        <v>2025</v>
      </c>
      <c r="B54" s="181" t="s">
        <v>43</v>
      </c>
      <c r="C54" s="182">
        <v>21</v>
      </c>
      <c r="D54" s="121"/>
      <c r="E54" s="123">
        <v>205036.36114239003</v>
      </c>
      <c r="F54" s="123">
        <v>800.55493138999998</v>
      </c>
      <c r="G54" s="123">
        <v>22948.593983220002</v>
      </c>
      <c r="H54" s="123"/>
      <c r="I54" s="123">
        <v>3124.53191444</v>
      </c>
      <c r="J54" s="123">
        <v>29872.307046799997</v>
      </c>
      <c r="K54" s="78">
        <v>260981.79408685004</v>
      </c>
    </row>
    <row r="55" spans="1:11" s="36" customFormat="1">
      <c r="A55" s="14">
        <v>2025</v>
      </c>
      <c r="B55" s="1" t="s">
        <v>45</v>
      </c>
      <c r="C55" s="14">
        <v>255</v>
      </c>
      <c r="D55" s="50">
        <v>0</v>
      </c>
      <c r="E55" s="50">
        <v>2898110.30314817</v>
      </c>
      <c r="F55" s="50">
        <v>5766.0148725999998</v>
      </c>
      <c r="G55" s="50">
        <v>254755.55224616002</v>
      </c>
      <c r="H55" s="50">
        <v>0</v>
      </c>
      <c r="I55" s="50">
        <v>42922.018249920002</v>
      </c>
      <c r="J55" s="50">
        <v>425238.83226997999</v>
      </c>
      <c r="K55" s="50">
        <v>3621026.7059142306</v>
      </c>
    </row>
    <row r="56" spans="1:11" s="36" customFormat="1">
      <c r="F56" s="38"/>
      <c r="K56" s="1"/>
    </row>
    <row r="57" spans="1:11" s="36" customFormat="1">
      <c r="A57" s="43">
        <v>2025</v>
      </c>
      <c r="B57" s="69" t="s">
        <v>49</v>
      </c>
      <c r="C57" s="180">
        <v>255</v>
      </c>
      <c r="D57" s="38">
        <v>0</v>
      </c>
      <c r="E57" s="38">
        <v>575955.32003047003</v>
      </c>
      <c r="F57" s="38">
        <v>5629.3589731299999</v>
      </c>
      <c r="G57" s="38">
        <v>43258.785238820004</v>
      </c>
      <c r="H57" s="38">
        <v>0</v>
      </c>
      <c r="I57" s="38">
        <v>7.95520067</v>
      </c>
      <c r="J57" s="38">
        <v>2392.65946519</v>
      </c>
      <c r="K57" s="5">
        <v>621614.71993515012</v>
      </c>
    </row>
    <row r="58" spans="1:11" s="36" customFormat="1">
      <c r="A58" s="121">
        <v>2025</v>
      </c>
      <c r="B58" s="122" t="s">
        <v>50</v>
      </c>
      <c r="C58" s="182">
        <v>255</v>
      </c>
      <c r="D58" s="123">
        <v>0</v>
      </c>
      <c r="E58" s="123">
        <v>103668.14011929001</v>
      </c>
      <c r="F58" s="123">
        <v>0</v>
      </c>
      <c r="G58" s="123">
        <v>23.981172569999998</v>
      </c>
      <c r="H58" s="123">
        <v>0</v>
      </c>
      <c r="I58" s="123">
        <v>7.9050169999999991</v>
      </c>
      <c r="J58" s="123">
        <v>162.38138393</v>
      </c>
      <c r="K58" s="78">
        <v>103862.40769279</v>
      </c>
    </row>
    <row r="59" spans="1:11" s="36" customFormat="1">
      <c r="A59" s="43">
        <v>2025</v>
      </c>
      <c r="B59" s="69" t="s">
        <v>1688</v>
      </c>
      <c r="C59" s="180">
        <v>255</v>
      </c>
      <c r="D59" s="38">
        <v>0</v>
      </c>
      <c r="E59" s="38">
        <v>51858.785617239999</v>
      </c>
      <c r="F59" s="38">
        <v>0</v>
      </c>
      <c r="G59" s="38">
        <v>0</v>
      </c>
      <c r="H59" s="38">
        <v>0</v>
      </c>
      <c r="I59" s="38">
        <v>0</v>
      </c>
      <c r="J59" s="38">
        <v>0</v>
      </c>
      <c r="K59" s="5">
        <v>51858.785617239999</v>
      </c>
    </row>
    <row r="60" spans="1:11" s="36" customFormat="1">
      <c r="A60" s="121">
        <v>2025</v>
      </c>
      <c r="B60" s="122" t="s">
        <v>61</v>
      </c>
      <c r="C60" s="182">
        <v>255</v>
      </c>
      <c r="D60" s="123">
        <v>0</v>
      </c>
      <c r="E60" s="123">
        <v>41279.020901890006</v>
      </c>
      <c r="F60" s="123">
        <v>0.42719311999999993</v>
      </c>
      <c r="G60" s="123">
        <v>0</v>
      </c>
      <c r="H60" s="123">
        <v>0</v>
      </c>
      <c r="I60" s="123">
        <v>0</v>
      </c>
      <c r="J60" s="123">
        <v>146.03497005999998</v>
      </c>
      <c r="K60" s="78">
        <v>41425.055871950004</v>
      </c>
    </row>
    <row r="61" spans="1:11" s="36" customFormat="1">
      <c r="A61" s="43">
        <v>2025</v>
      </c>
      <c r="B61" s="69" t="s">
        <v>2574</v>
      </c>
      <c r="C61" s="180">
        <v>252</v>
      </c>
      <c r="D61" s="38">
        <v>0</v>
      </c>
      <c r="E61" s="38">
        <v>871934.09821481991</v>
      </c>
      <c r="F61" s="38">
        <v>136.22870635000001</v>
      </c>
      <c r="G61" s="38">
        <v>153618.01772288</v>
      </c>
      <c r="H61" s="38">
        <v>0</v>
      </c>
      <c r="I61" s="38">
        <v>35465.798166989996</v>
      </c>
      <c r="J61" s="38">
        <v>311612.79821863997</v>
      </c>
      <c r="K61" s="5">
        <v>1372630.7123233299</v>
      </c>
    </row>
    <row r="62" spans="1:11" s="36" customFormat="1">
      <c r="A62" s="121">
        <v>2025</v>
      </c>
      <c r="B62" s="122" t="s">
        <v>1759</v>
      </c>
      <c r="C62" s="182">
        <v>253</v>
      </c>
      <c r="D62" s="123">
        <v>0</v>
      </c>
      <c r="E62" s="123">
        <v>125906.69589341</v>
      </c>
      <c r="F62" s="123">
        <v>0</v>
      </c>
      <c r="G62" s="123">
        <v>100.89751358000004</v>
      </c>
      <c r="H62" s="123">
        <v>0</v>
      </c>
      <c r="I62" s="123">
        <v>0</v>
      </c>
      <c r="J62" s="123">
        <v>109438.18907233</v>
      </c>
      <c r="K62" s="78">
        <v>235445.78247932001</v>
      </c>
    </row>
    <row r="63" spans="1:11" s="36" customFormat="1">
      <c r="A63" s="43">
        <v>2025</v>
      </c>
      <c r="B63" s="69" t="s">
        <v>48</v>
      </c>
      <c r="C63" s="180">
        <v>255</v>
      </c>
      <c r="D63" s="38">
        <v>0</v>
      </c>
      <c r="E63" s="38">
        <v>1127508.2423710499</v>
      </c>
      <c r="F63" s="38">
        <v>0</v>
      </c>
      <c r="G63" s="38">
        <v>57753.870598310001</v>
      </c>
      <c r="H63" s="38">
        <v>0</v>
      </c>
      <c r="I63" s="38">
        <v>7440.3598652600003</v>
      </c>
      <c r="J63" s="38">
        <v>1486.76915983</v>
      </c>
      <c r="K63" s="5">
        <v>1194189.2419944499</v>
      </c>
    </row>
    <row r="64" spans="1:11" s="36" customFormat="1">
      <c r="K64" s="1"/>
    </row>
    <row r="65" spans="1:13" s="36" customFormat="1">
      <c r="A65" s="43" t="s">
        <v>3068</v>
      </c>
      <c r="C65" s="14">
        <v>253</v>
      </c>
      <c r="D65" s="228"/>
      <c r="E65" s="50">
        <v>2447411.9167345399</v>
      </c>
      <c r="F65" s="50">
        <v>5348.7141257400008</v>
      </c>
      <c r="G65" s="50">
        <v>181170.71363843</v>
      </c>
      <c r="H65" s="50">
        <v>0</v>
      </c>
      <c r="I65" s="50">
        <v>35109.433190069998</v>
      </c>
      <c r="J65" s="50">
        <v>412798.10884764005</v>
      </c>
      <c r="K65" s="50">
        <v>3076490.17241068</v>
      </c>
    </row>
    <row r="66" spans="1:13" s="36" customFormat="1">
      <c r="A66" s="43" t="s">
        <v>3896</v>
      </c>
      <c r="C66" s="14">
        <v>255</v>
      </c>
      <c r="D66" s="228"/>
      <c r="E66" s="50">
        <v>2898110.30314817</v>
      </c>
      <c r="F66" s="50">
        <v>5766.0148725999998</v>
      </c>
      <c r="G66" s="50">
        <v>254755.55224616002</v>
      </c>
      <c r="H66" s="50">
        <v>0</v>
      </c>
      <c r="I66" s="50">
        <v>42922.018249920002</v>
      </c>
      <c r="J66" s="50">
        <v>425238.83226997999</v>
      </c>
      <c r="K66" s="50">
        <v>3621026.7059142306</v>
      </c>
    </row>
    <row r="67" spans="1:13" s="36" customFormat="1">
      <c r="A67" s="43" t="s">
        <v>29</v>
      </c>
      <c r="E67" s="79">
        <v>0.18415305708528809</v>
      </c>
      <c r="F67" s="79">
        <v>7.8018891466229728E-2</v>
      </c>
      <c r="G67" s="79">
        <v>0.40616298920468114</v>
      </c>
      <c r="H67" s="79"/>
      <c r="I67" s="79">
        <v>0.22252096801322435</v>
      </c>
      <c r="J67" s="79">
        <v>3.0137549459878215E-2</v>
      </c>
      <c r="K67" s="79">
        <v>0.17699927611888386</v>
      </c>
    </row>
    <row r="68" spans="1:13" s="36" customFormat="1">
      <c r="A68" s="43"/>
      <c r="C68" s="43"/>
      <c r="D68" s="43"/>
      <c r="K68" s="1"/>
    </row>
    <row r="69" spans="1:13" s="36" customFormat="1">
      <c r="A69" s="43" t="s">
        <v>3068</v>
      </c>
      <c r="B69" s="36" t="s">
        <v>71</v>
      </c>
      <c r="C69" s="43"/>
      <c r="D69" s="43"/>
      <c r="E69" s="38">
        <v>9673.5648882788137</v>
      </c>
      <c r="F69" s="38">
        <v>21.14116255233202</v>
      </c>
      <c r="G69" s="38">
        <v>716.08977722699603</v>
      </c>
      <c r="H69" s="38">
        <v>0</v>
      </c>
      <c r="I69" s="38">
        <v>138.7724632018577</v>
      </c>
      <c r="J69" s="38">
        <v>1631.6130784491702</v>
      </c>
      <c r="K69" s="38">
        <v>12160.040207156839</v>
      </c>
    </row>
    <row r="70" spans="1:13" s="36" customFormat="1">
      <c r="A70" s="43" t="s">
        <v>3896</v>
      </c>
      <c r="B70" s="36" t="s">
        <v>71</v>
      </c>
      <c r="C70" s="43"/>
      <c r="D70" s="43"/>
      <c r="E70" s="38">
        <v>11365.138443718313</v>
      </c>
      <c r="F70" s="38">
        <v>22.611823029803922</v>
      </c>
      <c r="G70" s="38">
        <v>999.04138135749031</v>
      </c>
      <c r="H70" s="38">
        <v>0</v>
      </c>
      <c r="I70" s="38">
        <v>168.3216401957647</v>
      </c>
      <c r="J70" s="38">
        <v>1667.603263803843</v>
      </c>
      <c r="K70" s="38">
        <v>14200.104729075414</v>
      </c>
    </row>
    <row r="71" spans="1:13" s="36" customFormat="1">
      <c r="A71" s="43" t="s">
        <v>29</v>
      </c>
      <c r="E71" s="79">
        <v>0.17486558212775641</v>
      </c>
      <c r="F71" s="79">
        <v>6.9563841337082863E-2</v>
      </c>
      <c r="G71" s="79">
        <v>0.39513425987758566</v>
      </c>
      <c r="H71" s="79"/>
      <c r="I71" s="79">
        <v>0.2129325682641009</v>
      </c>
      <c r="J71" s="79">
        <v>2.2058039268035942E-2</v>
      </c>
      <c r="K71" s="79">
        <v>0.16776790924736312</v>
      </c>
    </row>
    <row r="72" spans="1:13" s="36" customFormat="1">
      <c r="B72" s="104"/>
      <c r="C72" s="104"/>
      <c r="D72" s="104"/>
      <c r="E72" s="104"/>
      <c r="F72" s="104"/>
      <c r="G72" s="104"/>
      <c r="H72" s="104"/>
      <c r="I72" s="104"/>
      <c r="J72" s="104"/>
      <c r="K72" s="104"/>
      <c r="L72" s="104"/>
      <c r="M72" s="104"/>
    </row>
    <row r="73" spans="1:13" s="36" customFormat="1">
      <c r="A73" s="188" t="s">
        <v>2260</v>
      </c>
      <c r="B73" s="104"/>
      <c r="C73" s="104"/>
      <c r="D73" s="104"/>
      <c r="E73" s="104"/>
      <c r="F73" s="104"/>
      <c r="G73" s="104"/>
      <c r="H73" s="104"/>
      <c r="I73" s="104"/>
      <c r="J73" s="104"/>
      <c r="K73" s="104"/>
      <c r="L73" s="104"/>
      <c r="M73" s="104"/>
    </row>
    <row r="74" spans="1:13" s="36" customFormat="1">
      <c r="A74" s="187" t="s">
        <v>2259</v>
      </c>
      <c r="B74" s="104"/>
      <c r="C74" s="104"/>
      <c r="D74" s="104"/>
      <c r="E74" s="104"/>
      <c r="F74" s="104"/>
      <c r="G74" s="104"/>
      <c r="H74" s="104"/>
      <c r="I74" s="104"/>
      <c r="J74" s="104"/>
      <c r="K74" s="104"/>
      <c r="L74" s="104"/>
      <c r="M74" s="104"/>
    </row>
    <row r="75" spans="1:13" s="36" customFormat="1">
      <c r="A75" s="187" t="s">
        <v>2651</v>
      </c>
      <c r="B75" s="104"/>
      <c r="C75" s="104"/>
      <c r="D75" s="104"/>
      <c r="E75" s="104"/>
      <c r="F75" s="104"/>
      <c r="G75" s="104"/>
      <c r="H75" s="104"/>
      <c r="I75" s="104"/>
      <c r="J75" s="104"/>
      <c r="K75" s="104"/>
      <c r="L75" s="104"/>
      <c r="M75" s="104"/>
    </row>
    <row r="76" spans="1:13" ht="10.15" customHeight="1">
      <c r="B76" s="52"/>
      <c r="C76" s="52"/>
      <c r="D76" s="52"/>
      <c r="E76" s="52"/>
      <c r="F76" s="52"/>
      <c r="G76" s="52"/>
      <c r="H76" s="52"/>
      <c r="I76" s="52"/>
      <c r="J76" s="52"/>
      <c r="K76" s="52"/>
      <c r="L76" s="52"/>
      <c r="M76" s="52"/>
    </row>
    <row r="77" spans="1:13">
      <c r="A77" s="214" t="s">
        <v>2495</v>
      </c>
      <c r="B77" s="104"/>
      <c r="C77" s="104"/>
      <c r="D77" s="104"/>
      <c r="E77" s="104"/>
      <c r="F77" s="104"/>
      <c r="G77" s="104"/>
      <c r="H77" s="104"/>
      <c r="I77" s="104"/>
      <c r="J77" s="104"/>
      <c r="K77" s="104"/>
      <c r="L77" s="104"/>
      <c r="M77" s="104"/>
    </row>
    <row r="78" spans="1:13">
      <c r="A78" s="116" t="s">
        <v>2494</v>
      </c>
      <c r="B78" s="104"/>
      <c r="C78" s="104"/>
      <c r="D78" s="104"/>
      <c r="E78" s="104"/>
      <c r="F78" s="104"/>
      <c r="G78" s="104"/>
      <c r="H78" s="104"/>
      <c r="I78" s="104"/>
      <c r="J78" s="104"/>
      <c r="K78" s="104"/>
      <c r="L78" s="104"/>
      <c r="M78" s="104"/>
    </row>
    <row r="79" spans="1:13" s="36" customFormat="1">
      <c r="A79" s="215"/>
      <c r="B79" s="215"/>
      <c r="C79" s="217" t="s">
        <v>68</v>
      </c>
      <c r="D79" s="217"/>
      <c r="E79" s="216"/>
      <c r="F79" s="216" t="s">
        <v>72</v>
      </c>
      <c r="G79" s="216" t="s">
        <v>2261</v>
      </c>
      <c r="H79" s="216"/>
      <c r="I79" s="216" t="s">
        <v>133</v>
      </c>
      <c r="J79" s="216"/>
      <c r="K79" s="216"/>
    </row>
    <row r="80" spans="1:13" s="36" customFormat="1">
      <c r="A80" s="217" t="s">
        <v>103</v>
      </c>
      <c r="B80" s="215"/>
      <c r="C80" s="217" t="s">
        <v>69</v>
      </c>
      <c r="D80" s="217"/>
      <c r="E80" s="216" t="s">
        <v>62</v>
      </c>
      <c r="F80" s="216" t="s">
        <v>73</v>
      </c>
      <c r="G80" s="217" t="s">
        <v>2262</v>
      </c>
      <c r="H80" s="216"/>
      <c r="I80" s="216" t="s">
        <v>134</v>
      </c>
      <c r="J80" s="216" t="s">
        <v>44</v>
      </c>
      <c r="K80" s="216" t="s">
        <v>45</v>
      </c>
    </row>
    <row r="81" spans="1:11" s="36" customFormat="1">
      <c r="A81" s="14">
        <v>2004</v>
      </c>
      <c r="C81" s="43">
        <v>259</v>
      </c>
      <c r="D81" s="43"/>
      <c r="E81" s="71">
        <v>505415.44809385983</v>
      </c>
      <c r="F81" s="71">
        <v>14807.289181760001</v>
      </c>
      <c r="G81" s="71">
        <v>886.06603999999993</v>
      </c>
      <c r="H81" s="71"/>
      <c r="I81" s="71">
        <v>1984.1551078799998</v>
      </c>
      <c r="J81" s="71">
        <v>21545.495911199996</v>
      </c>
      <c r="K81" s="50">
        <v>529831.16515293973</v>
      </c>
    </row>
    <row r="82" spans="1:11" s="36" customFormat="1">
      <c r="A82" s="76">
        <v>2005</v>
      </c>
      <c r="B82" s="177"/>
      <c r="C82" s="178">
        <v>257</v>
      </c>
      <c r="D82" s="179"/>
      <c r="E82" s="179">
        <v>630686.7207390297</v>
      </c>
      <c r="F82" s="179">
        <v>15407.048091029998</v>
      </c>
      <c r="G82" s="179">
        <v>1540.0248377099999</v>
      </c>
      <c r="H82" s="179"/>
      <c r="I82" s="179">
        <v>4873.73710871</v>
      </c>
      <c r="J82" s="179">
        <v>20210.999162710003</v>
      </c>
      <c r="K82" s="77">
        <v>657311.48184815969</v>
      </c>
    </row>
    <row r="83" spans="1:11" s="36" customFormat="1">
      <c r="A83" s="14">
        <v>2006</v>
      </c>
      <c r="C83" s="43">
        <v>255</v>
      </c>
      <c r="D83" s="43"/>
      <c r="E83" s="71">
        <v>750300.31971506984</v>
      </c>
      <c r="F83" s="71">
        <v>18991.39912767</v>
      </c>
      <c r="G83" s="71">
        <v>3638.3945434299999</v>
      </c>
      <c r="H83" s="71"/>
      <c r="I83" s="71">
        <v>11240.255374349999</v>
      </c>
      <c r="J83" s="71">
        <v>12357.030458129999</v>
      </c>
      <c r="K83" s="50">
        <v>777536.00009097985</v>
      </c>
    </row>
    <row r="84" spans="1:11" s="36" customFormat="1">
      <c r="A84" s="76">
        <v>2007</v>
      </c>
      <c r="B84" s="177"/>
      <c r="C84" s="178">
        <v>255</v>
      </c>
      <c r="D84" s="179"/>
      <c r="E84" s="179">
        <v>1153384.3481639384</v>
      </c>
      <c r="F84" s="179">
        <v>26626.304572420002</v>
      </c>
      <c r="G84" s="179">
        <v>12134.612570900001</v>
      </c>
      <c r="H84" s="179"/>
      <c r="I84" s="179">
        <v>14660.758004890002</v>
      </c>
      <c r="J84" s="179">
        <v>21654.046458140001</v>
      </c>
      <c r="K84" s="77">
        <v>1201833.7651978682</v>
      </c>
    </row>
    <row r="85" spans="1:11" s="36" customFormat="1">
      <c r="A85" s="14">
        <v>2008</v>
      </c>
      <c r="C85" s="43">
        <v>256</v>
      </c>
      <c r="D85" s="43"/>
      <c r="E85" s="71">
        <v>747891.47533711058</v>
      </c>
      <c r="F85" s="71">
        <v>18048.199110419999</v>
      </c>
      <c r="G85" s="71">
        <v>8412.5121268900002</v>
      </c>
      <c r="H85" s="71"/>
      <c r="I85" s="71">
        <v>12854.584005310002</v>
      </c>
      <c r="J85" s="71">
        <v>7910.7604764999996</v>
      </c>
      <c r="K85" s="50">
        <v>777069.3319458107</v>
      </c>
    </row>
    <row r="86" spans="1:11" s="36" customFormat="1">
      <c r="A86" s="76">
        <v>2009</v>
      </c>
      <c r="B86" s="177"/>
      <c r="C86" s="178">
        <v>256</v>
      </c>
      <c r="D86" s="179"/>
      <c r="E86" s="179">
        <v>396856.32981065044</v>
      </c>
      <c r="F86" s="179">
        <v>12844.767718060002</v>
      </c>
      <c r="G86" s="179">
        <v>10686.92236905</v>
      </c>
      <c r="H86" s="179"/>
      <c r="I86" s="179">
        <v>12910.845587940001</v>
      </c>
      <c r="J86" s="179">
        <v>8206.5762763499988</v>
      </c>
      <c r="K86" s="77">
        <v>428660.6740439905</v>
      </c>
    </row>
    <row r="87" spans="1:11" s="36" customFormat="1">
      <c r="A87" s="14">
        <v>2010</v>
      </c>
      <c r="C87" s="43">
        <v>258</v>
      </c>
      <c r="D87" s="43"/>
      <c r="E87" s="71">
        <v>435432.76767848025</v>
      </c>
      <c r="F87" s="71">
        <v>15549.770469720001</v>
      </c>
      <c r="G87" s="71">
        <v>13822.478622619999</v>
      </c>
      <c r="H87" s="71"/>
      <c r="I87" s="71">
        <v>15721.976819129999</v>
      </c>
      <c r="J87" s="71">
        <v>7186.1311949600004</v>
      </c>
      <c r="K87" s="50">
        <v>472163.35431519028</v>
      </c>
    </row>
    <row r="88" spans="1:11" s="36" customFormat="1">
      <c r="A88" s="76">
        <v>2011</v>
      </c>
      <c r="B88" s="177"/>
      <c r="C88" s="178">
        <v>257</v>
      </c>
      <c r="D88" s="179"/>
      <c r="E88" s="179">
        <v>419842.6830347206</v>
      </c>
      <c r="F88" s="179">
        <v>14656.61815124</v>
      </c>
      <c r="G88" s="179">
        <v>13776.846577950002</v>
      </c>
      <c r="H88" s="179"/>
      <c r="I88" s="179">
        <v>16738.67205705</v>
      </c>
      <c r="J88" s="179">
        <v>5647.1339751900005</v>
      </c>
      <c r="K88" s="77">
        <v>456005.33564491075</v>
      </c>
    </row>
    <row r="89" spans="1:11" s="36" customFormat="1">
      <c r="A89" s="14">
        <v>2012</v>
      </c>
      <c r="C89" s="43">
        <v>256</v>
      </c>
      <c r="D89" s="43"/>
      <c r="E89" s="71">
        <v>332653.72805040015</v>
      </c>
      <c r="F89" s="71">
        <v>11264.066753160001</v>
      </c>
      <c r="G89" s="71">
        <v>12816.402384449999</v>
      </c>
      <c r="H89" s="71"/>
      <c r="I89" s="71">
        <v>10474.22351973</v>
      </c>
      <c r="J89" s="71">
        <v>5530.2763435500001</v>
      </c>
      <c r="K89" s="50">
        <v>361474.6302981301</v>
      </c>
    </row>
    <row r="90" spans="1:11" s="36" customFormat="1">
      <c r="A90" s="76">
        <v>2013</v>
      </c>
      <c r="B90" s="177"/>
      <c r="C90" s="178">
        <v>255</v>
      </c>
      <c r="D90" s="179"/>
      <c r="E90" s="179">
        <v>363926.20232022967</v>
      </c>
      <c r="F90" s="179">
        <v>15136.20959436</v>
      </c>
      <c r="G90" s="179">
        <v>15519.11802761</v>
      </c>
      <c r="H90" s="179"/>
      <c r="I90" s="179">
        <v>9397.5543451099984</v>
      </c>
      <c r="J90" s="179">
        <v>4647.9234847199996</v>
      </c>
      <c r="K90" s="77">
        <v>393490.79817766958</v>
      </c>
    </row>
    <row r="91" spans="1:11" s="36" customFormat="1">
      <c r="A91" s="14">
        <v>2014</v>
      </c>
      <c r="C91" s="43">
        <v>255</v>
      </c>
      <c r="D91" s="43"/>
      <c r="E91" s="71">
        <v>411621.95776161022</v>
      </c>
      <c r="F91" s="71">
        <v>11966.937843720001</v>
      </c>
      <c r="G91" s="71">
        <v>21463.388408460003</v>
      </c>
      <c r="H91" s="71"/>
      <c r="I91" s="71">
        <v>9925.0946883999986</v>
      </c>
      <c r="J91" s="71">
        <v>5546.4253507100002</v>
      </c>
      <c r="K91" s="50">
        <v>448556.86620918027</v>
      </c>
    </row>
    <row r="92" spans="1:11" s="36" customFormat="1">
      <c r="A92" s="76">
        <v>2015</v>
      </c>
      <c r="B92" s="177"/>
      <c r="C92" s="178">
        <v>256</v>
      </c>
      <c r="D92" s="179"/>
      <c r="E92" s="179">
        <v>533503.3925054901</v>
      </c>
      <c r="F92" s="179">
        <v>11758.508747809999</v>
      </c>
      <c r="G92" s="179">
        <v>32545.93059829</v>
      </c>
      <c r="H92" s="179"/>
      <c r="I92" s="179">
        <v>9515.1767830000008</v>
      </c>
      <c r="J92" s="179">
        <v>3531.5668062700001</v>
      </c>
      <c r="K92" s="77">
        <v>579096.06669304997</v>
      </c>
    </row>
    <row r="93" spans="1:11" s="36" customFormat="1">
      <c r="A93" s="14">
        <v>2016</v>
      </c>
      <c r="C93" s="43">
        <v>257</v>
      </c>
      <c r="D93" s="43"/>
      <c r="E93" s="71">
        <v>474765.40126177028</v>
      </c>
      <c r="F93" s="71">
        <v>10013.775709059999</v>
      </c>
      <c r="G93" s="71">
        <v>25085.802902739993</v>
      </c>
      <c r="H93" s="71"/>
      <c r="I93" s="71">
        <v>5296.5512359700006</v>
      </c>
      <c r="J93" s="71">
        <v>2618.61433799</v>
      </c>
      <c r="K93" s="50">
        <v>507766.3697384703</v>
      </c>
    </row>
    <row r="94" spans="1:11" s="36" customFormat="1">
      <c r="A94" s="76">
        <v>2017</v>
      </c>
      <c r="B94" s="177"/>
      <c r="C94" s="178">
        <v>255</v>
      </c>
      <c r="D94" s="179"/>
      <c r="E94" s="179">
        <v>558106.15014877997</v>
      </c>
      <c r="F94" s="179">
        <v>12453.82668599</v>
      </c>
      <c r="G94" s="179">
        <v>18425.145411759997</v>
      </c>
      <c r="H94" s="179"/>
      <c r="I94" s="179">
        <v>5406.1496356000007</v>
      </c>
      <c r="J94" s="179">
        <v>2577.5166946700001</v>
      </c>
      <c r="K94" s="77">
        <v>584514.96189081005</v>
      </c>
    </row>
    <row r="95" spans="1:11" s="36" customFormat="1">
      <c r="A95" s="14">
        <v>2018</v>
      </c>
      <c r="C95" s="43">
        <v>255</v>
      </c>
      <c r="D95" s="43"/>
      <c r="E95" s="71">
        <v>587674.21525775024</v>
      </c>
      <c r="F95" s="71">
        <v>10044.758714640004</v>
      </c>
      <c r="G95" s="71">
        <v>21978.195318240003</v>
      </c>
      <c r="H95" s="71"/>
      <c r="I95" s="71">
        <v>6121.4075132900007</v>
      </c>
      <c r="J95" s="71">
        <v>2178.0294346999999</v>
      </c>
      <c r="K95" s="50">
        <v>617951.84752398019</v>
      </c>
    </row>
    <row r="96" spans="1:11" s="36" customFormat="1">
      <c r="A96" s="76">
        <v>2019</v>
      </c>
      <c r="B96" s="177"/>
      <c r="C96" s="178">
        <v>255</v>
      </c>
      <c r="D96" s="179"/>
      <c r="E96" s="179">
        <v>587674.21525775024</v>
      </c>
      <c r="F96" s="179">
        <v>10044.758714640004</v>
      </c>
      <c r="G96" s="179">
        <v>21978.195318240003</v>
      </c>
      <c r="H96" s="179"/>
      <c r="I96" s="179">
        <v>6121.4075132900007</v>
      </c>
      <c r="J96" s="179">
        <v>2178.0294346999999</v>
      </c>
      <c r="K96" s="77">
        <v>617951.84752398019</v>
      </c>
    </row>
    <row r="97" spans="1:11" s="36" customFormat="1">
      <c r="A97" s="14">
        <v>2020</v>
      </c>
      <c r="C97" s="43">
        <v>257</v>
      </c>
      <c r="D97" s="43"/>
      <c r="E97" s="71">
        <v>689727.43829908036</v>
      </c>
      <c r="F97" s="71">
        <v>12376.471038009997</v>
      </c>
      <c r="G97" s="71">
        <v>28750.553520070003</v>
      </c>
      <c r="H97" s="71"/>
      <c r="I97" s="71">
        <v>3476.60422578</v>
      </c>
      <c r="J97" s="71">
        <v>3552.5870617400001</v>
      </c>
      <c r="K97" s="50">
        <v>725507.18310667051</v>
      </c>
    </row>
    <row r="98" spans="1:11" s="36" customFormat="1">
      <c r="A98" s="76">
        <v>2021</v>
      </c>
      <c r="B98" s="177"/>
      <c r="C98" s="178">
        <v>258</v>
      </c>
      <c r="D98" s="179"/>
      <c r="E98" s="179">
        <v>699962.31808381027</v>
      </c>
      <c r="F98" s="179">
        <v>9228.6194230499987</v>
      </c>
      <c r="G98" s="179">
        <v>24461.746785940002</v>
      </c>
      <c r="H98" s="179"/>
      <c r="I98" s="179">
        <v>18.023377330000002</v>
      </c>
      <c r="J98" s="179">
        <v>1659.4029724800002</v>
      </c>
      <c r="K98" s="77">
        <v>726101.49121956015</v>
      </c>
    </row>
    <row r="99" spans="1:11" s="36" customFormat="1">
      <c r="A99" s="14">
        <v>2022</v>
      </c>
      <c r="C99" s="43">
        <v>257</v>
      </c>
      <c r="D99" s="43"/>
      <c r="E99" s="71">
        <v>682260.92235385033</v>
      </c>
      <c r="F99" s="71">
        <v>6203.3677874999994</v>
      </c>
      <c r="G99" s="71">
        <v>24982.709183400002</v>
      </c>
      <c r="H99" s="71"/>
      <c r="I99" s="71">
        <v>14.31622297</v>
      </c>
      <c r="J99" s="71">
        <v>1895.79021524</v>
      </c>
      <c r="K99" s="50">
        <v>709153.73797546024</v>
      </c>
    </row>
    <row r="100" spans="1:11" s="36" customFormat="1">
      <c r="A100" s="76">
        <v>2023</v>
      </c>
      <c r="B100" s="177"/>
      <c r="C100" s="178">
        <v>255</v>
      </c>
      <c r="D100" s="179">
        <v>0</v>
      </c>
      <c r="E100" s="179">
        <v>543422.20203560998</v>
      </c>
      <c r="F100" s="179">
        <v>4858.2262566699992</v>
      </c>
      <c r="G100" s="179">
        <v>21277.986953430001</v>
      </c>
      <c r="H100" s="179">
        <v>0</v>
      </c>
      <c r="I100" s="179">
        <v>16.988425070000002</v>
      </c>
      <c r="J100" s="179">
        <v>3214.5876431500001</v>
      </c>
      <c r="K100" s="77">
        <v>567931.76505726005</v>
      </c>
    </row>
    <row r="101" spans="1:11" s="36" customFormat="1">
      <c r="A101" s="14">
        <v>2024</v>
      </c>
      <c r="C101" s="43">
        <v>256</v>
      </c>
      <c r="D101" s="43"/>
      <c r="E101" s="71">
        <v>525963.55112503003</v>
      </c>
      <c r="F101" s="71">
        <v>5098.4213997200004</v>
      </c>
      <c r="G101" s="71">
        <v>32148.825644709999</v>
      </c>
      <c r="H101" s="71">
        <v>0</v>
      </c>
      <c r="I101" s="71">
        <v>12.11750526</v>
      </c>
      <c r="J101" s="71">
        <v>2642.5761626000003</v>
      </c>
      <c r="K101" s="50">
        <v>560767.07043760002</v>
      </c>
    </row>
    <row r="102" spans="1:11" s="36" customFormat="1">
      <c r="A102" s="43"/>
      <c r="C102" s="43"/>
      <c r="D102" s="43"/>
      <c r="K102" s="1"/>
    </row>
    <row r="103" spans="1:11" s="36" customFormat="1">
      <c r="A103" s="43">
        <v>2024</v>
      </c>
      <c r="B103" s="36" t="s">
        <v>32</v>
      </c>
      <c r="C103" s="180">
        <v>22</v>
      </c>
      <c r="D103" s="43"/>
      <c r="E103" s="38">
        <v>40725.599233940004</v>
      </c>
      <c r="F103" s="38">
        <v>436.20166552000012</v>
      </c>
      <c r="G103" s="38">
        <v>2613.3147154900012</v>
      </c>
      <c r="H103" s="38"/>
      <c r="I103" s="38">
        <v>2.3301737600000001</v>
      </c>
      <c r="J103" s="38">
        <v>355.62756046999999</v>
      </c>
      <c r="K103" s="5">
        <v>43696.87168366</v>
      </c>
    </row>
    <row r="104" spans="1:11" s="36" customFormat="1">
      <c r="A104" s="121">
        <v>2024</v>
      </c>
      <c r="B104" s="181" t="s">
        <v>33</v>
      </c>
      <c r="C104" s="182">
        <v>21</v>
      </c>
      <c r="D104" s="121"/>
      <c r="E104" s="123">
        <v>45075.08496219002</v>
      </c>
      <c r="F104" s="123">
        <v>374.13631353</v>
      </c>
      <c r="G104" s="123">
        <v>2356.8008193300002</v>
      </c>
      <c r="H104" s="123"/>
      <c r="I104" s="123">
        <v>1.30671085</v>
      </c>
      <c r="J104" s="123">
        <v>229.58538736</v>
      </c>
      <c r="K104" s="78">
        <v>47662.77787973002</v>
      </c>
    </row>
    <row r="105" spans="1:11" s="36" customFormat="1">
      <c r="A105" s="43">
        <v>2024</v>
      </c>
      <c r="B105" s="36" t="s">
        <v>34</v>
      </c>
      <c r="C105" s="180">
        <v>20</v>
      </c>
      <c r="D105" s="43"/>
      <c r="E105" s="38">
        <v>45864.992331610003</v>
      </c>
      <c r="F105" s="38">
        <v>581.28324112000007</v>
      </c>
      <c r="G105" s="38">
        <v>2360.68593203</v>
      </c>
      <c r="H105" s="38"/>
      <c r="I105" s="38">
        <v>1.8400250600000001</v>
      </c>
      <c r="J105" s="38">
        <v>208.79021445999999</v>
      </c>
      <c r="K105" s="5">
        <v>48436.308503160006</v>
      </c>
    </row>
    <row r="106" spans="1:11" s="36" customFormat="1">
      <c r="A106" s="121">
        <v>2024</v>
      </c>
      <c r="B106" s="181" t="s">
        <v>35</v>
      </c>
      <c r="C106" s="182">
        <v>21</v>
      </c>
      <c r="D106" s="121"/>
      <c r="E106" s="123">
        <v>49211.639829609987</v>
      </c>
      <c r="F106" s="123">
        <v>402.97598441000002</v>
      </c>
      <c r="G106" s="123">
        <v>2812.2330825200002</v>
      </c>
      <c r="H106" s="123"/>
      <c r="I106" s="123">
        <v>1.6128747400000001</v>
      </c>
      <c r="J106" s="123">
        <v>285.80095179</v>
      </c>
      <c r="K106" s="78">
        <v>52311.286738659983</v>
      </c>
    </row>
    <row r="107" spans="1:11" s="36" customFormat="1">
      <c r="A107" s="43">
        <v>2024</v>
      </c>
      <c r="B107" s="36" t="s">
        <v>36</v>
      </c>
      <c r="C107" s="180">
        <v>22</v>
      </c>
      <c r="D107" s="43"/>
      <c r="E107" s="38">
        <v>44086.558246420012</v>
      </c>
      <c r="F107" s="38">
        <v>274.61010669000001</v>
      </c>
      <c r="G107" s="38">
        <v>2292.3272316299999</v>
      </c>
      <c r="H107" s="38"/>
      <c r="I107" s="38">
        <v>1.09499787</v>
      </c>
      <c r="J107" s="38">
        <v>259.41448327000001</v>
      </c>
      <c r="K107" s="5">
        <v>46639.394959190009</v>
      </c>
    </row>
    <row r="108" spans="1:11" s="36" customFormat="1">
      <c r="A108" s="121">
        <v>2024</v>
      </c>
      <c r="B108" s="181" t="s">
        <v>37</v>
      </c>
      <c r="C108" s="182">
        <v>20</v>
      </c>
      <c r="D108" s="121"/>
      <c r="E108" s="123">
        <v>42164.360050460004</v>
      </c>
      <c r="F108" s="123">
        <v>406.02892754999999</v>
      </c>
      <c r="G108" s="123">
        <v>2607.2779340100001</v>
      </c>
      <c r="H108" s="123"/>
      <c r="I108" s="123">
        <v>0.62018590000000007</v>
      </c>
      <c r="J108" s="123">
        <v>168.65069713</v>
      </c>
      <c r="K108" s="78">
        <v>44940.908867500002</v>
      </c>
    </row>
    <row r="109" spans="1:11" s="36" customFormat="1">
      <c r="A109" s="43">
        <v>2024</v>
      </c>
      <c r="B109" s="36" t="s">
        <v>38</v>
      </c>
      <c r="C109" s="180">
        <v>23</v>
      </c>
      <c r="D109" s="43"/>
      <c r="E109" s="38">
        <v>45663.240779919986</v>
      </c>
      <c r="F109" s="38">
        <v>529.81868407000002</v>
      </c>
      <c r="G109" s="38">
        <v>2467.0000318500001</v>
      </c>
      <c r="H109" s="38"/>
      <c r="I109" s="38">
        <v>0.74987510000000013</v>
      </c>
      <c r="J109" s="38">
        <v>255.35100474000001</v>
      </c>
      <c r="K109" s="5">
        <v>48386.341691609989</v>
      </c>
    </row>
    <row r="110" spans="1:11" s="36" customFormat="1">
      <c r="A110" s="121">
        <v>2024</v>
      </c>
      <c r="B110" s="181" t="s">
        <v>39</v>
      </c>
      <c r="C110" s="182">
        <v>22</v>
      </c>
      <c r="D110" s="121"/>
      <c r="E110" s="123">
        <v>42849.984653599997</v>
      </c>
      <c r="F110" s="123">
        <v>418.63746017</v>
      </c>
      <c r="G110" s="123">
        <v>2828.5652817999999</v>
      </c>
      <c r="H110" s="123"/>
      <c r="I110" s="123">
        <v>0.40044074000000002</v>
      </c>
      <c r="J110" s="123">
        <v>181.70437547</v>
      </c>
      <c r="K110" s="78">
        <v>45860.654751609996</v>
      </c>
    </row>
    <row r="111" spans="1:11" s="36" customFormat="1">
      <c r="A111" s="43">
        <v>2024</v>
      </c>
      <c r="B111" s="36" t="s">
        <v>40</v>
      </c>
      <c r="C111" s="180">
        <v>21</v>
      </c>
      <c r="D111" s="43"/>
      <c r="E111" s="38">
        <v>42305.433108230012</v>
      </c>
      <c r="F111" s="38">
        <v>305.86844974000002</v>
      </c>
      <c r="G111" s="38">
        <v>2445.69783306</v>
      </c>
      <c r="H111" s="38"/>
      <c r="I111" s="38">
        <v>0.67425937000000002</v>
      </c>
      <c r="J111" s="38">
        <v>139.43054075000001</v>
      </c>
      <c r="K111" s="5">
        <v>44891.235741410012</v>
      </c>
    </row>
    <row r="112" spans="1:11" s="1" customFormat="1">
      <c r="A112" s="121">
        <v>2024</v>
      </c>
      <c r="B112" s="181" t="s">
        <v>41</v>
      </c>
      <c r="C112" s="182">
        <v>23</v>
      </c>
      <c r="D112" s="123"/>
      <c r="E112" s="123">
        <v>46074.797251959993</v>
      </c>
      <c r="F112" s="123">
        <v>539.63316939000003</v>
      </c>
      <c r="G112" s="123">
        <v>2940.9609194999998</v>
      </c>
      <c r="H112" s="123"/>
      <c r="I112" s="123">
        <v>0.56313080000000004</v>
      </c>
      <c r="J112" s="123">
        <v>178.91787066000001</v>
      </c>
      <c r="K112" s="78">
        <v>49195.239172919995</v>
      </c>
    </row>
    <row r="113" spans="1:11" s="36" customFormat="1">
      <c r="A113" s="43">
        <v>2024</v>
      </c>
      <c r="B113" s="36" t="s">
        <v>42</v>
      </c>
      <c r="C113" s="180">
        <v>21</v>
      </c>
      <c r="D113" s="43"/>
      <c r="E113" s="38">
        <v>43378.182499019982</v>
      </c>
      <c r="F113" s="38">
        <v>438.87446662000002</v>
      </c>
      <c r="G113" s="38">
        <v>3403.5647502499996</v>
      </c>
      <c r="H113" s="38"/>
      <c r="I113" s="38">
        <v>0.59964678000000005</v>
      </c>
      <c r="J113" s="38">
        <v>160.31163910999999</v>
      </c>
      <c r="K113" s="5">
        <v>46942.658535159979</v>
      </c>
    </row>
    <row r="114" spans="1:11" s="36" customFormat="1">
      <c r="A114" s="121">
        <v>2024</v>
      </c>
      <c r="B114" s="181" t="s">
        <v>43</v>
      </c>
      <c r="C114" s="182">
        <v>20</v>
      </c>
      <c r="D114" s="121"/>
      <c r="E114" s="123">
        <v>38563.678178070004</v>
      </c>
      <c r="F114" s="123">
        <v>390.35293091</v>
      </c>
      <c r="G114" s="123">
        <v>3020.3971132400002</v>
      </c>
      <c r="H114" s="123"/>
      <c r="I114" s="123">
        <v>0.32518428999999999</v>
      </c>
      <c r="J114" s="123">
        <v>218.99143738999999</v>
      </c>
      <c r="K114" s="78">
        <v>41803.391912990002</v>
      </c>
    </row>
    <row r="115" spans="1:11" s="36" customFormat="1">
      <c r="A115" s="14">
        <v>2024</v>
      </c>
      <c r="B115" s="1" t="s">
        <v>45</v>
      </c>
      <c r="C115" s="14">
        <v>256</v>
      </c>
      <c r="D115" s="50">
        <v>0</v>
      </c>
      <c r="E115" s="50">
        <v>525963.55112503003</v>
      </c>
      <c r="F115" s="50">
        <v>5098.4213997200004</v>
      </c>
      <c r="G115" s="50">
        <v>32148.825644709999</v>
      </c>
      <c r="H115" s="50">
        <v>0</v>
      </c>
      <c r="I115" s="50">
        <v>12.11750526</v>
      </c>
      <c r="J115" s="50">
        <v>2642.5761626000003</v>
      </c>
      <c r="K115" s="50">
        <v>560767.07043760002</v>
      </c>
    </row>
    <row r="116" spans="1:11" s="36" customFormat="1">
      <c r="A116" s="43"/>
      <c r="C116" s="43"/>
      <c r="D116" s="43"/>
      <c r="K116" s="1"/>
    </row>
    <row r="117" spans="1:11" s="36" customFormat="1">
      <c r="A117" s="43">
        <v>2025</v>
      </c>
      <c r="B117" s="36" t="s">
        <v>32</v>
      </c>
      <c r="C117" s="180">
        <v>22</v>
      </c>
      <c r="D117" s="43"/>
      <c r="E117" s="38">
        <v>49146.023716570002</v>
      </c>
      <c r="F117" s="38">
        <v>466.57050594999998</v>
      </c>
      <c r="G117" s="38">
        <v>3714.9615872999998</v>
      </c>
      <c r="H117" s="38"/>
      <c r="I117" s="38">
        <v>1.5828555099999999</v>
      </c>
      <c r="J117" s="38">
        <v>279.97650209</v>
      </c>
      <c r="K117" s="5">
        <v>53142.544661470005</v>
      </c>
    </row>
    <row r="118" spans="1:11" s="36" customFormat="1">
      <c r="A118" s="121">
        <v>2025</v>
      </c>
      <c r="B118" s="181" t="s">
        <v>33</v>
      </c>
      <c r="C118" s="182">
        <v>20</v>
      </c>
      <c r="D118" s="121"/>
      <c r="E118" s="123">
        <v>52518.251963000002</v>
      </c>
      <c r="F118" s="123">
        <v>390.24223459000001</v>
      </c>
      <c r="G118" s="123">
        <v>4393.8801630199996</v>
      </c>
      <c r="H118" s="123"/>
      <c r="I118" s="123">
        <v>0.80472852000000006</v>
      </c>
      <c r="J118" s="123">
        <v>203.58034899</v>
      </c>
      <c r="K118" s="78">
        <v>57116.517203530006</v>
      </c>
    </row>
    <row r="119" spans="1:11" s="36" customFormat="1">
      <c r="A119" s="43">
        <v>2025</v>
      </c>
      <c r="B119" s="36" t="s">
        <v>34</v>
      </c>
      <c r="C119" s="180">
        <v>21</v>
      </c>
      <c r="D119" s="43"/>
      <c r="E119" s="38">
        <v>57988.11386877999</v>
      </c>
      <c r="F119" s="38">
        <v>486.43757362000002</v>
      </c>
      <c r="G119" s="38">
        <v>5106.5295968999999</v>
      </c>
      <c r="H119" s="38"/>
      <c r="I119" s="38">
        <v>0.32225825000000002</v>
      </c>
      <c r="J119" s="38">
        <v>268.72380192999998</v>
      </c>
      <c r="K119" s="5">
        <v>63363.689525859991</v>
      </c>
    </row>
    <row r="120" spans="1:11" s="36" customFormat="1">
      <c r="A120" s="121">
        <v>2025</v>
      </c>
      <c r="B120" s="181" t="s">
        <v>35</v>
      </c>
      <c r="C120" s="182">
        <v>20</v>
      </c>
      <c r="D120" s="121"/>
      <c r="E120" s="123">
        <v>56522.910586639999</v>
      </c>
      <c r="F120" s="123">
        <v>714.11211485000001</v>
      </c>
      <c r="G120" s="123">
        <v>5160.6771707200014</v>
      </c>
      <c r="H120" s="123"/>
      <c r="I120" s="123">
        <v>1.8267186500000001</v>
      </c>
      <c r="J120" s="123">
        <v>255.54335434000001</v>
      </c>
      <c r="K120" s="78">
        <v>61940.957830350002</v>
      </c>
    </row>
    <row r="121" spans="1:11" s="36" customFormat="1">
      <c r="A121" s="43">
        <v>2025</v>
      </c>
      <c r="B121" s="36" t="s">
        <v>36</v>
      </c>
      <c r="C121" s="180">
        <v>21</v>
      </c>
      <c r="D121" s="43"/>
      <c r="E121" s="38">
        <v>45361.723155970001</v>
      </c>
      <c r="F121" s="38">
        <v>252.50001660999999</v>
      </c>
      <c r="G121" s="38">
        <v>3152.4223639000002</v>
      </c>
      <c r="H121" s="38"/>
      <c r="I121" s="38">
        <v>0.41876507000000002</v>
      </c>
      <c r="J121" s="38">
        <v>153.45774792</v>
      </c>
      <c r="K121" s="5">
        <v>48668.022032859997</v>
      </c>
    </row>
    <row r="122" spans="1:11" s="36" customFormat="1">
      <c r="A122" s="121">
        <v>2025</v>
      </c>
      <c r="B122" s="181" t="s">
        <v>37</v>
      </c>
      <c r="C122" s="182">
        <v>21</v>
      </c>
      <c r="D122" s="121"/>
      <c r="E122" s="123">
        <v>44068.076702370003</v>
      </c>
      <c r="F122" s="123">
        <v>273.12849461999997</v>
      </c>
      <c r="G122" s="123">
        <v>2431.44557949</v>
      </c>
      <c r="H122" s="123"/>
      <c r="I122" s="123">
        <v>0.34905884999999998</v>
      </c>
      <c r="J122" s="123">
        <v>138.50740152</v>
      </c>
      <c r="K122" s="78">
        <v>46638.378742230001</v>
      </c>
    </row>
    <row r="123" spans="1:11" s="36" customFormat="1">
      <c r="A123" s="43">
        <v>2025</v>
      </c>
      <c r="B123" s="36" t="s">
        <v>38</v>
      </c>
      <c r="C123" s="180">
        <v>23</v>
      </c>
      <c r="D123" s="43"/>
      <c r="E123" s="38">
        <v>46112.098749390003</v>
      </c>
      <c r="F123" s="38">
        <v>730.74047004999989</v>
      </c>
      <c r="G123" s="38">
        <v>2660.1451550400002</v>
      </c>
      <c r="H123" s="38"/>
      <c r="I123" s="38">
        <v>0.47540360999999998</v>
      </c>
      <c r="J123" s="38">
        <v>210.78837705000001</v>
      </c>
      <c r="K123" s="5">
        <v>48983.50768509</v>
      </c>
    </row>
    <row r="124" spans="1:11" s="36" customFormat="1">
      <c r="A124" s="121">
        <v>2025</v>
      </c>
      <c r="B124" s="181" t="s">
        <v>39</v>
      </c>
      <c r="C124" s="182">
        <v>21</v>
      </c>
      <c r="D124" s="121"/>
      <c r="E124" s="123">
        <v>37981.676199889996</v>
      </c>
      <c r="F124" s="123">
        <v>196.89539221999999</v>
      </c>
      <c r="G124" s="123">
        <v>2651.73645773</v>
      </c>
      <c r="H124" s="123"/>
      <c r="I124" s="123">
        <v>0.43517494999999989</v>
      </c>
      <c r="J124" s="123">
        <v>141.17805899999999</v>
      </c>
      <c r="K124" s="78">
        <v>40775.025891569996</v>
      </c>
    </row>
    <row r="125" spans="1:11" s="36" customFormat="1">
      <c r="A125" s="43">
        <v>2025</v>
      </c>
      <c r="B125" s="36" t="s">
        <v>40</v>
      </c>
      <c r="C125" s="180">
        <v>22</v>
      </c>
      <c r="D125" s="43"/>
      <c r="E125" s="38">
        <v>48103.108767820013</v>
      </c>
      <c r="F125" s="38">
        <v>428.20315699000002</v>
      </c>
      <c r="G125" s="38">
        <v>3152.3126182800011</v>
      </c>
      <c r="H125" s="38"/>
      <c r="I125" s="38">
        <v>0.39684610999999997</v>
      </c>
      <c r="J125" s="38">
        <v>202.18280253</v>
      </c>
      <c r="K125" s="5">
        <v>51458.001034740017</v>
      </c>
    </row>
    <row r="126" spans="1:11" s="1" customFormat="1">
      <c r="A126" s="121">
        <v>2025</v>
      </c>
      <c r="B126" s="181" t="s">
        <v>41</v>
      </c>
      <c r="C126" s="182">
        <v>23</v>
      </c>
      <c r="D126" s="123"/>
      <c r="E126" s="123">
        <v>53218.860046330003</v>
      </c>
      <c r="F126" s="123">
        <v>385.82194478999998</v>
      </c>
      <c r="G126" s="123">
        <v>3871.4218819399998</v>
      </c>
      <c r="H126" s="123"/>
      <c r="I126" s="123">
        <v>0.59972308000000007</v>
      </c>
      <c r="J126" s="123">
        <v>187.67403505999999</v>
      </c>
      <c r="K126" s="78">
        <v>57278.55568641</v>
      </c>
    </row>
    <row r="127" spans="1:11" s="36" customFormat="1">
      <c r="A127" s="43">
        <v>2025</v>
      </c>
      <c r="B127" s="36" t="s">
        <v>42</v>
      </c>
      <c r="C127" s="180">
        <v>20</v>
      </c>
      <c r="D127" s="43"/>
      <c r="E127" s="38">
        <v>43404.633850040002</v>
      </c>
      <c r="F127" s="38">
        <v>512.42157225999995</v>
      </c>
      <c r="G127" s="38">
        <v>3493.22560045</v>
      </c>
      <c r="H127" s="38"/>
      <c r="I127" s="38">
        <v>0.25757298000000001</v>
      </c>
      <c r="J127" s="38">
        <v>154.44281187999999</v>
      </c>
      <c r="K127" s="5">
        <v>47052.559835350003</v>
      </c>
    </row>
    <row r="128" spans="1:11" s="36" customFormat="1">
      <c r="A128" s="121">
        <v>2025</v>
      </c>
      <c r="B128" s="181" t="s">
        <v>43</v>
      </c>
      <c r="C128" s="182">
        <v>21</v>
      </c>
      <c r="D128" s="121"/>
      <c r="E128" s="123">
        <v>41529.842423670001</v>
      </c>
      <c r="F128" s="123">
        <v>792.28549657999997</v>
      </c>
      <c r="G128" s="123">
        <v>3470.0270640499998</v>
      </c>
      <c r="H128" s="123"/>
      <c r="I128" s="123">
        <v>0.4860950899999999</v>
      </c>
      <c r="J128" s="123">
        <v>196.60422288000001</v>
      </c>
      <c r="K128" s="78">
        <v>45196.959805689999</v>
      </c>
    </row>
    <row r="129" spans="1:14" s="36" customFormat="1">
      <c r="A129" s="14">
        <v>2025</v>
      </c>
      <c r="B129" s="1" t="s">
        <v>45</v>
      </c>
      <c r="C129" s="14">
        <v>255</v>
      </c>
      <c r="D129" s="50">
        <v>0</v>
      </c>
      <c r="E129" s="50">
        <v>575955.32003047003</v>
      </c>
      <c r="F129" s="50">
        <v>5629.3589731299999</v>
      </c>
      <c r="G129" s="50">
        <v>43258.785238820004</v>
      </c>
      <c r="H129" s="50">
        <v>0</v>
      </c>
      <c r="I129" s="50">
        <v>7.95520067</v>
      </c>
      <c r="J129" s="50">
        <v>2392.65946519</v>
      </c>
      <c r="K129" s="50">
        <v>621614.71993515012</v>
      </c>
    </row>
    <row r="130" spans="1:14">
      <c r="A130" s="36"/>
      <c r="B130" s="36"/>
      <c r="C130" s="36"/>
      <c r="D130" s="36"/>
      <c r="E130" s="36"/>
      <c r="F130" s="36"/>
      <c r="G130" s="36"/>
      <c r="H130" s="36"/>
      <c r="I130" s="36"/>
      <c r="J130" s="36"/>
      <c r="K130" s="1"/>
    </row>
    <row r="131" spans="1:14">
      <c r="A131" s="43" t="s">
        <v>3068</v>
      </c>
      <c r="B131" s="36"/>
      <c r="C131" s="14">
        <v>256</v>
      </c>
      <c r="D131" s="228"/>
      <c r="E131" s="50">
        <v>525963.55112503003</v>
      </c>
      <c r="F131" s="50">
        <v>5098.4213997200004</v>
      </c>
      <c r="G131" s="50">
        <v>32148.825644709999</v>
      </c>
      <c r="H131" s="50">
        <v>0</v>
      </c>
      <c r="I131" s="50">
        <v>12.11750526</v>
      </c>
      <c r="J131" s="50">
        <v>2642.5761626000003</v>
      </c>
      <c r="K131" s="50">
        <v>560767.07043760002</v>
      </c>
    </row>
    <row r="132" spans="1:14" s="36" customFormat="1">
      <c r="A132" s="43" t="s">
        <v>3896</v>
      </c>
      <c r="C132" s="14">
        <v>255</v>
      </c>
      <c r="D132" s="228"/>
      <c r="E132" s="50">
        <v>575955.32003047003</v>
      </c>
      <c r="F132" s="50">
        <v>5629.3589731299999</v>
      </c>
      <c r="G132" s="50">
        <v>43258.785238820004</v>
      </c>
      <c r="H132" s="50">
        <v>0</v>
      </c>
      <c r="I132" s="50">
        <v>7.95520067</v>
      </c>
      <c r="J132" s="50">
        <v>2392.65946519</v>
      </c>
      <c r="K132" s="50">
        <v>621614.71993515012</v>
      </c>
    </row>
    <row r="133" spans="1:14" s="36" customFormat="1">
      <c r="A133" s="43" t="s">
        <v>29</v>
      </c>
      <c r="E133" s="79">
        <v>9.5047972047698312E-2</v>
      </c>
      <c r="F133" s="79">
        <v>0.10413764021921726</v>
      </c>
      <c r="G133" s="79">
        <v>0.34557901793647999</v>
      </c>
      <c r="H133" s="79"/>
      <c r="I133" s="79">
        <v>-0.34349517501261639</v>
      </c>
      <c r="J133" s="79">
        <v>-9.4573129413273047E-2</v>
      </c>
      <c r="K133" s="79">
        <v>0.10850788626027388</v>
      </c>
    </row>
    <row r="134" spans="1:14">
      <c r="A134" s="43"/>
      <c r="B134" s="36"/>
      <c r="C134" s="43"/>
      <c r="D134" s="43"/>
      <c r="E134" s="36"/>
      <c r="F134" s="36"/>
      <c r="G134" s="36"/>
      <c r="H134" s="36"/>
      <c r="I134" s="36"/>
      <c r="J134" s="36"/>
      <c r="K134" s="1"/>
    </row>
    <row r="135" spans="1:14">
      <c r="A135" s="43" t="s">
        <v>3068</v>
      </c>
      <c r="B135" s="36" t="s">
        <v>71</v>
      </c>
      <c r="C135" s="43"/>
      <c r="D135" s="43"/>
      <c r="E135" s="38">
        <v>2054.5451215821486</v>
      </c>
      <c r="F135" s="38">
        <v>19.915708592656252</v>
      </c>
      <c r="G135" s="38">
        <v>125.58135017464843</v>
      </c>
      <c r="H135" s="38">
        <v>0</v>
      </c>
      <c r="I135" s="38">
        <v>4.7334004921874999E-2</v>
      </c>
      <c r="J135" s="38">
        <v>10.322563135156251</v>
      </c>
      <c r="K135" s="38">
        <v>2190.4963688968751</v>
      </c>
    </row>
    <row r="136" spans="1:14">
      <c r="A136" s="43" t="s">
        <v>3896</v>
      </c>
      <c r="B136" s="36" t="s">
        <v>71</v>
      </c>
      <c r="C136" s="43"/>
      <c r="D136" s="43"/>
      <c r="E136" s="38">
        <v>2258.6483138449803</v>
      </c>
      <c r="F136" s="38">
        <v>22.075917541686273</v>
      </c>
      <c r="G136" s="38">
        <v>169.6422950541961</v>
      </c>
      <c r="H136" s="38">
        <v>0</v>
      </c>
      <c r="I136" s="38">
        <v>3.119686537254902E-2</v>
      </c>
      <c r="J136" s="38">
        <v>9.3829782948627454</v>
      </c>
      <c r="K136" s="38">
        <v>2437.7047840594123</v>
      </c>
      <c r="N136" s="104"/>
    </row>
    <row r="137" spans="1:14">
      <c r="A137" s="43" t="s">
        <v>29</v>
      </c>
      <c r="B137" s="36"/>
      <c r="C137" s="36"/>
      <c r="D137" s="36"/>
      <c r="E137" s="79">
        <v>9.9342277820434283E-2</v>
      </c>
      <c r="F137" s="79">
        <v>0.10846759174948865</v>
      </c>
      <c r="G137" s="79">
        <v>0.35085579839897602</v>
      </c>
      <c r="H137" s="79"/>
      <c r="I137" s="79">
        <v>-0.34092064628717567</v>
      </c>
      <c r="J137" s="79">
        <v>-9.1022435803128993E-2</v>
      </c>
      <c r="K137" s="79">
        <v>0.1128549760103142</v>
      </c>
      <c r="N137" s="104"/>
    </row>
    <row r="138" spans="1:14">
      <c r="A138" s="43"/>
      <c r="B138" s="36"/>
      <c r="C138" s="36"/>
      <c r="D138" s="36"/>
      <c r="E138" s="184"/>
      <c r="F138" s="184"/>
      <c r="G138" s="184"/>
      <c r="H138" s="184"/>
      <c r="I138" s="184"/>
      <c r="J138" s="184"/>
      <c r="K138" s="184"/>
      <c r="L138" s="184"/>
      <c r="M138" s="18"/>
      <c r="N138" s="104"/>
    </row>
    <row r="139" spans="1:14">
      <c r="A139" s="214" t="s">
        <v>2496</v>
      </c>
      <c r="B139" s="104"/>
      <c r="C139" s="104"/>
      <c r="D139" s="104"/>
      <c r="E139" s="104"/>
      <c r="F139" s="104"/>
      <c r="G139" s="104"/>
      <c r="H139" s="104"/>
      <c r="I139" s="104"/>
      <c r="J139" s="104"/>
      <c r="K139" s="104"/>
      <c r="L139" s="104"/>
      <c r="M139" s="104"/>
      <c r="N139" s="104"/>
    </row>
    <row r="140" spans="1:14">
      <c r="A140" s="116" t="s">
        <v>2494</v>
      </c>
      <c r="B140" s="104"/>
      <c r="C140" s="104"/>
      <c r="D140" s="104"/>
      <c r="E140" s="104"/>
      <c r="F140" s="104"/>
      <c r="G140" s="104"/>
      <c r="H140" s="104"/>
      <c r="I140" s="104"/>
      <c r="J140" s="104"/>
      <c r="K140" s="104"/>
      <c r="L140" s="104"/>
      <c r="M140" s="104"/>
      <c r="N140" s="104"/>
    </row>
    <row r="141" spans="1:14" s="36" customFormat="1">
      <c r="A141" s="215"/>
      <c r="B141" s="215"/>
      <c r="C141" s="217" t="s">
        <v>68</v>
      </c>
      <c r="D141" s="217"/>
      <c r="E141" s="216"/>
      <c r="F141" s="216" t="s">
        <v>72</v>
      </c>
      <c r="G141" s="216" t="s">
        <v>2261</v>
      </c>
      <c r="H141" s="216"/>
      <c r="I141" s="216" t="s">
        <v>133</v>
      </c>
      <c r="J141" s="216"/>
      <c r="K141" s="215"/>
    </row>
    <row r="142" spans="1:14" s="36" customFormat="1">
      <c r="A142" s="217" t="s">
        <v>103</v>
      </c>
      <c r="B142" s="215"/>
      <c r="C142" s="217" t="s">
        <v>69</v>
      </c>
      <c r="D142" s="217"/>
      <c r="E142" s="216" t="s">
        <v>62</v>
      </c>
      <c r="F142" s="216" t="s">
        <v>73</v>
      </c>
      <c r="G142" s="217" t="s">
        <v>2262</v>
      </c>
      <c r="H142" s="216"/>
      <c r="I142" s="216" t="s">
        <v>134</v>
      </c>
      <c r="J142" s="216" t="s">
        <v>44</v>
      </c>
      <c r="K142" s="217" t="s">
        <v>45</v>
      </c>
    </row>
    <row r="143" spans="1:14" s="36" customFormat="1">
      <c r="A143" s="14">
        <v>2004</v>
      </c>
      <c r="C143" s="43">
        <v>259</v>
      </c>
      <c r="D143" s="43"/>
      <c r="E143" s="71">
        <v>57319.276658649993</v>
      </c>
      <c r="F143" s="71">
        <v>39.612546729999998</v>
      </c>
      <c r="G143" s="71">
        <v>46.241154269999996</v>
      </c>
      <c r="H143" s="71"/>
      <c r="I143" s="71">
        <v>90.864193209999996</v>
      </c>
      <c r="J143" s="71">
        <v>318.59323756999999</v>
      </c>
      <c r="K143" s="50">
        <v>57774.975243699992</v>
      </c>
    </row>
    <row r="144" spans="1:14" s="36" customFormat="1">
      <c r="A144" s="76">
        <v>2005</v>
      </c>
      <c r="B144" s="177"/>
      <c r="C144" s="178">
        <v>257</v>
      </c>
      <c r="D144" s="179"/>
      <c r="E144" s="179">
        <v>93101.57647592001</v>
      </c>
      <c r="F144" s="179">
        <v>35.000946079999999</v>
      </c>
      <c r="G144" s="179">
        <v>34.938388690000004</v>
      </c>
      <c r="H144" s="179"/>
      <c r="I144" s="179">
        <v>65.35089309</v>
      </c>
      <c r="J144" s="77">
        <v>1561.5678642599999</v>
      </c>
      <c r="K144" s="77">
        <v>94763.433621959979</v>
      </c>
    </row>
    <row r="145" spans="1:11" s="36" customFormat="1">
      <c r="A145" s="14">
        <v>2006</v>
      </c>
      <c r="C145" s="43">
        <v>255</v>
      </c>
      <c r="D145" s="43"/>
      <c r="E145" s="71">
        <v>122712.39851699998</v>
      </c>
      <c r="F145" s="71">
        <v>106.52203925000001</v>
      </c>
      <c r="G145" s="71">
        <v>46.470371430000007</v>
      </c>
      <c r="H145" s="71"/>
      <c r="I145" s="71">
        <v>73.301026350000015</v>
      </c>
      <c r="J145" s="50">
        <v>1344.6321360099998</v>
      </c>
      <c r="K145" s="50">
        <v>124176.80205078999</v>
      </c>
    </row>
    <row r="146" spans="1:11" s="36" customFormat="1">
      <c r="A146" s="76">
        <v>2007</v>
      </c>
      <c r="B146" s="177"/>
      <c r="C146" s="178">
        <v>255</v>
      </c>
      <c r="D146" s="179"/>
      <c r="E146" s="179">
        <v>172820.66195738001</v>
      </c>
      <c r="F146" s="179">
        <v>28.71498892</v>
      </c>
      <c r="G146" s="179">
        <v>45.866834590000003</v>
      </c>
      <c r="H146" s="179"/>
      <c r="I146" s="179">
        <v>49.368319850000006</v>
      </c>
      <c r="J146" s="77">
        <v>664.28763322999998</v>
      </c>
      <c r="K146" s="77">
        <v>173580.18474505004</v>
      </c>
    </row>
    <row r="147" spans="1:11" s="36" customFormat="1">
      <c r="A147" s="14">
        <v>2008</v>
      </c>
      <c r="C147" s="43">
        <v>256</v>
      </c>
      <c r="D147" s="43"/>
      <c r="E147" s="71">
        <v>140655.86689385999</v>
      </c>
      <c r="F147" s="71">
        <v>2.5269562899999998</v>
      </c>
      <c r="G147" s="71">
        <v>84.315709370000008</v>
      </c>
      <c r="H147" s="71"/>
      <c r="I147" s="71">
        <v>40.625155129999996</v>
      </c>
      <c r="J147" s="50">
        <v>307.22006207999993</v>
      </c>
      <c r="K147" s="50">
        <v>141088.02782043998</v>
      </c>
    </row>
    <row r="148" spans="1:11" s="36" customFormat="1">
      <c r="A148" s="76">
        <v>2009</v>
      </c>
      <c r="B148" s="177"/>
      <c r="C148" s="178">
        <v>256</v>
      </c>
      <c r="D148" s="179"/>
      <c r="E148" s="179">
        <v>87839.063425750006</v>
      </c>
      <c r="F148" s="179">
        <v>5.1500000000000004E-2</v>
      </c>
      <c r="G148" s="179">
        <v>100.03973266999999</v>
      </c>
      <c r="H148" s="179"/>
      <c r="I148" s="179">
        <v>31.860319330000003</v>
      </c>
      <c r="J148" s="77">
        <v>235.43044554000002</v>
      </c>
      <c r="K148" s="77">
        <v>88206.393923290016</v>
      </c>
    </row>
    <row r="149" spans="1:11" s="36" customFormat="1">
      <c r="A149" s="14">
        <v>2010</v>
      </c>
      <c r="C149" s="43">
        <v>258</v>
      </c>
      <c r="D149" s="43"/>
      <c r="E149" s="71">
        <v>81804.438675780009</v>
      </c>
      <c r="F149" s="71">
        <v>9.5275250000000006E-2</v>
      </c>
      <c r="G149" s="71">
        <v>45.032810140000002</v>
      </c>
      <c r="H149" s="71"/>
      <c r="I149" s="71">
        <v>24.463564239999997</v>
      </c>
      <c r="J149" s="50">
        <v>226.33341031</v>
      </c>
      <c r="K149" s="50">
        <v>82100.268460470019</v>
      </c>
    </row>
    <row r="150" spans="1:11" s="36" customFormat="1">
      <c r="A150" s="76">
        <v>2011</v>
      </c>
      <c r="B150" s="177"/>
      <c r="C150" s="178">
        <v>257</v>
      </c>
      <c r="D150" s="179"/>
      <c r="E150" s="179">
        <v>81291.619126869991</v>
      </c>
      <c r="F150" s="179">
        <v>0.37555925000000001</v>
      </c>
      <c r="G150" s="179">
        <v>32.647499199999999</v>
      </c>
      <c r="H150" s="179"/>
      <c r="I150" s="179">
        <v>32.702998199999996</v>
      </c>
      <c r="J150" s="77">
        <v>199.59659995999999</v>
      </c>
      <c r="K150" s="77">
        <v>81556.566224230002</v>
      </c>
    </row>
    <row r="151" spans="1:11" s="36" customFormat="1">
      <c r="A151" s="14">
        <v>2012</v>
      </c>
      <c r="C151" s="43">
        <v>256</v>
      </c>
      <c r="D151" s="43"/>
      <c r="E151" s="71">
        <v>78194.180837430002</v>
      </c>
      <c r="F151" s="71">
        <v>8.1383000000000011E-2</v>
      </c>
      <c r="G151" s="71">
        <v>28.34001306</v>
      </c>
      <c r="H151" s="71"/>
      <c r="I151" s="71">
        <v>12.38070937</v>
      </c>
      <c r="J151" s="50">
        <v>2499.3918179999996</v>
      </c>
      <c r="K151" s="50">
        <v>80734.293377859998</v>
      </c>
    </row>
    <row r="152" spans="1:11" s="36" customFormat="1">
      <c r="A152" s="76">
        <v>2013</v>
      </c>
      <c r="B152" s="177"/>
      <c r="C152" s="178">
        <v>255</v>
      </c>
      <c r="D152" s="179"/>
      <c r="E152" s="179">
        <v>85526.438599690009</v>
      </c>
      <c r="F152" s="179">
        <v>5.8189999999999995E-3</v>
      </c>
      <c r="G152" s="179">
        <v>29.077678610000003</v>
      </c>
      <c r="H152" s="179"/>
      <c r="I152" s="179">
        <v>19.439991450000001</v>
      </c>
      <c r="J152" s="77">
        <v>727.74255455000002</v>
      </c>
      <c r="K152" s="77">
        <v>86302.698824299994</v>
      </c>
    </row>
    <row r="153" spans="1:11" s="36" customFormat="1">
      <c r="A153" s="14">
        <v>2014</v>
      </c>
      <c r="C153" s="43">
        <v>255</v>
      </c>
      <c r="D153" s="43"/>
      <c r="E153" s="71">
        <v>91148.611570540001</v>
      </c>
      <c r="F153" s="71">
        <v>0</v>
      </c>
      <c r="G153" s="71">
        <v>29.531306499999999</v>
      </c>
      <c r="H153" s="71"/>
      <c r="I153" s="71">
        <v>58.496504880000003</v>
      </c>
      <c r="J153" s="50">
        <v>660.71828870999991</v>
      </c>
      <c r="K153" s="50">
        <v>91897.357670630008</v>
      </c>
    </row>
    <row r="154" spans="1:11" s="36" customFormat="1">
      <c r="A154" s="76">
        <v>2015</v>
      </c>
      <c r="B154" s="177"/>
      <c r="C154" s="178">
        <v>256</v>
      </c>
      <c r="D154" s="179"/>
      <c r="E154" s="179">
        <v>131038.02582488999</v>
      </c>
      <c r="F154" s="179">
        <v>83.243487979999998</v>
      </c>
      <c r="G154" s="179">
        <v>45.234807069999995</v>
      </c>
      <c r="H154" s="179"/>
      <c r="I154" s="179">
        <v>191.42748245000001</v>
      </c>
      <c r="J154" s="77">
        <v>357.7797157</v>
      </c>
      <c r="K154" s="77">
        <v>131632.46783010999</v>
      </c>
    </row>
    <row r="155" spans="1:11" s="36" customFormat="1">
      <c r="A155" s="14">
        <v>2016</v>
      </c>
      <c r="C155" s="43">
        <v>257</v>
      </c>
      <c r="D155" s="43"/>
      <c r="E155" s="71">
        <v>120870.00659636001</v>
      </c>
      <c r="F155" s="71">
        <v>0</v>
      </c>
      <c r="G155" s="71">
        <v>18.015734809999998</v>
      </c>
      <c r="H155" s="71"/>
      <c r="I155" s="71">
        <v>70.079283259999983</v>
      </c>
      <c r="J155" s="50">
        <v>151.72480224999998</v>
      </c>
      <c r="K155" s="50">
        <v>121109.82641668001</v>
      </c>
    </row>
    <row r="156" spans="1:11" s="36" customFormat="1">
      <c r="A156" s="76">
        <v>2017</v>
      </c>
      <c r="B156" s="177"/>
      <c r="C156" s="178">
        <v>255</v>
      </c>
      <c r="D156" s="179"/>
      <c r="E156" s="179">
        <v>108169.49033246</v>
      </c>
      <c r="F156" s="179">
        <v>0</v>
      </c>
      <c r="G156" s="179">
        <v>14.623819399999999</v>
      </c>
      <c r="H156" s="179"/>
      <c r="I156" s="179">
        <v>83.57283532999999</v>
      </c>
      <c r="J156" s="77">
        <v>84.84905298999999</v>
      </c>
      <c r="K156" s="77">
        <v>108352.53604018</v>
      </c>
    </row>
    <row r="157" spans="1:11" s="36" customFormat="1">
      <c r="A157" s="14">
        <v>2018</v>
      </c>
      <c r="C157" s="43">
        <v>255</v>
      </c>
      <c r="D157" s="43"/>
      <c r="E157" s="71">
        <v>124970.33730363996</v>
      </c>
      <c r="F157" s="71">
        <v>0</v>
      </c>
      <c r="G157" s="71">
        <v>13.965798060000001</v>
      </c>
      <c r="H157" s="71"/>
      <c r="I157" s="71">
        <v>145.80205533</v>
      </c>
      <c r="J157" s="50">
        <v>57.710519640000001</v>
      </c>
      <c r="K157" s="50">
        <v>125187.81567667</v>
      </c>
    </row>
    <row r="158" spans="1:11" s="36" customFormat="1">
      <c r="A158" s="76">
        <v>2019</v>
      </c>
      <c r="B158" s="177"/>
      <c r="C158" s="178">
        <v>255</v>
      </c>
      <c r="D158" s="179"/>
      <c r="E158" s="179">
        <v>110893.06902502998</v>
      </c>
      <c r="F158" s="179">
        <v>0</v>
      </c>
      <c r="G158" s="179">
        <v>20.268961049999998</v>
      </c>
      <c r="H158" s="179"/>
      <c r="I158" s="179">
        <v>164.85790506000001</v>
      </c>
      <c r="J158" s="77">
        <v>54.38801291</v>
      </c>
      <c r="K158" s="77">
        <v>111132.58390405001</v>
      </c>
    </row>
    <row r="159" spans="1:11" s="36" customFormat="1">
      <c r="A159" s="14">
        <v>2020</v>
      </c>
      <c r="C159" s="43">
        <v>257</v>
      </c>
      <c r="D159" s="43"/>
      <c r="E159" s="71">
        <v>111902.33340934</v>
      </c>
      <c r="F159" s="71">
        <v>0</v>
      </c>
      <c r="G159" s="71">
        <v>80.404383329999987</v>
      </c>
      <c r="H159" s="71"/>
      <c r="I159" s="71">
        <v>100.19572613000001</v>
      </c>
      <c r="J159" s="50">
        <v>40.575310739999999</v>
      </c>
      <c r="K159" s="50">
        <v>112123.50882954001</v>
      </c>
    </row>
    <row r="160" spans="1:11" s="36" customFormat="1">
      <c r="A160" s="76">
        <v>2021</v>
      </c>
      <c r="B160" s="177"/>
      <c r="C160" s="178">
        <v>258</v>
      </c>
      <c r="D160" s="179"/>
      <c r="E160" s="179">
        <v>96040.763974070011</v>
      </c>
      <c r="F160" s="179">
        <v>0</v>
      </c>
      <c r="G160" s="179">
        <v>36.784809799999998</v>
      </c>
      <c r="H160" s="179"/>
      <c r="I160" s="179">
        <v>50.389518080000002</v>
      </c>
      <c r="J160" s="77">
        <v>38.099926109999998</v>
      </c>
      <c r="K160" s="77">
        <v>96166.038228060002</v>
      </c>
    </row>
    <row r="161" spans="1:11" s="36" customFormat="1">
      <c r="A161" s="14">
        <v>2022</v>
      </c>
      <c r="C161" s="43">
        <v>257</v>
      </c>
      <c r="D161" s="43"/>
      <c r="E161" s="71">
        <v>100744.93267107</v>
      </c>
      <c r="F161" s="71">
        <v>0</v>
      </c>
      <c r="G161" s="71">
        <v>31.92561585</v>
      </c>
      <c r="H161" s="71"/>
      <c r="I161" s="71">
        <v>52.013500100000002</v>
      </c>
      <c r="J161" s="50">
        <v>33.432770099999999</v>
      </c>
      <c r="K161" s="50">
        <v>100862.30455711999</v>
      </c>
    </row>
    <row r="162" spans="1:11">
      <c r="A162" s="76">
        <v>2023</v>
      </c>
      <c r="B162" s="177"/>
      <c r="C162" s="178">
        <v>255</v>
      </c>
      <c r="D162" s="179">
        <v>0</v>
      </c>
      <c r="E162" s="179">
        <v>81127.139646800002</v>
      </c>
      <c r="F162" s="179">
        <v>0</v>
      </c>
      <c r="G162" s="179">
        <v>22.555408830000001</v>
      </c>
      <c r="H162" s="179">
        <v>0</v>
      </c>
      <c r="I162" s="179">
        <v>43.156561629999999</v>
      </c>
      <c r="J162" s="179">
        <v>115.28554465000001</v>
      </c>
      <c r="K162" s="77">
        <v>81308.13716191001</v>
      </c>
    </row>
    <row r="163" spans="1:11">
      <c r="A163" s="14">
        <v>2024</v>
      </c>
      <c r="B163" s="36"/>
      <c r="C163" s="43">
        <v>256</v>
      </c>
      <c r="D163" s="43"/>
      <c r="E163" s="71">
        <v>81005.340091129998</v>
      </c>
      <c r="F163" s="71">
        <v>0</v>
      </c>
      <c r="G163" s="71">
        <v>21.133811929999997</v>
      </c>
      <c r="H163" s="71">
        <v>0</v>
      </c>
      <c r="I163" s="71">
        <v>2.6236160599999998</v>
      </c>
      <c r="J163" s="50">
        <v>130.00521241999999</v>
      </c>
      <c r="K163" s="50">
        <v>81159.102731539984</v>
      </c>
    </row>
    <row r="164" spans="1:11" s="36" customFormat="1">
      <c r="A164" s="43"/>
      <c r="C164" s="43"/>
      <c r="D164" s="43"/>
      <c r="J164" s="1"/>
      <c r="K164" s="1"/>
    </row>
    <row r="165" spans="1:11" s="36" customFormat="1">
      <c r="A165" s="43">
        <v>2024</v>
      </c>
      <c r="B165" s="36" t="s">
        <v>32</v>
      </c>
      <c r="C165" s="180">
        <v>22</v>
      </c>
      <c r="D165" s="43"/>
      <c r="E165" s="38">
        <v>6587.4287213200023</v>
      </c>
      <c r="F165" s="38">
        <v>0</v>
      </c>
      <c r="G165" s="38">
        <v>1.50404859</v>
      </c>
      <c r="H165" s="38"/>
      <c r="I165" s="38">
        <v>3.9960000000000004E-3</v>
      </c>
      <c r="J165" s="5">
        <v>13.15388149</v>
      </c>
      <c r="K165" s="5">
        <v>6602.0906474000021</v>
      </c>
    </row>
    <row r="166" spans="1:11" s="36" customFormat="1">
      <c r="A166" s="121">
        <v>2024</v>
      </c>
      <c r="B166" s="181" t="s">
        <v>33</v>
      </c>
      <c r="C166" s="182">
        <v>21</v>
      </c>
      <c r="D166" s="121"/>
      <c r="E166" s="123">
        <v>6715.3572103699998</v>
      </c>
      <c r="F166" s="123">
        <v>0</v>
      </c>
      <c r="G166" s="123">
        <v>1.19008432</v>
      </c>
      <c r="H166" s="123"/>
      <c r="I166" s="123">
        <v>0</v>
      </c>
      <c r="J166" s="78">
        <v>11.913761149999999</v>
      </c>
      <c r="K166" s="78">
        <v>6728.46105584</v>
      </c>
    </row>
    <row r="167" spans="1:11" s="36" customFormat="1">
      <c r="A167" s="43">
        <v>2024</v>
      </c>
      <c r="B167" s="36" t="s">
        <v>34</v>
      </c>
      <c r="C167" s="180">
        <v>20</v>
      </c>
      <c r="D167" s="43"/>
      <c r="E167" s="38">
        <v>7319.5746177399988</v>
      </c>
      <c r="F167" s="38">
        <v>0</v>
      </c>
      <c r="G167" s="38">
        <v>3.2218017400000001</v>
      </c>
      <c r="H167" s="38"/>
      <c r="I167" s="38">
        <v>0.34746315999999999</v>
      </c>
      <c r="J167" s="5">
        <v>13.501611990000001</v>
      </c>
      <c r="K167" s="5">
        <v>7336.6454946299991</v>
      </c>
    </row>
    <row r="168" spans="1:11" s="36" customFormat="1">
      <c r="A168" s="121">
        <v>2024</v>
      </c>
      <c r="B168" s="181" t="s">
        <v>35</v>
      </c>
      <c r="C168" s="182">
        <v>21</v>
      </c>
      <c r="D168" s="121"/>
      <c r="E168" s="123">
        <v>6144.2998163999991</v>
      </c>
      <c r="F168" s="123">
        <v>0</v>
      </c>
      <c r="G168" s="123">
        <v>1.18023367</v>
      </c>
      <c r="H168" s="123"/>
      <c r="I168" s="123">
        <v>5.0365999999999996E-3</v>
      </c>
      <c r="J168" s="78">
        <v>11.91686247</v>
      </c>
      <c r="K168" s="78">
        <v>6157.4019491399986</v>
      </c>
    </row>
    <row r="169" spans="1:11" s="36" customFormat="1">
      <c r="A169" s="43">
        <v>2024</v>
      </c>
      <c r="B169" s="36" t="s">
        <v>36</v>
      </c>
      <c r="C169" s="180">
        <v>22</v>
      </c>
      <c r="D169" s="43"/>
      <c r="E169" s="38">
        <v>7658.9449638099986</v>
      </c>
      <c r="F169" s="38">
        <v>0</v>
      </c>
      <c r="G169" s="38">
        <v>1.16883063</v>
      </c>
      <c r="H169" s="38"/>
      <c r="I169" s="38">
        <v>0.11634</v>
      </c>
      <c r="J169" s="5">
        <v>13.98075351</v>
      </c>
      <c r="K169" s="5">
        <v>7674.2108879499983</v>
      </c>
    </row>
    <row r="170" spans="1:11" s="36" customFormat="1">
      <c r="A170" s="121">
        <v>2024</v>
      </c>
      <c r="B170" s="181" t="s">
        <v>37</v>
      </c>
      <c r="C170" s="182">
        <v>20</v>
      </c>
      <c r="D170" s="121"/>
      <c r="E170" s="123">
        <v>7246.3033640399999</v>
      </c>
      <c r="F170" s="123">
        <v>0</v>
      </c>
      <c r="G170" s="123">
        <v>0.79778297999999992</v>
      </c>
      <c r="H170" s="123"/>
      <c r="I170" s="123">
        <v>0.1005403</v>
      </c>
      <c r="J170" s="78">
        <v>13.18344214</v>
      </c>
      <c r="K170" s="78">
        <v>7260.3851294599999</v>
      </c>
    </row>
    <row r="171" spans="1:11" s="36" customFormat="1">
      <c r="A171" s="43">
        <v>2024</v>
      </c>
      <c r="B171" s="36" t="s">
        <v>38</v>
      </c>
      <c r="C171" s="180">
        <v>23</v>
      </c>
      <c r="D171" s="43"/>
      <c r="E171" s="38">
        <v>5859.0889406099996</v>
      </c>
      <c r="F171" s="38">
        <v>0</v>
      </c>
      <c r="G171" s="38">
        <v>1.845624619999999</v>
      </c>
      <c r="H171" s="38"/>
      <c r="I171" s="38">
        <v>0</v>
      </c>
      <c r="J171" s="5">
        <v>10.58356654</v>
      </c>
      <c r="K171" s="5">
        <v>5871.5181317699999</v>
      </c>
    </row>
    <row r="172" spans="1:11" s="36" customFormat="1">
      <c r="A172" s="121">
        <v>2024</v>
      </c>
      <c r="B172" s="181" t="s">
        <v>39</v>
      </c>
      <c r="C172" s="182">
        <v>22</v>
      </c>
      <c r="D172" s="121"/>
      <c r="E172" s="123">
        <v>6253.2419248900014</v>
      </c>
      <c r="F172" s="123">
        <v>0</v>
      </c>
      <c r="G172" s="123">
        <v>2.42668281</v>
      </c>
      <c r="H172" s="123"/>
      <c r="I172" s="123">
        <v>0</v>
      </c>
      <c r="J172" s="78">
        <v>5.9676266099999999</v>
      </c>
      <c r="K172" s="78">
        <v>6261.6362343100009</v>
      </c>
    </row>
    <row r="173" spans="1:11" s="36" customFormat="1">
      <c r="A173" s="43">
        <v>2024</v>
      </c>
      <c r="B173" s="36" t="s">
        <v>40</v>
      </c>
      <c r="C173" s="180">
        <v>21</v>
      </c>
      <c r="D173" s="43"/>
      <c r="E173" s="38">
        <v>6900.1190084400005</v>
      </c>
      <c r="F173" s="38">
        <v>0</v>
      </c>
      <c r="G173" s="38">
        <v>1.78792606</v>
      </c>
      <c r="H173" s="38"/>
      <c r="I173" s="38">
        <v>0.21822</v>
      </c>
      <c r="J173" s="5">
        <v>9.6198254700000003</v>
      </c>
      <c r="K173" s="5">
        <v>6911.7449799700007</v>
      </c>
    </row>
    <row r="174" spans="1:11" s="1" customFormat="1">
      <c r="A174" s="121">
        <v>2024</v>
      </c>
      <c r="B174" s="181" t="s">
        <v>41</v>
      </c>
      <c r="C174" s="182">
        <v>23</v>
      </c>
      <c r="D174" s="123"/>
      <c r="E174" s="123">
        <v>6626.030300639999</v>
      </c>
      <c r="F174" s="123">
        <v>0</v>
      </c>
      <c r="G174" s="123">
        <v>1.87918838</v>
      </c>
      <c r="H174" s="123"/>
      <c r="I174" s="123">
        <v>0.70220000000000005</v>
      </c>
      <c r="J174" s="78">
        <v>10.34249973</v>
      </c>
      <c r="K174" s="78">
        <v>6638.954188749999</v>
      </c>
    </row>
    <row r="175" spans="1:11" s="36" customFormat="1">
      <c r="A175" s="43">
        <v>2024</v>
      </c>
      <c r="B175" s="36" t="s">
        <v>42</v>
      </c>
      <c r="C175" s="180">
        <v>21</v>
      </c>
      <c r="D175" s="43"/>
      <c r="E175" s="38">
        <v>7162.4330671399994</v>
      </c>
      <c r="F175" s="38">
        <v>0</v>
      </c>
      <c r="G175" s="38">
        <v>1.33468567</v>
      </c>
      <c r="H175" s="38"/>
      <c r="I175" s="38">
        <v>0.61276000000000008</v>
      </c>
      <c r="J175" s="5">
        <v>7.8103289199999999</v>
      </c>
      <c r="K175" s="5">
        <v>7172.1908417299992</v>
      </c>
    </row>
    <row r="176" spans="1:11" s="36" customFormat="1">
      <c r="A176" s="121">
        <v>2024</v>
      </c>
      <c r="B176" s="181" t="s">
        <v>43</v>
      </c>
      <c r="C176" s="182">
        <v>20</v>
      </c>
      <c r="D176" s="123"/>
      <c r="E176" s="123">
        <v>6532.518155730002</v>
      </c>
      <c r="F176" s="123">
        <v>0</v>
      </c>
      <c r="G176" s="123">
        <v>2.7969224600000002</v>
      </c>
      <c r="H176" s="123"/>
      <c r="I176" s="123">
        <v>0.51706000000000008</v>
      </c>
      <c r="J176" s="78">
        <v>8.0310524000000001</v>
      </c>
      <c r="K176" s="78">
        <v>6543.863190590002</v>
      </c>
    </row>
    <row r="177" spans="1:11" s="36" customFormat="1">
      <c r="A177" s="14">
        <v>2024</v>
      </c>
      <c r="B177" s="1" t="s">
        <v>45</v>
      </c>
      <c r="C177" s="14">
        <v>256</v>
      </c>
      <c r="D177" s="14"/>
      <c r="E177" s="50">
        <v>81005.340091129998</v>
      </c>
      <c r="F177" s="50">
        <v>0</v>
      </c>
      <c r="G177" s="50">
        <v>21.133811929999997</v>
      </c>
      <c r="H177" s="50">
        <v>0</v>
      </c>
      <c r="I177" s="50">
        <v>2.6236160599999998</v>
      </c>
      <c r="J177" s="50">
        <v>130.00521241999999</v>
      </c>
      <c r="K177" s="50">
        <v>81159.102731539984</v>
      </c>
    </row>
    <row r="178" spans="1:11" s="36" customFormat="1">
      <c r="A178" s="43"/>
      <c r="C178" s="43"/>
      <c r="D178" s="43"/>
      <c r="J178" s="1"/>
      <c r="K178" s="1"/>
    </row>
    <row r="179" spans="1:11" s="36" customFormat="1">
      <c r="A179" s="43">
        <v>2025</v>
      </c>
      <c r="B179" s="36" t="s">
        <v>32</v>
      </c>
      <c r="C179" s="180">
        <v>22</v>
      </c>
      <c r="D179" s="43"/>
      <c r="E179" s="38">
        <v>7921.9035146000006</v>
      </c>
      <c r="F179" s="38">
        <v>0</v>
      </c>
      <c r="G179" s="38">
        <v>1.4305477099999999</v>
      </c>
      <c r="H179" s="38"/>
      <c r="I179" s="38">
        <v>1.61419</v>
      </c>
      <c r="J179" s="5">
        <v>10.093091099999999</v>
      </c>
      <c r="K179" s="5">
        <v>7935.0413434100001</v>
      </c>
    </row>
    <row r="180" spans="1:11" s="36" customFormat="1">
      <c r="A180" s="121">
        <v>2025</v>
      </c>
      <c r="B180" s="181" t="s">
        <v>33</v>
      </c>
      <c r="C180" s="182">
        <v>20</v>
      </c>
      <c r="D180" s="121"/>
      <c r="E180" s="123">
        <v>8369.4999988199997</v>
      </c>
      <c r="F180" s="123">
        <v>0</v>
      </c>
      <c r="G180" s="123">
        <v>1.25952537</v>
      </c>
      <c r="H180" s="123"/>
      <c r="I180" s="123">
        <v>0.87044999999999995</v>
      </c>
      <c r="J180" s="78">
        <v>7.7330826699999999</v>
      </c>
      <c r="K180" s="78">
        <v>8379.3630568600001</v>
      </c>
    </row>
    <row r="181" spans="1:11" s="36" customFormat="1">
      <c r="A181" s="43">
        <v>2025</v>
      </c>
      <c r="B181" s="36" t="s">
        <v>34</v>
      </c>
      <c r="C181" s="180">
        <v>21</v>
      </c>
      <c r="D181" s="43"/>
      <c r="E181" s="38">
        <v>10371.02595696</v>
      </c>
      <c r="F181" s="38">
        <v>0</v>
      </c>
      <c r="G181" s="38">
        <v>1.8168695699999999</v>
      </c>
      <c r="H181" s="38"/>
      <c r="I181" s="38">
        <v>0.73865000000000003</v>
      </c>
      <c r="J181" s="5">
        <v>15.112746449999999</v>
      </c>
      <c r="K181" s="5">
        <v>10388.694222980001</v>
      </c>
    </row>
    <row r="182" spans="1:11" s="36" customFormat="1">
      <c r="A182" s="121">
        <v>2025</v>
      </c>
      <c r="B182" s="181" t="s">
        <v>35</v>
      </c>
      <c r="C182" s="182">
        <v>20</v>
      </c>
      <c r="D182" s="121"/>
      <c r="E182" s="123">
        <v>9623.2377139700002</v>
      </c>
      <c r="F182" s="123">
        <v>0</v>
      </c>
      <c r="G182" s="123">
        <v>4.0764539299999996</v>
      </c>
      <c r="H182" s="123"/>
      <c r="I182" s="123">
        <v>0.40153</v>
      </c>
      <c r="J182" s="78">
        <v>10.065817269999998</v>
      </c>
      <c r="K182" s="78">
        <v>9637.7815151699997</v>
      </c>
    </row>
    <row r="183" spans="1:11" s="36" customFormat="1">
      <c r="A183" s="43">
        <v>2025</v>
      </c>
      <c r="B183" s="36" t="s">
        <v>36</v>
      </c>
      <c r="C183" s="180">
        <v>21</v>
      </c>
      <c r="D183" s="43"/>
      <c r="E183" s="38">
        <v>9803.0586170100014</v>
      </c>
      <c r="F183" s="38">
        <v>0</v>
      </c>
      <c r="G183" s="38">
        <v>2.1442306900000001</v>
      </c>
      <c r="H183" s="38"/>
      <c r="I183" s="38">
        <v>1.54162</v>
      </c>
      <c r="J183" s="5">
        <v>10.51011658</v>
      </c>
      <c r="K183" s="5">
        <v>9817.2545842800027</v>
      </c>
    </row>
    <row r="184" spans="1:11" s="36" customFormat="1">
      <c r="A184" s="121">
        <v>2025</v>
      </c>
      <c r="B184" s="181" t="s">
        <v>37</v>
      </c>
      <c r="C184" s="182">
        <v>21</v>
      </c>
      <c r="D184" s="121"/>
      <c r="E184" s="123">
        <v>7765.6113927899996</v>
      </c>
      <c r="F184" s="123">
        <v>0</v>
      </c>
      <c r="G184" s="123">
        <v>1.2210865900000001</v>
      </c>
      <c r="H184" s="123"/>
      <c r="I184" s="123">
        <v>1.10745</v>
      </c>
      <c r="J184" s="78">
        <v>10.014969260000001</v>
      </c>
      <c r="K184" s="78">
        <v>7777.9548986399996</v>
      </c>
    </row>
    <row r="185" spans="1:11" s="36" customFormat="1">
      <c r="A185" s="43">
        <v>2025</v>
      </c>
      <c r="B185" s="36" t="s">
        <v>38</v>
      </c>
      <c r="C185" s="180">
        <v>23</v>
      </c>
      <c r="D185" s="43"/>
      <c r="E185" s="38">
        <v>7579.8592370600009</v>
      </c>
      <c r="F185" s="38">
        <v>0</v>
      </c>
      <c r="G185" s="38">
        <v>1.70105405</v>
      </c>
      <c r="H185" s="38"/>
      <c r="I185" s="38">
        <v>0.1206414</v>
      </c>
      <c r="J185" s="5">
        <v>12.934970529999999</v>
      </c>
      <c r="K185" s="5">
        <v>7594.6159030400004</v>
      </c>
    </row>
    <row r="186" spans="1:11" s="36" customFormat="1">
      <c r="A186" s="121">
        <v>2025</v>
      </c>
      <c r="B186" s="181" t="s">
        <v>39</v>
      </c>
      <c r="C186" s="182">
        <v>21</v>
      </c>
      <c r="D186" s="121"/>
      <c r="E186" s="123">
        <v>7133.7923588100002</v>
      </c>
      <c r="F186" s="123">
        <v>0</v>
      </c>
      <c r="G186" s="123">
        <v>1.705957559999999</v>
      </c>
      <c r="H186" s="123"/>
      <c r="I186" s="123">
        <v>0.10793</v>
      </c>
      <c r="J186" s="78">
        <v>10.79362635</v>
      </c>
      <c r="K186" s="78">
        <v>7146.3998727199996</v>
      </c>
    </row>
    <row r="187" spans="1:11" s="36" customFormat="1">
      <c r="A187" s="43">
        <v>2025</v>
      </c>
      <c r="B187" s="36" t="s">
        <v>40</v>
      </c>
      <c r="C187" s="180">
        <v>22</v>
      </c>
      <c r="D187" s="43"/>
      <c r="E187" s="38">
        <v>9071.4419671199994</v>
      </c>
      <c r="F187" s="38">
        <v>0</v>
      </c>
      <c r="G187" s="38">
        <v>2.2784837499999999</v>
      </c>
      <c r="H187" s="38"/>
      <c r="I187" s="38">
        <v>6.2133399999999998E-2</v>
      </c>
      <c r="J187" s="5">
        <v>18.477460560000001</v>
      </c>
      <c r="K187" s="5">
        <v>9092.26004483</v>
      </c>
    </row>
    <row r="188" spans="1:11" s="1" customFormat="1">
      <c r="A188" s="121">
        <v>2025</v>
      </c>
      <c r="B188" s="181" t="s">
        <v>41</v>
      </c>
      <c r="C188" s="182">
        <v>23</v>
      </c>
      <c r="D188" s="123"/>
      <c r="E188" s="123">
        <v>8893.7245105800012</v>
      </c>
      <c r="F188" s="123">
        <v>0</v>
      </c>
      <c r="G188" s="123">
        <v>3.008993900000001</v>
      </c>
      <c r="H188" s="123"/>
      <c r="I188" s="123">
        <v>1.04518</v>
      </c>
      <c r="J188" s="78">
        <v>23.47629362</v>
      </c>
      <c r="K188" s="78">
        <v>8921.2549781000016</v>
      </c>
    </row>
    <row r="189" spans="1:11" s="36" customFormat="1">
      <c r="A189" s="43">
        <v>2025</v>
      </c>
      <c r="B189" s="36" t="s">
        <v>42</v>
      </c>
      <c r="C189" s="180">
        <v>20</v>
      </c>
      <c r="D189" s="43"/>
      <c r="E189" s="38">
        <v>8952.8207216300034</v>
      </c>
      <c r="F189" s="38">
        <v>0</v>
      </c>
      <c r="G189" s="38">
        <v>1.9072204399999999</v>
      </c>
      <c r="H189" s="38"/>
      <c r="I189" s="38">
        <v>0.29352</v>
      </c>
      <c r="J189" s="5">
        <v>15.53478108</v>
      </c>
      <c r="K189" s="5">
        <v>8970.556243150002</v>
      </c>
    </row>
    <row r="190" spans="1:11" s="36" customFormat="1">
      <c r="A190" s="121">
        <v>2025</v>
      </c>
      <c r="B190" s="181" t="s">
        <v>43</v>
      </c>
      <c r="C190" s="182">
        <v>21</v>
      </c>
      <c r="D190" s="123"/>
      <c r="E190" s="123">
        <v>8182.1641299399998</v>
      </c>
      <c r="F190" s="123">
        <v>0</v>
      </c>
      <c r="G190" s="123">
        <v>1.43074901</v>
      </c>
      <c r="H190" s="123"/>
      <c r="I190" s="123">
        <v>1.7221999999999999E-3</v>
      </c>
      <c r="J190" s="78">
        <v>17.634428459999999</v>
      </c>
      <c r="K190" s="78">
        <v>8201.2310296100004</v>
      </c>
    </row>
    <row r="191" spans="1:11" s="36" customFormat="1">
      <c r="A191" s="14">
        <v>2025</v>
      </c>
      <c r="B191" s="1" t="s">
        <v>45</v>
      </c>
      <c r="C191" s="14">
        <v>255</v>
      </c>
      <c r="D191" s="14"/>
      <c r="E191" s="50">
        <v>103668.14011929001</v>
      </c>
      <c r="F191" s="50">
        <v>0</v>
      </c>
      <c r="G191" s="50">
        <v>23.981172569999998</v>
      </c>
      <c r="H191" s="50">
        <v>0</v>
      </c>
      <c r="I191" s="50">
        <v>7.9050169999999991</v>
      </c>
      <c r="J191" s="50">
        <v>162.38138393</v>
      </c>
      <c r="K191" s="50">
        <v>103862.40769278999</v>
      </c>
    </row>
    <row r="192" spans="1:11">
      <c r="A192" s="36"/>
      <c r="B192" s="36"/>
      <c r="C192" s="36"/>
      <c r="D192" s="36"/>
      <c r="E192" s="36"/>
      <c r="F192" s="183"/>
      <c r="G192" s="36"/>
      <c r="H192" s="36"/>
      <c r="I192" s="36"/>
      <c r="J192" s="36"/>
      <c r="K192" s="1"/>
    </row>
    <row r="193" spans="1:14">
      <c r="A193" s="43" t="s">
        <v>3068</v>
      </c>
      <c r="B193" s="36"/>
      <c r="C193" s="14">
        <v>256</v>
      </c>
      <c r="D193" s="228"/>
      <c r="E193" s="50">
        <v>81005.340091129998</v>
      </c>
      <c r="F193" s="50">
        <v>0</v>
      </c>
      <c r="G193" s="50">
        <v>21.133811929999997</v>
      </c>
      <c r="H193" s="50">
        <v>0</v>
      </c>
      <c r="I193" s="50">
        <v>2.6236160599999998</v>
      </c>
      <c r="J193" s="50">
        <v>130.00521241999999</v>
      </c>
      <c r="K193" s="50">
        <v>81159.102731539984</v>
      </c>
    </row>
    <row r="194" spans="1:14" s="36" customFormat="1">
      <c r="A194" s="43" t="s">
        <v>3896</v>
      </c>
      <c r="C194" s="14">
        <v>255</v>
      </c>
      <c r="D194" s="228"/>
      <c r="E194" s="50">
        <v>103668.14011929001</v>
      </c>
      <c r="F194" s="50">
        <v>0</v>
      </c>
      <c r="G194" s="50">
        <v>23.981172569999998</v>
      </c>
      <c r="H194" s="50">
        <v>0</v>
      </c>
      <c r="I194" s="50">
        <v>7.9050169999999991</v>
      </c>
      <c r="J194" s="50">
        <v>162.38138393</v>
      </c>
      <c r="K194" s="50">
        <v>103862.40769278999</v>
      </c>
    </row>
    <row r="195" spans="1:14" s="36" customFormat="1">
      <c r="A195" s="43" t="s">
        <v>29</v>
      </c>
      <c r="E195" s="79">
        <v>0.27976921030964924</v>
      </c>
      <c r="F195" s="266" t="s">
        <v>3988</v>
      </c>
      <c r="G195" s="79">
        <v>0.1347301021430071</v>
      </c>
      <c r="H195" s="79"/>
      <c r="I195" s="79">
        <v>2.0130235595523835</v>
      </c>
      <c r="J195" s="79">
        <v>0.24903748786167329</v>
      </c>
      <c r="K195" s="79">
        <v>0.27973824496740107</v>
      </c>
    </row>
    <row r="196" spans="1:14">
      <c r="A196" s="43"/>
      <c r="B196" s="36"/>
      <c r="C196" s="43"/>
      <c r="D196" s="43"/>
      <c r="E196" s="36"/>
      <c r="F196" s="36"/>
      <c r="G196" s="36"/>
      <c r="H196" s="36"/>
      <c r="I196" s="36"/>
      <c r="J196" s="36"/>
      <c r="K196" s="1"/>
    </row>
    <row r="197" spans="1:14" s="36" customFormat="1">
      <c r="A197" s="43" t="s">
        <v>3068</v>
      </c>
      <c r="B197" s="36" t="s">
        <v>71</v>
      </c>
      <c r="C197" s="43"/>
      <c r="D197" s="43"/>
      <c r="E197" s="38">
        <v>316.42710973097655</v>
      </c>
      <c r="F197" s="38">
        <v>0</v>
      </c>
      <c r="G197" s="38">
        <v>8.2553952851562487E-2</v>
      </c>
      <c r="H197" s="38">
        <v>0</v>
      </c>
      <c r="I197" s="38">
        <v>1.0248500234374999E-2</v>
      </c>
      <c r="J197" s="38">
        <v>0.50783286101562497</v>
      </c>
      <c r="K197" s="38">
        <v>317.02774504507806</v>
      </c>
    </row>
    <row r="198" spans="1:14">
      <c r="A198" s="43" t="s">
        <v>3896</v>
      </c>
      <c r="B198" s="36" t="s">
        <v>71</v>
      </c>
      <c r="C198" s="43"/>
      <c r="D198" s="43"/>
      <c r="E198" s="38">
        <v>406.54172595800003</v>
      </c>
      <c r="F198" s="38">
        <v>0</v>
      </c>
      <c r="G198" s="38">
        <v>9.4043813999999989E-2</v>
      </c>
      <c r="H198" s="38">
        <v>0</v>
      </c>
      <c r="I198" s="38">
        <v>3.1000066666666663E-2</v>
      </c>
      <c r="J198" s="38">
        <v>0.63678974090196083</v>
      </c>
      <c r="K198" s="38">
        <v>407.30355957956857</v>
      </c>
    </row>
    <row r="199" spans="1:14">
      <c r="A199" s="43" t="s">
        <v>29</v>
      </c>
      <c r="B199" s="36"/>
      <c r="C199" s="36"/>
      <c r="D199" s="36"/>
      <c r="E199" s="79">
        <v>0.28478791309517726</v>
      </c>
      <c r="F199" s="266" t="s">
        <v>3988</v>
      </c>
      <c r="G199" s="79">
        <v>0.13918002411219532</v>
      </c>
      <c r="H199" s="79"/>
      <c r="I199" s="79">
        <v>2.0248393382172947</v>
      </c>
      <c r="J199" s="79">
        <v>0.25393567408858192</v>
      </c>
      <c r="K199" s="79">
        <v>0.28475682632021443</v>
      </c>
    </row>
    <row r="200" spans="1:14">
      <c r="A200" s="43"/>
      <c r="B200" s="36"/>
      <c r="C200" s="36"/>
      <c r="D200" s="36"/>
      <c r="E200" s="79"/>
      <c r="F200" s="79"/>
      <c r="G200" s="79"/>
      <c r="H200" s="79"/>
      <c r="I200" s="79"/>
      <c r="J200" s="79"/>
      <c r="K200" s="79"/>
      <c r="L200" s="79"/>
      <c r="M200" s="79"/>
      <c r="N200" s="79"/>
    </row>
    <row r="201" spans="1:14" ht="12.75">
      <c r="A201" s="214" t="s">
        <v>2497</v>
      </c>
      <c r="B201" s="104"/>
      <c r="C201" s="104"/>
      <c r="D201" s="104"/>
      <c r="E201" s="104"/>
      <c r="F201" s="104"/>
      <c r="G201" s="104"/>
      <c r="H201" s="104"/>
      <c r="I201" s="104"/>
      <c r="J201" s="104"/>
      <c r="K201" s="104"/>
      <c r="L201" s="104"/>
      <c r="M201" s="104"/>
      <c r="N201" s="52"/>
    </row>
    <row r="202" spans="1:14" ht="12.75">
      <c r="A202" s="116" t="s">
        <v>2494</v>
      </c>
      <c r="B202" s="104"/>
      <c r="C202" s="104"/>
      <c r="D202" s="104"/>
      <c r="E202" s="104"/>
      <c r="F202" s="104"/>
      <c r="G202" s="104"/>
      <c r="H202" s="104"/>
      <c r="I202" s="104"/>
      <c r="J202" s="104"/>
      <c r="K202" s="104"/>
      <c r="L202" s="104"/>
      <c r="M202" s="104"/>
      <c r="N202" s="52"/>
    </row>
    <row r="203" spans="1:14" s="36" customFormat="1">
      <c r="A203" s="215"/>
      <c r="B203" s="215"/>
      <c r="C203" s="217" t="s">
        <v>68</v>
      </c>
      <c r="D203" s="217"/>
      <c r="E203" s="216"/>
      <c r="F203" s="216" t="s">
        <v>72</v>
      </c>
      <c r="G203" s="216" t="s">
        <v>2261</v>
      </c>
      <c r="H203" s="216"/>
      <c r="I203" s="216" t="s">
        <v>133</v>
      </c>
      <c r="J203" s="216"/>
      <c r="K203" s="216"/>
    </row>
    <row r="204" spans="1:14" s="36" customFormat="1">
      <c r="A204" s="217" t="s">
        <v>103</v>
      </c>
      <c r="B204" s="215"/>
      <c r="C204" s="217" t="s">
        <v>69</v>
      </c>
      <c r="D204" s="217"/>
      <c r="E204" s="216" t="s">
        <v>62</v>
      </c>
      <c r="F204" s="216" t="s">
        <v>73</v>
      </c>
      <c r="G204" s="217" t="s">
        <v>2262</v>
      </c>
      <c r="H204" s="216"/>
      <c r="I204" s="216" t="s">
        <v>134</v>
      </c>
      <c r="J204" s="216" t="s">
        <v>44</v>
      </c>
      <c r="K204" s="216" t="s">
        <v>45</v>
      </c>
    </row>
    <row r="205" spans="1:14" s="36" customFormat="1">
      <c r="A205" s="14">
        <v>2004</v>
      </c>
      <c r="C205" s="43">
        <v>259</v>
      </c>
      <c r="D205" s="43"/>
      <c r="E205" s="71">
        <v>36190.789681000002</v>
      </c>
      <c r="F205" s="71">
        <v>0</v>
      </c>
      <c r="G205" s="71">
        <v>0</v>
      </c>
      <c r="H205" s="71"/>
      <c r="I205" s="71">
        <v>0</v>
      </c>
      <c r="J205" s="71">
        <v>0</v>
      </c>
      <c r="K205" s="50">
        <v>36190.789681000002</v>
      </c>
    </row>
    <row r="206" spans="1:14" s="36" customFormat="1">
      <c r="A206" s="76">
        <v>2005</v>
      </c>
      <c r="B206" s="177"/>
      <c r="C206" s="178">
        <v>257</v>
      </c>
      <c r="D206" s="179"/>
      <c r="E206" s="179">
        <v>54226.206604999999</v>
      </c>
      <c r="F206" s="179">
        <v>0</v>
      </c>
      <c r="G206" s="179">
        <v>89.844278000000003</v>
      </c>
      <c r="H206" s="179"/>
      <c r="I206" s="179">
        <v>0</v>
      </c>
      <c r="J206" s="179">
        <v>0</v>
      </c>
      <c r="K206" s="77">
        <v>54316.050882999996</v>
      </c>
    </row>
    <row r="207" spans="1:14" s="36" customFormat="1">
      <c r="A207" s="14">
        <v>2006</v>
      </c>
      <c r="C207" s="43">
        <v>255</v>
      </c>
      <c r="D207" s="43"/>
      <c r="E207" s="71">
        <v>64480.648592999998</v>
      </c>
      <c r="F207" s="71">
        <v>0</v>
      </c>
      <c r="G207" s="71">
        <v>142.30368200000001</v>
      </c>
      <c r="H207" s="71"/>
      <c r="I207" s="71">
        <v>0</v>
      </c>
      <c r="J207" s="71">
        <v>0</v>
      </c>
      <c r="K207" s="50">
        <v>64622.952274999996</v>
      </c>
    </row>
    <row r="208" spans="1:14" s="36" customFormat="1">
      <c r="A208" s="76">
        <v>2007</v>
      </c>
      <c r="B208" s="177"/>
      <c r="C208" s="178">
        <v>255</v>
      </c>
      <c r="D208" s="179"/>
      <c r="E208" s="179">
        <v>99282.230414999998</v>
      </c>
      <c r="F208" s="179">
        <v>0</v>
      </c>
      <c r="G208" s="179">
        <v>303.73204299999998</v>
      </c>
      <c r="H208" s="179"/>
      <c r="I208" s="179">
        <v>0</v>
      </c>
      <c r="J208" s="179">
        <v>0</v>
      </c>
      <c r="K208" s="77">
        <v>99585.962457999995</v>
      </c>
    </row>
    <row r="209" spans="1:11" s="36" customFormat="1">
      <c r="A209" s="14">
        <v>2008</v>
      </c>
      <c r="C209" s="43">
        <v>256</v>
      </c>
      <c r="D209" s="43"/>
      <c r="E209" s="71">
        <v>55991.998657999997</v>
      </c>
      <c r="F209" s="71">
        <v>0</v>
      </c>
      <c r="G209" s="71">
        <v>111.10888799999999</v>
      </c>
      <c r="H209" s="71"/>
      <c r="I209" s="71">
        <v>0</v>
      </c>
      <c r="J209" s="71">
        <v>0</v>
      </c>
      <c r="K209" s="50">
        <v>56103.107545999999</v>
      </c>
    </row>
    <row r="210" spans="1:11" s="36" customFormat="1">
      <c r="A210" s="76">
        <v>2009</v>
      </c>
      <c r="B210" s="177"/>
      <c r="C210" s="178">
        <v>256</v>
      </c>
      <c r="D210" s="179"/>
      <c r="E210" s="179">
        <v>26662.322916000001</v>
      </c>
      <c r="F210" s="179">
        <v>0</v>
      </c>
      <c r="G210" s="179">
        <v>53.731451</v>
      </c>
      <c r="H210" s="179"/>
      <c r="I210" s="179">
        <v>0</v>
      </c>
      <c r="J210" s="179">
        <v>0</v>
      </c>
      <c r="K210" s="77">
        <v>26716.054367000001</v>
      </c>
    </row>
    <row r="211" spans="1:11" s="36" customFormat="1">
      <c r="A211" s="14">
        <v>2010</v>
      </c>
      <c r="C211" s="43">
        <v>258</v>
      </c>
      <c r="D211" s="43"/>
      <c r="E211" s="71">
        <v>22769.853372000001</v>
      </c>
      <c r="F211" s="71">
        <v>0</v>
      </c>
      <c r="G211" s="71">
        <v>34.469037999999998</v>
      </c>
      <c r="H211" s="71"/>
      <c r="I211" s="71">
        <v>0</v>
      </c>
      <c r="J211" s="71">
        <v>0</v>
      </c>
      <c r="K211" s="50">
        <v>22804.322410000001</v>
      </c>
    </row>
    <row r="212" spans="1:11" s="36" customFormat="1">
      <c r="A212" s="76">
        <v>2011</v>
      </c>
      <c r="B212" s="177"/>
      <c r="C212" s="178">
        <v>257</v>
      </c>
      <c r="D212" s="179"/>
      <c r="E212" s="179">
        <v>17833.816598000001</v>
      </c>
      <c r="F212" s="179">
        <v>0</v>
      </c>
      <c r="G212" s="179">
        <v>8.1775140000000004</v>
      </c>
      <c r="H212" s="179"/>
      <c r="I212" s="179">
        <v>0</v>
      </c>
      <c r="J212" s="179">
        <v>0</v>
      </c>
      <c r="K212" s="77">
        <v>17841.994112</v>
      </c>
    </row>
    <row r="213" spans="1:11" s="36" customFormat="1">
      <c r="A213" s="14">
        <v>2012</v>
      </c>
      <c r="C213" s="43">
        <v>256</v>
      </c>
      <c r="D213" s="43"/>
      <c r="E213" s="71">
        <v>18668.098718000001</v>
      </c>
      <c r="F213" s="71">
        <v>0</v>
      </c>
      <c r="G213" s="71">
        <v>5.442043</v>
      </c>
      <c r="H213" s="71"/>
      <c r="I213" s="71">
        <v>0</v>
      </c>
      <c r="J213" s="71">
        <v>0</v>
      </c>
      <c r="K213" s="50">
        <v>18673.540761</v>
      </c>
    </row>
    <row r="214" spans="1:11" s="36" customFormat="1">
      <c r="A214" s="76">
        <v>2013</v>
      </c>
      <c r="B214" s="177"/>
      <c r="C214" s="178">
        <v>255</v>
      </c>
      <c r="D214" s="179"/>
      <c r="E214" s="179">
        <v>28787.621115000002</v>
      </c>
      <c r="F214" s="179">
        <v>0</v>
      </c>
      <c r="G214" s="179">
        <v>14.601905</v>
      </c>
      <c r="H214" s="179"/>
      <c r="I214" s="179">
        <v>0</v>
      </c>
      <c r="J214" s="179">
        <v>0</v>
      </c>
      <c r="K214" s="77">
        <v>28802.223020000001</v>
      </c>
    </row>
    <row r="215" spans="1:11" s="36" customFormat="1">
      <c r="A215" s="14">
        <v>2014</v>
      </c>
      <c r="C215" s="43">
        <v>255</v>
      </c>
      <c r="D215" s="43"/>
      <c r="E215" s="71">
        <v>31739.350879000001</v>
      </c>
      <c r="F215" s="71">
        <v>0</v>
      </c>
      <c r="G215" s="71">
        <v>10.050160999999999</v>
      </c>
      <c r="H215" s="71"/>
      <c r="I215" s="71">
        <v>0</v>
      </c>
      <c r="J215" s="71">
        <v>0</v>
      </c>
      <c r="K215" s="50">
        <v>31749.401040000001</v>
      </c>
    </row>
    <row r="216" spans="1:11" s="36" customFormat="1">
      <c r="A216" s="76">
        <v>2015</v>
      </c>
      <c r="B216" s="177"/>
      <c r="C216" s="178">
        <v>256</v>
      </c>
      <c r="D216" s="179"/>
      <c r="E216" s="179">
        <v>42069.232194999997</v>
      </c>
      <c r="F216" s="179">
        <v>0</v>
      </c>
      <c r="G216" s="179">
        <v>11.273535000000001</v>
      </c>
      <c r="H216" s="179"/>
      <c r="I216" s="179">
        <v>0</v>
      </c>
      <c r="J216" s="179">
        <v>0</v>
      </c>
      <c r="K216" s="77">
        <v>42080.505729999997</v>
      </c>
    </row>
    <row r="217" spans="1:11" s="36" customFormat="1">
      <c r="A217" s="14">
        <v>2016</v>
      </c>
      <c r="C217" s="43">
        <v>257</v>
      </c>
      <c r="D217" s="43"/>
      <c r="E217" s="71">
        <v>44734.669373999997</v>
      </c>
      <c r="F217" s="71">
        <v>0</v>
      </c>
      <c r="G217" s="71">
        <v>4.4028790000000004</v>
      </c>
      <c r="H217" s="71"/>
      <c r="I217" s="71">
        <v>0</v>
      </c>
      <c r="J217" s="71">
        <v>0</v>
      </c>
      <c r="K217" s="50">
        <v>44739.072252999998</v>
      </c>
    </row>
    <row r="218" spans="1:11" s="36" customFormat="1">
      <c r="A218" s="76">
        <v>2017</v>
      </c>
      <c r="B218" s="177"/>
      <c r="C218" s="178">
        <v>255</v>
      </c>
      <c r="D218" s="179"/>
      <c r="E218" s="179">
        <v>49164.999488000001</v>
      </c>
      <c r="F218" s="179">
        <v>0</v>
      </c>
      <c r="G218" s="179">
        <v>6.1981450000000002</v>
      </c>
      <c r="H218" s="179"/>
      <c r="I218" s="179">
        <v>0</v>
      </c>
      <c r="J218" s="179">
        <v>0</v>
      </c>
      <c r="K218" s="77">
        <v>49171.197633000003</v>
      </c>
    </row>
    <row r="219" spans="1:11" s="36" customFormat="1">
      <c r="A219" s="14">
        <v>2018</v>
      </c>
      <c r="C219" s="43">
        <v>253</v>
      </c>
      <c r="D219" s="43"/>
      <c r="E219" s="71">
        <v>49050.475773000006</v>
      </c>
      <c r="F219" s="71">
        <v>0</v>
      </c>
      <c r="G219" s="71">
        <v>2.4028519999999998</v>
      </c>
      <c r="H219" s="71"/>
      <c r="I219" s="71">
        <v>0</v>
      </c>
      <c r="J219" s="71">
        <v>0</v>
      </c>
      <c r="K219" s="50">
        <v>49052.878624999998</v>
      </c>
    </row>
    <row r="220" spans="1:11" s="36" customFormat="1">
      <c r="A220" s="76">
        <v>2019</v>
      </c>
      <c r="B220" s="177"/>
      <c r="C220" s="178">
        <v>255</v>
      </c>
      <c r="D220" s="179"/>
      <c r="E220" s="179">
        <v>45941.741313010003</v>
      </c>
      <c r="F220" s="179">
        <v>0</v>
      </c>
      <c r="G220" s="179">
        <v>10.57944275</v>
      </c>
      <c r="H220" s="179"/>
      <c r="I220" s="179">
        <v>0</v>
      </c>
      <c r="J220" s="179">
        <v>0</v>
      </c>
      <c r="K220" s="77">
        <v>45952.320755760004</v>
      </c>
    </row>
    <row r="221" spans="1:11" s="36" customFormat="1">
      <c r="A221" s="14">
        <v>2020</v>
      </c>
      <c r="C221" s="43">
        <v>256</v>
      </c>
      <c r="D221" s="43"/>
      <c r="E221" s="71">
        <v>63673.647043829988</v>
      </c>
      <c r="F221" s="71">
        <v>0</v>
      </c>
      <c r="G221" s="71">
        <v>13.284779930000001</v>
      </c>
      <c r="H221" s="71"/>
      <c r="I221" s="71">
        <v>0</v>
      </c>
      <c r="J221" s="71">
        <v>0</v>
      </c>
      <c r="K221" s="50">
        <v>63686.931823759995</v>
      </c>
    </row>
    <row r="222" spans="1:11" s="36" customFormat="1">
      <c r="A222" s="76">
        <v>2021</v>
      </c>
      <c r="B222" s="177"/>
      <c r="C222" s="178">
        <v>255</v>
      </c>
      <c r="D222" s="179"/>
      <c r="E222" s="179">
        <v>67746.639770869995</v>
      </c>
      <c r="F222" s="179">
        <v>0</v>
      </c>
      <c r="G222" s="179">
        <v>5.6670371099999999</v>
      </c>
      <c r="H222" s="179"/>
      <c r="I222" s="179">
        <v>0</v>
      </c>
      <c r="J222" s="179">
        <v>0</v>
      </c>
      <c r="K222" s="77">
        <v>67752.306807979985</v>
      </c>
    </row>
    <row r="223" spans="1:11" s="36" customFormat="1">
      <c r="A223" s="14">
        <v>2022</v>
      </c>
      <c r="C223" s="43">
        <v>255</v>
      </c>
      <c r="D223" s="43"/>
      <c r="E223" s="71">
        <v>68477.411894270001</v>
      </c>
      <c r="F223" s="71">
        <v>0</v>
      </c>
      <c r="G223" s="71">
        <v>17.134891889999999</v>
      </c>
      <c r="H223" s="71"/>
      <c r="I223" s="71">
        <v>0</v>
      </c>
      <c r="J223" s="50">
        <v>0</v>
      </c>
      <c r="K223" s="50">
        <v>68494.54678615999</v>
      </c>
    </row>
    <row r="224" spans="1:11">
      <c r="A224" s="76">
        <v>2023</v>
      </c>
      <c r="B224" s="177"/>
      <c r="C224" s="178">
        <v>254</v>
      </c>
      <c r="D224" s="179">
        <v>0</v>
      </c>
      <c r="E224" s="179">
        <v>64483.86729866</v>
      </c>
      <c r="F224" s="179">
        <v>0</v>
      </c>
      <c r="G224" s="179">
        <v>0</v>
      </c>
      <c r="H224" s="179">
        <v>0</v>
      </c>
      <c r="I224" s="179">
        <v>0</v>
      </c>
      <c r="J224" s="179">
        <v>0</v>
      </c>
      <c r="K224" s="77">
        <v>64483.86729866</v>
      </c>
    </row>
    <row r="225" spans="1:11">
      <c r="A225" s="14">
        <v>2024</v>
      </c>
      <c r="B225" s="36"/>
      <c r="C225" s="43">
        <v>256</v>
      </c>
      <c r="D225" s="43"/>
      <c r="E225" s="71">
        <v>45705.41718157001</v>
      </c>
      <c r="F225" s="71">
        <v>0</v>
      </c>
      <c r="G225" s="71">
        <v>0</v>
      </c>
      <c r="H225" s="71">
        <v>0</v>
      </c>
      <c r="I225" s="71">
        <v>0</v>
      </c>
      <c r="J225" s="50">
        <v>0</v>
      </c>
      <c r="K225" s="50">
        <v>45705.41718157001</v>
      </c>
    </row>
    <row r="226" spans="1:11" s="36" customFormat="1">
      <c r="A226" s="43"/>
      <c r="C226" s="43"/>
      <c r="D226" s="43"/>
      <c r="K226" s="1"/>
    </row>
    <row r="227" spans="1:11" s="36" customFormat="1">
      <c r="A227" s="43">
        <v>2024</v>
      </c>
      <c r="B227" s="36" t="s">
        <v>32</v>
      </c>
      <c r="C227" s="180">
        <v>22</v>
      </c>
      <c r="D227" s="43"/>
      <c r="E227" s="38">
        <v>4546.3452528399994</v>
      </c>
      <c r="F227" s="38">
        <v>0</v>
      </c>
      <c r="G227" s="38">
        <v>0</v>
      </c>
      <c r="H227" s="38"/>
      <c r="I227" s="38">
        <v>0</v>
      </c>
      <c r="J227" s="38">
        <v>0</v>
      </c>
      <c r="K227" s="5">
        <v>4546.3452528399994</v>
      </c>
    </row>
    <row r="228" spans="1:11" s="36" customFormat="1">
      <c r="A228" s="121">
        <v>2024</v>
      </c>
      <c r="B228" s="181" t="s">
        <v>33</v>
      </c>
      <c r="C228" s="182">
        <v>21</v>
      </c>
      <c r="D228" s="121"/>
      <c r="E228" s="123">
        <v>3848.403468720001</v>
      </c>
      <c r="F228" s="123">
        <v>0</v>
      </c>
      <c r="G228" s="123">
        <v>0</v>
      </c>
      <c r="H228" s="123"/>
      <c r="I228" s="123">
        <v>0</v>
      </c>
      <c r="J228" s="123">
        <v>0</v>
      </c>
      <c r="K228" s="78">
        <v>3848.403468720001</v>
      </c>
    </row>
    <row r="229" spans="1:11" s="36" customFormat="1">
      <c r="A229" s="43">
        <v>2024</v>
      </c>
      <c r="B229" s="36" t="s">
        <v>34</v>
      </c>
      <c r="C229" s="180">
        <v>20</v>
      </c>
      <c r="D229" s="43"/>
      <c r="E229" s="38">
        <v>3509.6114364700002</v>
      </c>
      <c r="F229" s="38">
        <v>0</v>
      </c>
      <c r="G229" s="38">
        <v>0</v>
      </c>
      <c r="H229" s="38"/>
      <c r="I229" s="38">
        <v>0</v>
      </c>
      <c r="J229" s="38">
        <v>0</v>
      </c>
      <c r="K229" s="5">
        <v>3509.6114364700002</v>
      </c>
    </row>
    <row r="230" spans="1:11" s="36" customFormat="1">
      <c r="A230" s="121">
        <v>2024</v>
      </c>
      <c r="B230" s="181" t="s">
        <v>35</v>
      </c>
      <c r="C230" s="182">
        <v>21</v>
      </c>
      <c r="D230" s="121"/>
      <c r="E230" s="123">
        <v>3897.5578374699999</v>
      </c>
      <c r="F230" s="123">
        <v>0</v>
      </c>
      <c r="G230" s="123">
        <v>0</v>
      </c>
      <c r="H230" s="123"/>
      <c r="I230" s="123">
        <v>0</v>
      </c>
      <c r="J230" s="123">
        <v>0</v>
      </c>
      <c r="K230" s="78">
        <v>3897.5578374699999</v>
      </c>
    </row>
    <row r="231" spans="1:11" s="36" customFormat="1">
      <c r="A231" s="43">
        <v>2024</v>
      </c>
      <c r="B231" s="36" t="s">
        <v>36</v>
      </c>
      <c r="C231" s="180">
        <v>22</v>
      </c>
      <c r="D231" s="43"/>
      <c r="E231" s="38">
        <v>4648.9611114199997</v>
      </c>
      <c r="F231" s="38">
        <v>0</v>
      </c>
      <c r="G231" s="38">
        <v>0</v>
      </c>
      <c r="H231" s="38"/>
      <c r="I231" s="38">
        <v>0</v>
      </c>
      <c r="J231" s="38">
        <v>0</v>
      </c>
      <c r="K231" s="5">
        <v>4648.9611114199997</v>
      </c>
    </row>
    <row r="232" spans="1:11" s="36" customFormat="1">
      <c r="A232" s="121">
        <v>2024</v>
      </c>
      <c r="B232" s="181" t="s">
        <v>37</v>
      </c>
      <c r="C232" s="182">
        <v>20</v>
      </c>
      <c r="D232" s="121"/>
      <c r="E232" s="123">
        <v>4762.4954029800001</v>
      </c>
      <c r="F232" s="123">
        <v>0</v>
      </c>
      <c r="G232" s="123">
        <v>0</v>
      </c>
      <c r="H232" s="123"/>
      <c r="I232" s="123">
        <v>0</v>
      </c>
      <c r="J232" s="123">
        <v>0</v>
      </c>
      <c r="K232" s="78">
        <v>4762.4954029800001</v>
      </c>
    </row>
    <row r="233" spans="1:11" s="36" customFormat="1">
      <c r="A233" s="43">
        <v>2024</v>
      </c>
      <c r="B233" s="36" t="s">
        <v>38</v>
      </c>
      <c r="C233" s="180">
        <v>23</v>
      </c>
      <c r="D233" s="43"/>
      <c r="E233" s="38">
        <v>4975.7690880500004</v>
      </c>
      <c r="F233" s="38">
        <v>0</v>
      </c>
      <c r="G233" s="38">
        <v>0</v>
      </c>
      <c r="H233" s="38"/>
      <c r="I233" s="38">
        <v>0</v>
      </c>
      <c r="J233" s="38">
        <v>0</v>
      </c>
      <c r="K233" s="5">
        <v>4975.7690880500004</v>
      </c>
    </row>
    <row r="234" spans="1:11" s="36" customFormat="1">
      <c r="A234" s="121">
        <v>2024</v>
      </c>
      <c r="B234" s="181" t="s">
        <v>39</v>
      </c>
      <c r="C234" s="182">
        <v>22</v>
      </c>
      <c r="D234" s="121"/>
      <c r="E234" s="123">
        <v>2921.4725891399999</v>
      </c>
      <c r="F234" s="123">
        <v>0</v>
      </c>
      <c r="G234" s="123">
        <v>0</v>
      </c>
      <c r="H234" s="123"/>
      <c r="I234" s="123">
        <v>0</v>
      </c>
      <c r="J234" s="123">
        <v>0</v>
      </c>
      <c r="K234" s="78">
        <v>2921.4725891399999</v>
      </c>
    </row>
    <row r="235" spans="1:11" s="36" customFormat="1">
      <c r="A235" s="43">
        <v>2024</v>
      </c>
      <c r="B235" s="36" t="s">
        <v>40</v>
      </c>
      <c r="C235" s="180">
        <v>21</v>
      </c>
      <c r="D235" s="43"/>
      <c r="E235" s="38">
        <v>3524.17119976</v>
      </c>
      <c r="F235" s="38">
        <v>0</v>
      </c>
      <c r="G235" s="38">
        <v>0</v>
      </c>
      <c r="H235" s="38"/>
      <c r="I235" s="38">
        <v>0</v>
      </c>
      <c r="J235" s="38">
        <v>0</v>
      </c>
      <c r="K235" s="5">
        <v>3524.17119976</v>
      </c>
    </row>
    <row r="236" spans="1:11" s="1" customFormat="1">
      <c r="A236" s="121">
        <v>2024</v>
      </c>
      <c r="B236" s="181" t="s">
        <v>41</v>
      </c>
      <c r="C236" s="182">
        <v>23</v>
      </c>
      <c r="D236" s="123"/>
      <c r="E236" s="123">
        <v>3257.8503656300013</v>
      </c>
      <c r="F236" s="123">
        <v>0</v>
      </c>
      <c r="G236" s="123">
        <v>0</v>
      </c>
      <c r="H236" s="123"/>
      <c r="I236" s="123">
        <v>0</v>
      </c>
      <c r="J236" s="123">
        <v>0</v>
      </c>
      <c r="K236" s="78">
        <v>3257.8503656300013</v>
      </c>
    </row>
    <row r="237" spans="1:11" s="36" customFormat="1">
      <c r="A237" s="43">
        <v>2024</v>
      </c>
      <c r="B237" s="36" t="s">
        <v>42</v>
      </c>
      <c r="C237" s="180">
        <v>21</v>
      </c>
      <c r="D237" s="43"/>
      <c r="E237" s="38">
        <v>3394.4562924099996</v>
      </c>
      <c r="F237" s="38">
        <v>0</v>
      </c>
      <c r="G237" s="38">
        <v>0</v>
      </c>
      <c r="H237" s="38"/>
      <c r="I237" s="38">
        <v>0</v>
      </c>
      <c r="J237" s="38">
        <v>0</v>
      </c>
      <c r="K237" s="5">
        <v>3394.4562924099996</v>
      </c>
    </row>
    <row r="238" spans="1:11" s="36" customFormat="1">
      <c r="A238" s="121">
        <v>2024</v>
      </c>
      <c r="B238" s="181" t="s">
        <v>43</v>
      </c>
      <c r="C238" s="182">
        <v>20</v>
      </c>
      <c r="D238" s="121"/>
      <c r="E238" s="123">
        <v>2418.3231366800001</v>
      </c>
      <c r="F238" s="123">
        <v>0</v>
      </c>
      <c r="G238" s="123">
        <v>0</v>
      </c>
      <c r="H238" s="123"/>
      <c r="I238" s="123">
        <v>0</v>
      </c>
      <c r="J238" s="123">
        <v>0</v>
      </c>
      <c r="K238" s="78">
        <v>2418.3231366800001</v>
      </c>
    </row>
    <row r="239" spans="1:11" s="36" customFormat="1">
      <c r="A239" s="14">
        <v>2024</v>
      </c>
      <c r="B239" s="1" t="s">
        <v>45</v>
      </c>
      <c r="C239" s="14">
        <v>256</v>
      </c>
      <c r="D239" s="14"/>
      <c r="E239" s="50">
        <v>45705.41718157001</v>
      </c>
      <c r="F239" s="50">
        <v>0</v>
      </c>
      <c r="G239" s="50">
        <v>0</v>
      </c>
      <c r="H239" s="50">
        <v>0</v>
      </c>
      <c r="I239" s="50">
        <v>0</v>
      </c>
      <c r="J239" s="50">
        <v>0</v>
      </c>
      <c r="K239" s="50">
        <v>45705.41718157001</v>
      </c>
    </row>
    <row r="240" spans="1:11" s="36" customFormat="1">
      <c r="A240" s="43"/>
      <c r="C240" s="43"/>
      <c r="D240" s="43"/>
      <c r="K240" s="1"/>
    </row>
    <row r="241" spans="1:11" s="36" customFormat="1">
      <c r="A241" s="43">
        <v>2025</v>
      </c>
      <c r="B241" s="36" t="s">
        <v>32</v>
      </c>
      <c r="C241" s="180">
        <v>22</v>
      </c>
      <c r="D241" s="43"/>
      <c r="E241" s="38">
        <v>3744.1924027199998</v>
      </c>
      <c r="F241" s="38">
        <v>0</v>
      </c>
      <c r="G241" s="38">
        <v>0</v>
      </c>
      <c r="H241" s="38"/>
      <c r="I241" s="38">
        <v>0</v>
      </c>
      <c r="J241" s="38">
        <v>0</v>
      </c>
      <c r="K241" s="5">
        <v>3744.1924027199998</v>
      </c>
    </row>
    <row r="242" spans="1:11" s="36" customFormat="1">
      <c r="A242" s="121">
        <v>2025</v>
      </c>
      <c r="B242" s="181" t="s">
        <v>33</v>
      </c>
      <c r="C242" s="182">
        <v>20</v>
      </c>
      <c r="D242" s="121"/>
      <c r="E242" s="123">
        <v>4481.2460492099999</v>
      </c>
      <c r="F242" s="123">
        <v>0</v>
      </c>
      <c r="G242" s="123">
        <v>0</v>
      </c>
      <c r="H242" s="123"/>
      <c r="I242" s="123">
        <v>0</v>
      </c>
      <c r="J242" s="123">
        <v>0</v>
      </c>
      <c r="K242" s="78">
        <v>4481.2460492099999</v>
      </c>
    </row>
    <row r="243" spans="1:11" s="36" customFormat="1">
      <c r="A243" s="43">
        <v>2025</v>
      </c>
      <c r="B243" s="36" t="s">
        <v>34</v>
      </c>
      <c r="C243" s="180">
        <v>21</v>
      </c>
      <c r="D243" s="43"/>
      <c r="E243" s="38">
        <v>5625.5159998999998</v>
      </c>
      <c r="F243" s="38">
        <v>0</v>
      </c>
      <c r="G243" s="38">
        <v>0</v>
      </c>
      <c r="H243" s="38"/>
      <c r="I243" s="38">
        <v>0</v>
      </c>
      <c r="J243" s="38">
        <v>0</v>
      </c>
      <c r="K243" s="5">
        <v>5625.5159998999998</v>
      </c>
    </row>
    <row r="244" spans="1:11" s="36" customFormat="1">
      <c r="A244" s="121">
        <v>2025</v>
      </c>
      <c r="B244" s="181" t="s">
        <v>35</v>
      </c>
      <c r="C244" s="182">
        <v>20</v>
      </c>
      <c r="D244" s="121"/>
      <c r="E244" s="123">
        <v>4190.3247833000005</v>
      </c>
      <c r="F244" s="123">
        <v>0</v>
      </c>
      <c r="G244" s="123">
        <v>0</v>
      </c>
      <c r="H244" s="123"/>
      <c r="I244" s="123">
        <v>0</v>
      </c>
      <c r="J244" s="123">
        <v>0</v>
      </c>
      <c r="K244" s="78">
        <v>4190.3247833000005</v>
      </c>
    </row>
    <row r="245" spans="1:11" s="36" customFormat="1">
      <c r="A245" s="43">
        <v>2025</v>
      </c>
      <c r="B245" s="36" t="s">
        <v>36</v>
      </c>
      <c r="C245" s="180">
        <v>21</v>
      </c>
      <c r="D245" s="43"/>
      <c r="E245" s="38">
        <v>6139.3343737300002</v>
      </c>
      <c r="F245" s="38">
        <v>0</v>
      </c>
      <c r="G245" s="38">
        <v>0</v>
      </c>
      <c r="H245" s="38"/>
      <c r="I245" s="38">
        <v>0</v>
      </c>
      <c r="J245" s="38">
        <v>0</v>
      </c>
      <c r="K245" s="5">
        <v>6139.3343737300002</v>
      </c>
    </row>
    <row r="246" spans="1:11" s="36" customFormat="1">
      <c r="A246" s="121">
        <v>2025</v>
      </c>
      <c r="B246" s="181" t="s">
        <v>37</v>
      </c>
      <c r="C246" s="182">
        <v>21</v>
      </c>
      <c r="D246" s="121"/>
      <c r="E246" s="123">
        <v>3943.9795808399999</v>
      </c>
      <c r="F246" s="123">
        <v>0</v>
      </c>
      <c r="G246" s="123">
        <v>0</v>
      </c>
      <c r="H246" s="123"/>
      <c r="I246" s="123">
        <v>0</v>
      </c>
      <c r="J246" s="123">
        <v>0</v>
      </c>
      <c r="K246" s="78">
        <v>3943.9795808399999</v>
      </c>
    </row>
    <row r="247" spans="1:11" s="36" customFormat="1">
      <c r="A247" s="43">
        <v>2025</v>
      </c>
      <c r="B247" s="36" t="s">
        <v>38</v>
      </c>
      <c r="C247" s="180">
        <v>23</v>
      </c>
      <c r="D247" s="43"/>
      <c r="E247" s="38">
        <v>4110.36040503</v>
      </c>
      <c r="F247" s="38">
        <v>0</v>
      </c>
      <c r="G247" s="38">
        <v>0</v>
      </c>
      <c r="H247" s="38"/>
      <c r="I247" s="38">
        <v>0</v>
      </c>
      <c r="J247" s="38">
        <v>0</v>
      </c>
      <c r="K247" s="5">
        <v>4110.36040503</v>
      </c>
    </row>
    <row r="248" spans="1:11" s="36" customFormat="1">
      <c r="A248" s="121">
        <v>2025</v>
      </c>
      <c r="B248" s="181" t="s">
        <v>39</v>
      </c>
      <c r="C248" s="182">
        <v>21</v>
      </c>
      <c r="D248" s="121"/>
      <c r="E248" s="123">
        <v>3205.1628997399998</v>
      </c>
      <c r="F248" s="123">
        <v>0</v>
      </c>
      <c r="G248" s="123">
        <v>0</v>
      </c>
      <c r="H248" s="123"/>
      <c r="I248" s="123">
        <v>0</v>
      </c>
      <c r="J248" s="123">
        <v>0</v>
      </c>
      <c r="K248" s="78">
        <v>3205.1628997399998</v>
      </c>
    </row>
    <row r="249" spans="1:11" s="36" customFormat="1">
      <c r="A249" s="43">
        <v>2025</v>
      </c>
      <c r="B249" s="36" t="s">
        <v>40</v>
      </c>
      <c r="C249" s="180">
        <v>22</v>
      </c>
      <c r="D249" s="43"/>
      <c r="E249" s="38">
        <v>4284.7381620899996</v>
      </c>
      <c r="F249" s="38">
        <v>0</v>
      </c>
      <c r="G249" s="38">
        <v>0</v>
      </c>
      <c r="H249" s="38"/>
      <c r="I249" s="38">
        <v>0</v>
      </c>
      <c r="J249" s="38">
        <v>0</v>
      </c>
      <c r="K249" s="5">
        <v>4284.7381620899996</v>
      </c>
    </row>
    <row r="250" spans="1:11" s="1" customFormat="1">
      <c r="A250" s="121">
        <v>2025</v>
      </c>
      <c r="B250" s="181" t="s">
        <v>41</v>
      </c>
      <c r="C250" s="182">
        <v>23</v>
      </c>
      <c r="D250" s="123"/>
      <c r="E250" s="123">
        <v>4689.8535669700004</v>
      </c>
      <c r="F250" s="123">
        <v>0</v>
      </c>
      <c r="G250" s="123">
        <v>0</v>
      </c>
      <c r="H250" s="123"/>
      <c r="I250" s="123">
        <v>0</v>
      </c>
      <c r="J250" s="123">
        <v>0</v>
      </c>
      <c r="K250" s="78">
        <v>4689.8535669700004</v>
      </c>
    </row>
    <row r="251" spans="1:11" s="36" customFormat="1">
      <c r="A251" s="43">
        <v>2025</v>
      </c>
      <c r="B251" s="36" t="s">
        <v>42</v>
      </c>
      <c r="C251" s="180">
        <v>20</v>
      </c>
      <c r="D251" s="43"/>
      <c r="E251" s="38">
        <v>3873.31245451</v>
      </c>
      <c r="F251" s="38">
        <v>0</v>
      </c>
      <c r="G251" s="38">
        <v>0</v>
      </c>
      <c r="H251" s="38"/>
      <c r="I251" s="38">
        <v>0</v>
      </c>
      <c r="J251" s="38">
        <v>0</v>
      </c>
      <c r="K251" s="5">
        <v>3873.31245451</v>
      </c>
    </row>
    <row r="252" spans="1:11" s="36" customFormat="1">
      <c r="A252" s="121">
        <v>2025</v>
      </c>
      <c r="B252" s="181" t="s">
        <v>43</v>
      </c>
      <c r="C252" s="182">
        <v>21</v>
      </c>
      <c r="D252" s="121"/>
      <c r="E252" s="123">
        <v>3570.7649391999998</v>
      </c>
      <c r="F252" s="123">
        <v>0</v>
      </c>
      <c r="G252" s="123">
        <v>0</v>
      </c>
      <c r="H252" s="123"/>
      <c r="I252" s="123">
        <v>0</v>
      </c>
      <c r="J252" s="123">
        <v>0</v>
      </c>
      <c r="K252" s="78">
        <v>3570.7649391999998</v>
      </c>
    </row>
    <row r="253" spans="1:11" s="36" customFormat="1">
      <c r="A253" s="14">
        <v>2025</v>
      </c>
      <c r="B253" s="1" t="s">
        <v>45</v>
      </c>
      <c r="C253" s="14">
        <v>255</v>
      </c>
      <c r="D253" s="14"/>
      <c r="E253" s="50">
        <v>51858.785617239999</v>
      </c>
      <c r="F253" s="50">
        <v>0</v>
      </c>
      <c r="G253" s="50">
        <v>0</v>
      </c>
      <c r="H253" s="50">
        <v>0</v>
      </c>
      <c r="I253" s="50">
        <v>0</v>
      </c>
      <c r="J253" s="50">
        <v>0</v>
      </c>
      <c r="K253" s="50">
        <v>51858.785617239999</v>
      </c>
    </row>
    <row r="254" spans="1:11">
      <c r="A254" s="36"/>
      <c r="B254" s="36"/>
      <c r="C254" s="36"/>
      <c r="D254" s="36"/>
      <c r="E254" s="36"/>
      <c r="F254" s="36"/>
      <c r="G254" s="36"/>
      <c r="H254" s="36"/>
      <c r="I254" s="36"/>
      <c r="J254" s="36"/>
      <c r="K254" s="1"/>
    </row>
    <row r="255" spans="1:11">
      <c r="A255" s="43" t="s">
        <v>3068</v>
      </c>
      <c r="B255" s="36"/>
      <c r="C255" s="14">
        <v>256</v>
      </c>
      <c r="D255" s="228"/>
      <c r="E255" s="50">
        <v>45705.41718157001</v>
      </c>
      <c r="F255" s="50">
        <v>0</v>
      </c>
      <c r="G255" s="50">
        <v>0</v>
      </c>
      <c r="H255" s="50">
        <v>0</v>
      </c>
      <c r="I255" s="50">
        <v>0</v>
      </c>
      <c r="J255" s="50">
        <v>0</v>
      </c>
      <c r="K255" s="50">
        <v>45705.41718157001</v>
      </c>
    </row>
    <row r="256" spans="1:11" s="36" customFormat="1">
      <c r="A256" s="43" t="s">
        <v>3896</v>
      </c>
      <c r="C256" s="14">
        <v>255</v>
      </c>
      <c r="D256" s="228"/>
      <c r="E256" s="50">
        <v>51858.785617239999</v>
      </c>
      <c r="F256" s="50">
        <v>0</v>
      </c>
      <c r="G256" s="50">
        <v>0</v>
      </c>
      <c r="H256" s="50">
        <v>0</v>
      </c>
      <c r="I256" s="50">
        <v>0</v>
      </c>
      <c r="J256" s="50">
        <v>0</v>
      </c>
      <c r="K256" s="50">
        <v>51858.785617239999</v>
      </c>
    </row>
    <row r="257" spans="1:13" s="36" customFormat="1">
      <c r="A257" s="43" t="s">
        <v>29</v>
      </c>
      <c r="E257" s="79">
        <v>0.13463105284052057</v>
      </c>
      <c r="F257" s="266" t="s">
        <v>3988</v>
      </c>
      <c r="G257" s="266" t="s">
        <v>3988</v>
      </c>
      <c r="H257" s="79"/>
      <c r="I257" s="266" t="s">
        <v>3988</v>
      </c>
      <c r="J257" s="266" t="s">
        <v>3988</v>
      </c>
      <c r="K257" s="79">
        <v>0.13463105284052057</v>
      </c>
    </row>
    <row r="258" spans="1:13">
      <c r="A258" s="43"/>
      <c r="B258" s="36"/>
      <c r="C258" s="43"/>
      <c r="D258" s="43"/>
      <c r="E258" s="36"/>
      <c r="F258" s="36"/>
      <c r="G258" s="36"/>
      <c r="H258" s="36"/>
      <c r="I258" s="36"/>
      <c r="J258" s="36"/>
      <c r="K258" s="1"/>
    </row>
    <row r="259" spans="1:13" s="36" customFormat="1">
      <c r="A259" s="43" t="s">
        <v>3068</v>
      </c>
      <c r="B259" s="36" t="s">
        <v>71</v>
      </c>
      <c r="C259" s="43"/>
      <c r="D259" s="43"/>
      <c r="E259" s="38">
        <v>178.53678586550785</v>
      </c>
      <c r="F259" s="38">
        <v>0</v>
      </c>
      <c r="G259" s="38">
        <v>0</v>
      </c>
      <c r="H259" s="38">
        <v>0</v>
      </c>
      <c r="I259" s="38">
        <v>0</v>
      </c>
      <c r="J259" s="38">
        <v>0</v>
      </c>
      <c r="K259" s="38">
        <v>178.53678586550785</v>
      </c>
    </row>
    <row r="260" spans="1:13">
      <c r="A260" s="43" t="s">
        <v>3896</v>
      </c>
      <c r="B260" s="36" t="s">
        <v>71</v>
      </c>
      <c r="C260" s="43"/>
      <c r="D260" s="43"/>
      <c r="E260" s="38">
        <v>203.36778673427452</v>
      </c>
      <c r="F260" s="38">
        <v>0</v>
      </c>
      <c r="G260" s="38">
        <v>0</v>
      </c>
      <c r="H260" s="38">
        <v>0</v>
      </c>
      <c r="I260" s="38">
        <v>0</v>
      </c>
      <c r="J260" s="38">
        <v>0</v>
      </c>
      <c r="K260" s="38">
        <v>203.36778673427452</v>
      </c>
    </row>
    <row r="261" spans="1:13">
      <c r="A261" s="43" t="s">
        <v>29</v>
      </c>
      <c r="B261" s="36"/>
      <c r="C261" s="36"/>
      <c r="D261" s="36"/>
      <c r="E261" s="79">
        <v>0.13908058638107171</v>
      </c>
      <c r="F261" s="266" t="s">
        <v>3988</v>
      </c>
      <c r="G261" s="266" t="s">
        <v>3988</v>
      </c>
      <c r="H261" s="79"/>
      <c r="I261" s="266" t="s">
        <v>3988</v>
      </c>
      <c r="J261" s="266" t="s">
        <v>3988</v>
      </c>
      <c r="K261" s="79">
        <v>0.13908058638107171</v>
      </c>
    </row>
    <row r="262" spans="1:13">
      <c r="A262" s="43"/>
      <c r="B262" s="36"/>
      <c r="C262" s="36"/>
      <c r="D262" s="36"/>
      <c r="E262" s="79"/>
      <c r="F262" s="79"/>
      <c r="G262" s="79"/>
      <c r="H262" s="79"/>
      <c r="I262" s="79"/>
      <c r="J262" s="79"/>
      <c r="K262" s="79"/>
      <c r="L262" s="79"/>
      <c r="M262" s="79"/>
    </row>
    <row r="263" spans="1:13">
      <c r="A263" s="214" t="s">
        <v>2498</v>
      </c>
      <c r="B263" s="104"/>
      <c r="C263" s="104"/>
      <c r="D263" s="104"/>
      <c r="E263" s="104"/>
      <c r="F263" s="104"/>
      <c r="G263" s="104"/>
      <c r="H263" s="104"/>
      <c r="I263" s="104"/>
      <c r="J263" s="104"/>
      <c r="K263" s="104"/>
      <c r="L263" s="104"/>
      <c r="M263" s="104"/>
    </row>
    <row r="264" spans="1:13">
      <c r="A264" s="116" t="s">
        <v>2494</v>
      </c>
      <c r="B264" s="104"/>
      <c r="C264" s="104"/>
      <c r="D264" s="104"/>
      <c r="E264" s="104"/>
      <c r="F264" s="104"/>
      <c r="G264" s="104"/>
      <c r="H264" s="104"/>
      <c r="I264" s="104"/>
      <c r="J264" s="104"/>
      <c r="K264" s="104"/>
      <c r="L264" s="104"/>
      <c r="M264" s="104"/>
    </row>
    <row r="265" spans="1:13" s="36" customFormat="1">
      <c r="A265" s="215"/>
      <c r="B265" s="215"/>
      <c r="C265" s="217" t="s">
        <v>68</v>
      </c>
      <c r="D265" s="217"/>
      <c r="E265" s="216"/>
      <c r="F265" s="216" t="s">
        <v>72</v>
      </c>
      <c r="G265" s="216" t="s">
        <v>2261</v>
      </c>
      <c r="H265" s="216"/>
      <c r="I265" s="216" t="s">
        <v>133</v>
      </c>
      <c r="J265" s="216"/>
      <c r="K265" s="216"/>
    </row>
    <row r="266" spans="1:13" s="36" customFormat="1">
      <c r="A266" s="217" t="s">
        <v>103</v>
      </c>
      <c r="B266" s="215"/>
      <c r="C266" s="217" t="s">
        <v>69</v>
      </c>
      <c r="D266" s="217"/>
      <c r="E266" s="216" t="s">
        <v>62</v>
      </c>
      <c r="F266" s="216" t="s">
        <v>73</v>
      </c>
      <c r="G266" s="217" t="s">
        <v>2262</v>
      </c>
      <c r="H266" s="216"/>
      <c r="I266" s="216" t="s">
        <v>134</v>
      </c>
      <c r="J266" s="216" t="s">
        <v>44</v>
      </c>
      <c r="K266" s="216" t="s">
        <v>45</v>
      </c>
    </row>
    <row r="267" spans="1:13" s="36" customFormat="1">
      <c r="A267" s="14">
        <v>2004</v>
      </c>
      <c r="C267" s="43">
        <v>259</v>
      </c>
      <c r="D267" s="43"/>
      <c r="E267" s="71">
        <v>27941.90806822</v>
      </c>
      <c r="F267" s="71">
        <v>8.9159409800000002</v>
      </c>
      <c r="G267" s="71">
        <v>0</v>
      </c>
      <c r="H267" s="71"/>
      <c r="I267" s="71">
        <v>1252.4635100700002</v>
      </c>
      <c r="J267" s="71">
        <v>749.57696519000001</v>
      </c>
      <c r="K267" s="50">
        <v>29943.948543480001</v>
      </c>
    </row>
    <row r="268" spans="1:13" s="36" customFormat="1">
      <c r="A268" s="76">
        <v>2005</v>
      </c>
      <c r="B268" s="177"/>
      <c r="C268" s="178">
        <v>257</v>
      </c>
      <c r="D268" s="179"/>
      <c r="E268" s="179">
        <v>31569.281389489999</v>
      </c>
      <c r="F268" s="179">
        <v>2.9641073999999996</v>
      </c>
      <c r="G268" s="179">
        <v>0</v>
      </c>
      <c r="H268" s="179"/>
      <c r="I268" s="179">
        <v>1169.8182314700002</v>
      </c>
      <c r="J268" s="179">
        <v>719.35877626999991</v>
      </c>
      <c r="K268" s="77">
        <v>33458.458397230002</v>
      </c>
    </row>
    <row r="269" spans="1:13" s="36" customFormat="1">
      <c r="A269" s="14">
        <v>2006</v>
      </c>
      <c r="C269" s="43">
        <v>255</v>
      </c>
      <c r="D269" s="43"/>
      <c r="E269" s="71">
        <v>52522.389301700001</v>
      </c>
      <c r="F269" s="71">
        <v>0.13318712999999999</v>
      </c>
      <c r="G269" s="71">
        <v>0</v>
      </c>
      <c r="H269" s="71"/>
      <c r="I269" s="71">
        <v>2237.2213292299998</v>
      </c>
      <c r="J269" s="71">
        <v>133.60788634000002</v>
      </c>
      <c r="K269" s="50">
        <v>54893.218517269997</v>
      </c>
    </row>
    <row r="270" spans="1:13" s="36" customFormat="1">
      <c r="A270" s="76">
        <v>2007</v>
      </c>
      <c r="B270" s="177"/>
      <c r="C270" s="178">
        <v>255</v>
      </c>
      <c r="D270" s="179"/>
      <c r="E270" s="179">
        <v>99840.49728303001</v>
      </c>
      <c r="F270" s="179">
        <v>0.42254326999999997</v>
      </c>
      <c r="G270" s="179">
        <v>0</v>
      </c>
      <c r="H270" s="179"/>
      <c r="I270" s="179">
        <v>2606.2671993100003</v>
      </c>
      <c r="J270" s="179">
        <v>178.21143612999998</v>
      </c>
      <c r="K270" s="77">
        <v>102624.97591847001</v>
      </c>
    </row>
    <row r="271" spans="1:13" s="36" customFormat="1">
      <c r="A271" s="14">
        <v>2008</v>
      </c>
      <c r="C271" s="43">
        <v>256</v>
      </c>
      <c r="D271" s="43"/>
      <c r="E271" s="71">
        <v>55668.285634720007</v>
      </c>
      <c r="F271" s="71">
        <v>0.39819702000000001</v>
      </c>
      <c r="G271" s="71">
        <v>5.0945370000000004E-2</v>
      </c>
      <c r="H271" s="71"/>
      <c r="I271" s="71">
        <v>1701.2193132100001</v>
      </c>
      <c r="J271" s="71">
        <v>668.35284852000007</v>
      </c>
      <c r="K271" s="50">
        <v>58037.90874182</v>
      </c>
    </row>
    <row r="272" spans="1:13" s="36" customFormat="1">
      <c r="A272" s="76">
        <v>2009</v>
      </c>
      <c r="B272" s="177"/>
      <c r="C272" s="178">
        <v>256</v>
      </c>
      <c r="D272" s="179"/>
      <c r="E272" s="179">
        <v>32038.486932589996</v>
      </c>
      <c r="F272" s="179">
        <v>0.79259685000000013</v>
      </c>
      <c r="G272" s="179">
        <v>5.1418599999999998E-3</v>
      </c>
      <c r="H272" s="179"/>
      <c r="I272" s="179">
        <v>603.9110293199999</v>
      </c>
      <c r="J272" s="179">
        <v>400.33399549000001</v>
      </c>
      <c r="K272" s="77">
        <v>33042.737099259997</v>
      </c>
    </row>
    <row r="273" spans="1:11" s="36" customFormat="1">
      <c r="A273" s="14">
        <v>2010</v>
      </c>
      <c r="C273" s="43">
        <v>258</v>
      </c>
      <c r="D273" s="43"/>
      <c r="E273" s="71">
        <v>40708.082183309998</v>
      </c>
      <c r="F273" s="71">
        <v>0.97178247000000006</v>
      </c>
      <c r="G273" s="71">
        <v>23.97572006</v>
      </c>
      <c r="H273" s="71"/>
      <c r="I273" s="71">
        <v>269.89311365000003</v>
      </c>
      <c r="J273" s="71">
        <v>587.84243148999985</v>
      </c>
      <c r="K273" s="50">
        <v>41589.793448509998</v>
      </c>
    </row>
    <row r="274" spans="1:11" s="36" customFormat="1">
      <c r="A274" s="76">
        <v>2011</v>
      </c>
      <c r="B274" s="177"/>
      <c r="C274" s="178">
        <v>257</v>
      </c>
      <c r="D274" s="179"/>
      <c r="E274" s="179">
        <v>27961.624934859999</v>
      </c>
      <c r="F274" s="179">
        <v>1.9089715199999999</v>
      </c>
      <c r="G274" s="179">
        <v>106.92693233999998</v>
      </c>
      <c r="H274" s="179"/>
      <c r="I274" s="179">
        <v>448.75460595000004</v>
      </c>
      <c r="J274" s="179">
        <v>290.36842876999998</v>
      </c>
      <c r="K274" s="77">
        <v>28807.67490192</v>
      </c>
    </row>
    <row r="275" spans="1:11" s="36" customFormat="1">
      <c r="A275" s="14">
        <v>2012</v>
      </c>
      <c r="C275" s="43">
        <v>256</v>
      </c>
      <c r="D275" s="43"/>
      <c r="E275" s="71">
        <v>20365.870366949996</v>
      </c>
      <c r="F275" s="71">
        <v>1.4263694599999996</v>
      </c>
      <c r="G275" s="71">
        <v>39.19293519</v>
      </c>
      <c r="H275" s="71"/>
      <c r="I275" s="71">
        <v>330.66670285999999</v>
      </c>
      <c r="J275" s="71">
        <v>593.85137593000002</v>
      </c>
      <c r="K275" s="50">
        <v>21329.581380929998</v>
      </c>
    </row>
    <row r="276" spans="1:11" s="36" customFormat="1">
      <c r="A276" s="76">
        <v>2013</v>
      </c>
      <c r="B276" s="177"/>
      <c r="C276" s="178">
        <v>255</v>
      </c>
      <c r="D276" s="179"/>
      <c r="E276" s="179">
        <v>28661.003988439999</v>
      </c>
      <c r="F276" s="179">
        <v>0.69427924000000008</v>
      </c>
      <c r="G276" s="179">
        <v>95.394781599999988</v>
      </c>
      <c r="H276" s="179"/>
      <c r="I276" s="179">
        <v>708.13431535000007</v>
      </c>
      <c r="J276" s="179">
        <v>413.05682046999999</v>
      </c>
      <c r="K276" s="77">
        <v>29877.589905860004</v>
      </c>
    </row>
    <row r="277" spans="1:11" s="36" customFormat="1">
      <c r="A277" s="14">
        <v>2014</v>
      </c>
      <c r="C277" s="43">
        <v>255</v>
      </c>
      <c r="D277" s="43"/>
      <c r="E277" s="71">
        <v>39125.070002630004</v>
      </c>
      <c r="F277" s="71">
        <v>0.66333067000000001</v>
      </c>
      <c r="G277" s="71">
        <v>336.24489672000004</v>
      </c>
      <c r="H277" s="71"/>
      <c r="I277" s="71">
        <v>864.02013089999991</v>
      </c>
      <c r="J277" s="71">
        <v>413.07683802999998</v>
      </c>
      <c r="K277" s="50">
        <v>40738.411868280004</v>
      </c>
    </row>
    <row r="278" spans="1:11" s="36" customFormat="1">
      <c r="A278" s="76">
        <v>2015</v>
      </c>
      <c r="B278" s="177"/>
      <c r="C278" s="178">
        <v>256</v>
      </c>
      <c r="D278" s="179"/>
      <c r="E278" s="179">
        <v>28053.310290169997</v>
      </c>
      <c r="F278" s="179">
        <v>0.79894110000000007</v>
      </c>
      <c r="G278" s="179">
        <v>190.72061919999999</v>
      </c>
      <c r="H278" s="179"/>
      <c r="I278" s="179">
        <v>597.41835735000006</v>
      </c>
      <c r="J278" s="179">
        <v>288.72236896999999</v>
      </c>
      <c r="K278" s="77">
        <v>29130.17163569</v>
      </c>
    </row>
    <row r="279" spans="1:11" s="36" customFormat="1">
      <c r="A279" s="14">
        <v>2016</v>
      </c>
      <c r="C279" s="43">
        <v>257</v>
      </c>
      <c r="D279" s="43"/>
      <c r="E279" s="71">
        <v>21929.500299260002</v>
      </c>
      <c r="F279" s="71">
        <v>0.69499694000000012</v>
      </c>
      <c r="G279" s="71">
        <v>38.956940209999999</v>
      </c>
      <c r="H279" s="71"/>
      <c r="I279" s="71">
        <v>552.88943337000001</v>
      </c>
      <c r="J279" s="71">
        <v>218.42477228999994</v>
      </c>
      <c r="K279" s="50">
        <v>22739.771445130002</v>
      </c>
    </row>
    <row r="280" spans="1:11" s="36" customFormat="1">
      <c r="A280" s="76">
        <v>2017</v>
      </c>
      <c r="B280" s="177"/>
      <c r="C280" s="178">
        <v>255</v>
      </c>
      <c r="D280" s="179"/>
      <c r="E280" s="179">
        <v>23938.94800506</v>
      </c>
      <c r="F280" s="179">
        <v>0.36904998999999999</v>
      </c>
      <c r="G280" s="179">
        <v>27.559213369999998</v>
      </c>
      <c r="H280" s="179"/>
      <c r="I280" s="179">
        <v>1106.8977226600002</v>
      </c>
      <c r="J280" s="179">
        <v>1242.2479246400001</v>
      </c>
      <c r="K280" s="77">
        <v>26315.652865729993</v>
      </c>
    </row>
    <row r="281" spans="1:11" s="36" customFormat="1">
      <c r="A281" s="14">
        <v>2018</v>
      </c>
      <c r="C281" s="43">
        <v>255</v>
      </c>
      <c r="D281" s="43"/>
      <c r="E281" s="71">
        <v>23117.293837409998</v>
      </c>
      <c r="F281" s="71">
        <v>0.46592760999999999</v>
      </c>
      <c r="G281" s="71">
        <v>25.914172880000002</v>
      </c>
      <c r="H281" s="71"/>
      <c r="I281" s="71">
        <v>688.62806276000003</v>
      </c>
      <c r="J281" s="71">
        <v>1525.0242524</v>
      </c>
      <c r="K281" s="50">
        <v>25356.860325450001</v>
      </c>
    </row>
    <row r="282" spans="1:11" s="36" customFormat="1">
      <c r="A282" s="76">
        <v>2019</v>
      </c>
      <c r="B282" s="177"/>
      <c r="C282" s="178">
        <v>255</v>
      </c>
      <c r="D282" s="179"/>
      <c r="E282" s="179">
        <v>21969.520396070002</v>
      </c>
      <c r="F282" s="179">
        <v>0.71562690999999989</v>
      </c>
      <c r="G282" s="179">
        <v>12.649946780000001</v>
      </c>
      <c r="H282" s="179"/>
      <c r="I282" s="179">
        <v>1348.59567272</v>
      </c>
      <c r="J282" s="179">
        <v>969.30788164000001</v>
      </c>
      <c r="K282" s="77">
        <v>24300.073897209997</v>
      </c>
    </row>
    <row r="283" spans="1:11" s="36" customFormat="1">
      <c r="A283" s="14">
        <v>2020</v>
      </c>
      <c r="C283" s="43">
        <v>257</v>
      </c>
      <c r="D283" s="43"/>
      <c r="E283" s="71">
        <v>28690.572836390002</v>
      </c>
      <c r="F283" s="71">
        <v>2.0636916599999999</v>
      </c>
      <c r="G283" s="71">
        <v>34.026818630000001</v>
      </c>
      <c r="H283" s="71"/>
      <c r="I283" s="71">
        <v>420.52862582000006</v>
      </c>
      <c r="J283" s="71">
        <v>540.31369718999997</v>
      </c>
      <c r="K283" s="50">
        <v>29685.441978029998</v>
      </c>
    </row>
    <row r="284" spans="1:11" s="36" customFormat="1">
      <c r="A284" s="76">
        <v>2021</v>
      </c>
      <c r="B284" s="177"/>
      <c r="C284" s="178">
        <v>258</v>
      </c>
      <c r="D284" s="179"/>
      <c r="E284" s="179">
        <v>29005.750203830004</v>
      </c>
      <c r="F284" s="179">
        <v>0.64125209999999999</v>
      </c>
      <c r="G284" s="179">
        <v>9.2674645600000005</v>
      </c>
      <c r="H284" s="179"/>
      <c r="I284" s="179">
        <v>0</v>
      </c>
      <c r="J284" s="179">
        <v>426.52456917000001</v>
      </c>
      <c r="K284" s="77">
        <v>29441.542237560003</v>
      </c>
    </row>
    <row r="285" spans="1:11" s="36" customFormat="1">
      <c r="A285" s="14">
        <v>2022</v>
      </c>
      <c r="C285" s="43">
        <v>257</v>
      </c>
      <c r="D285" s="43"/>
      <c r="E285" s="71">
        <v>35143.404443060004</v>
      </c>
      <c r="F285" s="71">
        <v>1.2043457999999998</v>
      </c>
      <c r="G285" s="71">
        <v>0</v>
      </c>
      <c r="H285" s="71"/>
      <c r="I285" s="71">
        <v>0</v>
      </c>
      <c r="J285" s="50">
        <v>188.26143834999996</v>
      </c>
      <c r="K285" s="50">
        <v>35331.665881410001</v>
      </c>
    </row>
    <row r="286" spans="1:11">
      <c r="A286" s="76">
        <v>2023</v>
      </c>
      <c r="B286" s="177"/>
      <c r="C286" s="178">
        <v>255</v>
      </c>
      <c r="D286" s="179">
        <v>0</v>
      </c>
      <c r="E286" s="179">
        <v>31386.268412830002</v>
      </c>
      <c r="F286" s="179">
        <v>1.3675472000000002</v>
      </c>
      <c r="G286" s="179">
        <v>0</v>
      </c>
      <c r="H286" s="179">
        <v>0</v>
      </c>
      <c r="I286" s="179">
        <v>0</v>
      </c>
      <c r="J286" s="179">
        <v>143.45647559</v>
      </c>
      <c r="K286" s="77">
        <v>31529.724888419998</v>
      </c>
    </row>
    <row r="287" spans="1:11">
      <c r="A287" s="14">
        <v>2024</v>
      </c>
      <c r="B287" s="36"/>
      <c r="C287" s="43">
        <v>256</v>
      </c>
      <c r="D287" s="43"/>
      <c r="E287" s="71">
        <v>31346.462969600001</v>
      </c>
      <c r="F287" s="71">
        <v>0.94394393999999981</v>
      </c>
      <c r="G287" s="71">
        <v>0</v>
      </c>
      <c r="H287" s="71">
        <v>0</v>
      </c>
      <c r="I287" s="71">
        <v>0</v>
      </c>
      <c r="J287" s="50">
        <v>120.01313057</v>
      </c>
      <c r="K287" s="50">
        <v>31466.476100169995</v>
      </c>
    </row>
    <row r="288" spans="1:11" s="36" customFormat="1">
      <c r="A288" s="43"/>
      <c r="C288" s="43"/>
      <c r="D288" s="43"/>
      <c r="K288" s="1"/>
    </row>
    <row r="289" spans="1:11" s="36" customFormat="1">
      <c r="A289" s="43">
        <v>2024</v>
      </c>
      <c r="B289" s="36" t="s">
        <v>32</v>
      </c>
      <c r="C289" s="180">
        <v>22</v>
      </c>
      <c r="D289" s="43"/>
      <c r="E289" s="38">
        <v>2731.03507777</v>
      </c>
      <c r="F289" s="38">
        <v>0.20155334999999999</v>
      </c>
      <c r="G289" s="38">
        <v>0</v>
      </c>
      <c r="H289" s="38"/>
      <c r="I289" s="38">
        <v>0</v>
      </c>
      <c r="J289" s="38">
        <v>8.9969671799999986</v>
      </c>
      <c r="K289" s="5">
        <v>2740.03204495</v>
      </c>
    </row>
    <row r="290" spans="1:11" s="36" customFormat="1">
      <c r="A290" s="121">
        <v>2024</v>
      </c>
      <c r="B290" s="181" t="s">
        <v>33</v>
      </c>
      <c r="C290" s="182">
        <v>21</v>
      </c>
      <c r="D290" s="121"/>
      <c r="E290" s="123">
        <v>2227.7813254900002</v>
      </c>
      <c r="F290" s="123">
        <v>5.8283910000000001E-2</v>
      </c>
      <c r="G290" s="123">
        <v>0</v>
      </c>
      <c r="H290" s="123"/>
      <c r="I290" s="123">
        <v>0</v>
      </c>
      <c r="J290" s="123">
        <v>8.0499676000000022</v>
      </c>
      <c r="K290" s="78">
        <v>2235.8312930900001</v>
      </c>
    </row>
    <row r="291" spans="1:11" s="36" customFormat="1">
      <c r="A291" s="43">
        <v>2024</v>
      </c>
      <c r="B291" s="36" t="s">
        <v>34</v>
      </c>
      <c r="C291" s="180">
        <v>20</v>
      </c>
      <c r="D291" s="43"/>
      <c r="E291" s="38">
        <v>2722.6143660399998</v>
      </c>
      <c r="F291" s="38">
        <v>0.22345034999999999</v>
      </c>
      <c r="G291" s="38">
        <v>0</v>
      </c>
      <c r="H291" s="38"/>
      <c r="I291" s="38">
        <v>0</v>
      </c>
      <c r="J291" s="38">
        <v>7.8141988600000012</v>
      </c>
      <c r="K291" s="5">
        <v>2730.4285648999999</v>
      </c>
    </row>
    <row r="292" spans="1:11" s="36" customFormat="1">
      <c r="A292" s="121">
        <v>2024</v>
      </c>
      <c r="B292" s="181" t="s">
        <v>35</v>
      </c>
      <c r="C292" s="182">
        <v>21</v>
      </c>
      <c r="D292" s="121"/>
      <c r="E292" s="123">
        <v>3154.9588288499999</v>
      </c>
      <c r="F292" s="123">
        <v>0.13199077000000001</v>
      </c>
      <c r="G292" s="123">
        <v>0</v>
      </c>
      <c r="H292" s="123"/>
      <c r="I292" s="123">
        <v>0</v>
      </c>
      <c r="J292" s="123">
        <v>8.555508399999999</v>
      </c>
      <c r="K292" s="78">
        <v>3163.5143372499997</v>
      </c>
    </row>
    <row r="293" spans="1:11" s="36" customFormat="1">
      <c r="A293" s="43">
        <v>2024</v>
      </c>
      <c r="B293" s="36" t="s">
        <v>36</v>
      </c>
      <c r="C293" s="180">
        <v>22</v>
      </c>
      <c r="D293" s="43"/>
      <c r="E293" s="38">
        <v>3508.28685602</v>
      </c>
      <c r="F293" s="38">
        <v>5.6950849999999997E-2</v>
      </c>
      <c r="G293" s="38">
        <v>0</v>
      </c>
      <c r="H293" s="38"/>
      <c r="I293" s="38">
        <v>0</v>
      </c>
      <c r="J293" s="38">
        <v>9.6398843899999989</v>
      </c>
      <c r="K293" s="5">
        <v>3517.9267404100001</v>
      </c>
    </row>
    <row r="294" spans="1:11" s="36" customFormat="1">
      <c r="A294" s="121">
        <v>2024</v>
      </c>
      <c r="B294" s="181" t="s">
        <v>37</v>
      </c>
      <c r="C294" s="182">
        <v>20</v>
      </c>
      <c r="D294" s="121"/>
      <c r="E294" s="123">
        <v>2399.5797251899999</v>
      </c>
      <c r="F294" s="123">
        <v>3.3500499999999998E-3</v>
      </c>
      <c r="G294" s="123">
        <v>0</v>
      </c>
      <c r="H294" s="123"/>
      <c r="I294" s="123">
        <v>0</v>
      </c>
      <c r="J294" s="123">
        <v>9.18964085</v>
      </c>
      <c r="K294" s="78">
        <v>2408.76936604</v>
      </c>
    </row>
    <row r="295" spans="1:11" s="36" customFormat="1">
      <c r="A295" s="43">
        <v>2024</v>
      </c>
      <c r="B295" s="36" t="s">
        <v>38</v>
      </c>
      <c r="C295" s="180">
        <v>23</v>
      </c>
      <c r="D295" s="43"/>
      <c r="E295" s="38">
        <v>2767.7042634899999</v>
      </c>
      <c r="F295" s="38">
        <v>0.10065254999999999</v>
      </c>
      <c r="G295" s="38">
        <v>0</v>
      </c>
      <c r="H295" s="38"/>
      <c r="I295" s="38">
        <v>0</v>
      </c>
      <c r="J295" s="38">
        <v>12.17099726</v>
      </c>
      <c r="K295" s="5">
        <v>2779.8752607500001</v>
      </c>
    </row>
    <row r="296" spans="1:11" s="36" customFormat="1">
      <c r="A296" s="121">
        <v>2024</v>
      </c>
      <c r="B296" s="181" t="s">
        <v>39</v>
      </c>
      <c r="C296" s="182">
        <v>22</v>
      </c>
      <c r="D296" s="121"/>
      <c r="E296" s="123">
        <v>2047.8257362899999</v>
      </c>
      <c r="F296" s="123">
        <v>2.0310180000000001E-2</v>
      </c>
      <c r="G296" s="123">
        <v>0</v>
      </c>
      <c r="H296" s="123"/>
      <c r="I296" s="123">
        <v>0</v>
      </c>
      <c r="J296" s="123">
        <v>9.3643183099999998</v>
      </c>
      <c r="K296" s="78">
        <v>2057.1900545999997</v>
      </c>
    </row>
    <row r="297" spans="1:11" s="36" customFormat="1">
      <c r="A297" s="43">
        <v>2024</v>
      </c>
      <c r="B297" s="36" t="s">
        <v>40</v>
      </c>
      <c r="C297" s="180">
        <v>21</v>
      </c>
      <c r="D297" s="43"/>
      <c r="E297" s="38">
        <v>2628.4557701399999</v>
      </c>
      <c r="F297" s="38">
        <v>2.0100300000000001E-2</v>
      </c>
      <c r="G297" s="38">
        <v>0</v>
      </c>
      <c r="H297" s="38"/>
      <c r="I297" s="38">
        <v>0</v>
      </c>
      <c r="J297" s="38">
        <v>9.8946982500000011</v>
      </c>
      <c r="K297" s="5">
        <v>2638.3504683900001</v>
      </c>
    </row>
    <row r="298" spans="1:11" s="1" customFormat="1">
      <c r="A298" s="121">
        <v>2024</v>
      </c>
      <c r="B298" s="181" t="s">
        <v>41</v>
      </c>
      <c r="C298" s="182">
        <v>23</v>
      </c>
      <c r="D298" s="123"/>
      <c r="E298" s="123">
        <v>2599.4152984900002</v>
      </c>
      <c r="F298" s="123">
        <v>2.7470410000000001E-2</v>
      </c>
      <c r="G298" s="123">
        <v>0</v>
      </c>
      <c r="H298" s="123"/>
      <c r="I298" s="123">
        <v>0</v>
      </c>
      <c r="J298" s="123">
        <v>11.7201874</v>
      </c>
      <c r="K298" s="78">
        <v>2611.1354858900004</v>
      </c>
    </row>
    <row r="299" spans="1:11" s="36" customFormat="1">
      <c r="A299" s="43">
        <v>2024</v>
      </c>
      <c r="B299" s="36" t="s">
        <v>42</v>
      </c>
      <c r="C299" s="180">
        <v>21</v>
      </c>
      <c r="D299" s="43"/>
      <c r="E299" s="38">
        <v>2415.0610480700002</v>
      </c>
      <c r="F299" s="38">
        <v>2.1440319999999999E-2</v>
      </c>
      <c r="G299" s="38">
        <v>0</v>
      </c>
      <c r="H299" s="38"/>
      <c r="I299" s="38">
        <v>0</v>
      </c>
      <c r="J299" s="38">
        <v>14.409742120000001</v>
      </c>
      <c r="K299" s="5">
        <v>2429.4707901900001</v>
      </c>
    </row>
    <row r="300" spans="1:11" s="36" customFormat="1">
      <c r="A300" s="121">
        <v>2024</v>
      </c>
      <c r="B300" s="181" t="s">
        <v>43</v>
      </c>
      <c r="C300" s="182">
        <v>20</v>
      </c>
      <c r="D300" s="121"/>
      <c r="E300" s="123">
        <v>2143.7446737599998</v>
      </c>
      <c r="F300" s="123">
        <v>7.8390900000000013E-2</v>
      </c>
      <c r="G300" s="123">
        <v>0</v>
      </c>
      <c r="H300" s="123"/>
      <c r="I300" s="123">
        <v>0</v>
      </c>
      <c r="J300" s="123">
        <v>10.207019950000001</v>
      </c>
      <c r="K300" s="78">
        <v>2153.9516937099997</v>
      </c>
    </row>
    <row r="301" spans="1:11" s="36" customFormat="1">
      <c r="A301" s="14">
        <v>2024</v>
      </c>
      <c r="B301" s="1" t="s">
        <v>45</v>
      </c>
      <c r="C301" s="14">
        <v>256</v>
      </c>
      <c r="D301" s="14"/>
      <c r="E301" s="50">
        <v>31346.462969600001</v>
      </c>
      <c r="F301" s="50">
        <v>0.94394393999999981</v>
      </c>
      <c r="G301" s="50">
        <v>0</v>
      </c>
      <c r="H301" s="50">
        <v>0</v>
      </c>
      <c r="I301" s="50">
        <v>0</v>
      </c>
      <c r="J301" s="50">
        <v>120.01313057</v>
      </c>
      <c r="K301" s="50">
        <v>31466.476100169995</v>
      </c>
    </row>
    <row r="302" spans="1:11" s="36" customFormat="1">
      <c r="A302" s="43"/>
      <c r="C302" s="43"/>
      <c r="D302" s="43"/>
      <c r="K302" s="1"/>
    </row>
    <row r="303" spans="1:11" s="36" customFormat="1">
      <c r="A303" s="43">
        <v>2025</v>
      </c>
      <c r="B303" s="36" t="s">
        <v>32</v>
      </c>
      <c r="C303" s="180">
        <v>22</v>
      </c>
      <c r="D303" s="43"/>
      <c r="E303" s="38">
        <v>2676.43122451</v>
      </c>
      <c r="F303" s="38">
        <v>3.3605160000000002E-2</v>
      </c>
      <c r="G303" s="38">
        <v>0</v>
      </c>
      <c r="H303" s="38"/>
      <c r="I303" s="38">
        <v>0</v>
      </c>
      <c r="J303" s="38">
        <v>9.3991952699999999</v>
      </c>
      <c r="K303" s="5">
        <v>2685.8304197799998</v>
      </c>
    </row>
    <row r="304" spans="1:11" s="36" customFormat="1">
      <c r="A304" s="121">
        <v>2025</v>
      </c>
      <c r="B304" s="181" t="s">
        <v>33</v>
      </c>
      <c r="C304" s="182">
        <v>20</v>
      </c>
      <c r="D304" s="121"/>
      <c r="E304" s="123">
        <v>2986.05974328</v>
      </c>
      <c r="F304" s="123">
        <v>0</v>
      </c>
      <c r="G304" s="123">
        <v>0</v>
      </c>
      <c r="H304" s="123"/>
      <c r="I304" s="123">
        <v>0</v>
      </c>
      <c r="J304" s="123">
        <v>8.4758430199999992</v>
      </c>
      <c r="K304" s="78">
        <v>2994.5355863</v>
      </c>
    </row>
    <row r="305" spans="1:13" s="36" customFormat="1">
      <c r="A305" s="43">
        <v>2025</v>
      </c>
      <c r="B305" s="36" t="s">
        <v>34</v>
      </c>
      <c r="C305" s="180">
        <v>21</v>
      </c>
      <c r="D305" s="43"/>
      <c r="E305" s="38">
        <v>3577.8645064900002</v>
      </c>
      <c r="F305" s="38">
        <v>3.6850550000000003E-2</v>
      </c>
      <c r="G305" s="38">
        <v>0</v>
      </c>
      <c r="H305" s="38"/>
      <c r="I305" s="38">
        <v>0</v>
      </c>
      <c r="J305" s="38">
        <v>8.6386761100000005</v>
      </c>
      <c r="K305" s="5">
        <v>3586.5031825999999</v>
      </c>
    </row>
    <row r="306" spans="1:13" s="36" customFormat="1">
      <c r="A306" s="121">
        <v>2025</v>
      </c>
      <c r="B306" s="181" t="s">
        <v>35</v>
      </c>
      <c r="C306" s="182">
        <v>20</v>
      </c>
      <c r="D306" s="121"/>
      <c r="E306" s="123">
        <v>3749.4083499099997</v>
      </c>
      <c r="F306" s="123">
        <v>1.541E-2</v>
      </c>
      <c r="G306" s="123">
        <v>0</v>
      </c>
      <c r="H306" s="123"/>
      <c r="I306" s="123">
        <v>0</v>
      </c>
      <c r="J306" s="123">
        <v>11.137469999999999</v>
      </c>
      <c r="K306" s="78">
        <v>3760.5458199099999</v>
      </c>
    </row>
    <row r="307" spans="1:13" s="36" customFormat="1">
      <c r="A307" s="43">
        <v>2025</v>
      </c>
      <c r="B307" s="36" t="s">
        <v>36</v>
      </c>
      <c r="C307" s="180">
        <v>21</v>
      </c>
      <c r="D307" s="43"/>
      <c r="E307" s="38">
        <v>4210.7546661400002</v>
      </c>
      <c r="F307" s="38">
        <v>6.7000499999999999E-3</v>
      </c>
      <c r="G307" s="38">
        <v>0</v>
      </c>
      <c r="H307" s="38"/>
      <c r="I307" s="38">
        <v>0</v>
      </c>
      <c r="J307" s="38">
        <v>13.264490049999999</v>
      </c>
      <c r="K307" s="5">
        <v>4224.0191561900001</v>
      </c>
    </row>
    <row r="308" spans="1:13" s="36" customFormat="1">
      <c r="A308" s="121">
        <v>2025</v>
      </c>
      <c r="B308" s="181" t="s">
        <v>37</v>
      </c>
      <c r="C308" s="182">
        <v>21</v>
      </c>
      <c r="D308" s="121"/>
      <c r="E308" s="123">
        <v>3105.9617953500001</v>
      </c>
      <c r="F308" s="123">
        <v>4.0206100000000002E-2</v>
      </c>
      <c r="G308" s="123">
        <v>0</v>
      </c>
      <c r="H308" s="123"/>
      <c r="I308" s="123">
        <v>0</v>
      </c>
      <c r="J308" s="123">
        <v>14.33573058</v>
      </c>
      <c r="K308" s="78">
        <v>3120.2975259300001</v>
      </c>
    </row>
    <row r="309" spans="1:13" s="36" customFormat="1">
      <c r="A309" s="43">
        <v>2025</v>
      </c>
      <c r="B309" s="36" t="s">
        <v>38</v>
      </c>
      <c r="C309" s="180">
        <v>23</v>
      </c>
      <c r="D309" s="43"/>
      <c r="E309" s="38">
        <v>3375.2954064800001</v>
      </c>
      <c r="F309" s="38">
        <v>9.3960899999999993E-3</v>
      </c>
      <c r="G309" s="38">
        <v>0</v>
      </c>
      <c r="H309" s="38"/>
      <c r="I309" s="38">
        <v>0</v>
      </c>
      <c r="J309" s="38">
        <v>14.81349926</v>
      </c>
      <c r="K309" s="5">
        <v>3390.10890574</v>
      </c>
    </row>
    <row r="310" spans="1:13" s="36" customFormat="1">
      <c r="A310" s="121">
        <v>2025</v>
      </c>
      <c r="B310" s="181" t="s">
        <v>39</v>
      </c>
      <c r="C310" s="182">
        <v>21</v>
      </c>
      <c r="D310" s="121"/>
      <c r="E310" s="123">
        <v>3815.47058612</v>
      </c>
      <c r="F310" s="123">
        <v>1.34231E-2</v>
      </c>
      <c r="G310" s="123">
        <v>0</v>
      </c>
      <c r="H310" s="123"/>
      <c r="I310" s="123">
        <v>0</v>
      </c>
      <c r="J310" s="123">
        <v>12.21166425</v>
      </c>
      <c r="K310" s="78">
        <v>3827.68225037</v>
      </c>
    </row>
    <row r="311" spans="1:13" s="36" customFormat="1">
      <c r="A311" s="43">
        <v>2025</v>
      </c>
      <c r="B311" s="36" t="s">
        <v>40</v>
      </c>
      <c r="C311" s="180">
        <v>22</v>
      </c>
      <c r="D311" s="43"/>
      <c r="E311" s="38">
        <v>3182.85841454</v>
      </c>
      <c r="F311" s="38">
        <v>4.7980699999999897E-2</v>
      </c>
      <c r="G311" s="38">
        <v>0</v>
      </c>
      <c r="H311" s="38"/>
      <c r="I311" s="38">
        <v>0</v>
      </c>
      <c r="J311" s="38">
        <v>15.72855472</v>
      </c>
      <c r="K311" s="5">
        <v>3198.5869692599999</v>
      </c>
    </row>
    <row r="312" spans="1:13" s="1" customFormat="1">
      <c r="A312" s="121">
        <v>2025</v>
      </c>
      <c r="B312" s="181" t="s">
        <v>41</v>
      </c>
      <c r="C312" s="182">
        <v>23</v>
      </c>
      <c r="D312" s="123"/>
      <c r="E312" s="123">
        <v>3973.8274795900002</v>
      </c>
      <c r="F312" s="123">
        <v>0.11730069999999999</v>
      </c>
      <c r="G312" s="123">
        <v>0</v>
      </c>
      <c r="H312" s="123"/>
      <c r="I312" s="123">
        <v>0</v>
      </c>
      <c r="J312" s="123">
        <v>12.45935089</v>
      </c>
      <c r="K312" s="78">
        <v>3986.2868304800004</v>
      </c>
    </row>
    <row r="313" spans="1:13" s="36" customFormat="1">
      <c r="A313" s="43">
        <v>2025</v>
      </c>
      <c r="B313" s="36" t="s">
        <v>42</v>
      </c>
      <c r="C313" s="180">
        <v>20</v>
      </c>
      <c r="D313" s="43"/>
      <c r="E313" s="38">
        <v>3449.60172874</v>
      </c>
      <c r="F313" s="38">
        <v>2.9790270000000001E-2</v>
      </c>
      <c r="G313" s="38">
        <v>0</v>
      </c>
      <c r="H313" s="38"/>
      <c r="I313" s="38">
        <v>0</v>
      </c>
      <c r="J313" s="38">
        <v>10.46362555</v>
      </c>
      <c r="K313" s="5">
        <v>3460.06535429</v>
      </c>
    </row>
    <row r="314" spans="1:13" s="36" customFormat="1">
      <c r="A314" s="121">
        <v>2025</v>
      </c>
      <c r="B314" s="181" t="s">
        <v>43</v>
      </c>
      <c r="C314" s="182">
        <v>21</v>
      </c>
      <c r="D314" s="121"/>
      <c r="E314" s="123">
        <v>3175.48700074</v>
      </c>
      <c r="F314" s="123">
        <v>7.6530399999999998E-2</v>
      </c>
      <c r="G314" s="123">
        <v>0</v>
      </c>
      <c r="H314" s="123"/>
      <c r="I314" s="123">
        <v>0</v>
      </c>
      <c r="J314" s="123">
        <v>15.10687036</v>
      </c>
      <c r="K314" s="78">
        <v>3190.5938710999999</v>
      </c>
    </row>
    <row r="315" spans="1:13" s="36" customFormat="1">
      <c r="A315" s="14">
        <v>2025</v>
      </c>
      <c r="B315" s="1" t="s">
        <v>45</v>
      </c>
      <c r="C315" s="14">
        <v>255</v>
      </c>
      <c r="D315" s="14"/>
      <c r="E315" s="50">
        <v>41279.020901890006</v>
      </c>
      <c r="F315" s="50">
        <v>0.42719311999999993</v>
      </c>
      <c r="G315" s="50">
        <v>0</v>
      </c>
      <c r="H315" s="50">
        <v>0</v>
      </c>
      <c r="I315" s="50">
        <v>0</v>
      </c>
      <c r="J315" s="50">
        <v>146.03497005999998</v>
      </c>
      <c r="K315" s="50">
        <v>41425.05587194999</v>
      </c>
    </row>
    <row r="316" spans="1:13">
      <c r="A316" s="36"/>
      <c r="B316" s="36"/>
      <c r="C316" s="36"/>
      <c r="D316" s="36"/>
      <c r="E316" s="36"/>
      <c r="F316" s="36"/>
      <c r="G316" s="36"/>
      <c r="H316" s="36"/>
      <c r="I316" s="36"/>
      <c r="J316" s="36"/>
      <c r="K316" s="1"/>
    </row>
    <row r="317" spans="1:13">
      <c r="A317" s="43" t="s">
        <v>3068</v>
      </c>
      <c r="B317" s="36"/>
      <c r="C317" s="14">
        <v>256</v>
      </c>
      <c r="D317" s="228"/>
      <c r="E317" s="50">
        <v>31346.462969600001</v>
      </c>
      <c r="F317" s="50">
        <v>0.94394393999999981</v>
      </c>
      <c r="G317" s="50">
        <v>0</v>
      </c>
      <c r="H317" s="50">
        <v>0</v>
      </c>
      <c r="I317" s="50">
        <v>0</v>
      </c>
      <c r="J317" s="50">
        <v>120.01313057</v>
      </c>
      <c r="K317" s="50">
        <v>31466.476100169995</v>
      </c>
    </row>
    <row r="318" spans="1:13" s="36" customFormat="1">
      <c r="A318" s="43" t="s">
        <v>3896</v>
      </c>
      <c r="C318" s="14">
        <v>255</v>
      </c>
      <c r="D318" s="228"/>
      <c r="E318" s="50">
        <v>41279.020901890006</v>
      </c>
      <c r="F318" s="50">
        <v>0.42719311999999993</v>
      </c>
      <c r="G318" s="50">
        <v>0</v>
      </c>
      <c r="H318" s="50">
        <v>0</v>
      </c>
      <c r="I318" s="50">
        <v>0</v>
      </c>
      <c r="J318" s="50">
        <v>146.03497005999998</v>
      </c>
      <c r="K318" s="50">
        <v>41425.05587194999</v>
      </c>
    </row>
    <row r="319" spans="1:13" s="36" customFormat="1">
      <c r="A319" s="43" t="s">
        <v>29</v>
      </c>
      <c r="E319" s="79">
        <v>0.31686375403574757</v>
      </c>
      <c r="F319" s="79">
        <v>-0.5474380395937497</v>
      </c>
      <c r="G319" s="266" t="s">
        <v>3988</v>
      </c>
      <c r="H319" s="79"/>
      <c r="I319" s="266" t="s">
        <v>3988</v>
      </c>
      <c r="J319" s="79">
        <v>0.2168249371248776</v>
      </c>
      <c r="K319" s="79">
        <v>0.31648220601753985</v>
      </c>
    </row>
    <row r="320" spans="1:13">
      <c r="A320" s="43"/>
      <c r="B320" s="36"/>
      <c r="C320" s="43"/>
      <c r="D320" s="43"/>
      <c r="E320" s="36"/>
      <c r="F320" s="36"/>
      <c r="G320" s="36"/>
      <c r="H320" s="36"/>
      <c r="I320" s="36"/>
      <c r="J320" s="36"/>
      <c r="K320" s="36"/>
      <c r="L320" s="36"/>
      <c r="M320" s="1"/>
    </row>
    <row r="321" spans="1:13">
      <c r="A321" s="43" t="s">
        <v>3068</v>
      </c>
      <c r="B321" s="36" t="s">
        <v>71</v>
      </c>
      <c r="C321" s="43"/>
      <c r="D321" s="43"/>
      <c r="E321" s="38">
        <v>122.447120975</v>
      </c>
      <c r="F321" s="38">
        <v>3.6872810156249993E-3</v>
      </c>
      <c r="G321" s="38">
        <v>0</v>
      </c>
      <c r="H321" s="38">
        <v>0</v>
      </c>
      <c r="I321" s="38">
        <v>0</v>
      </c>
      <c r="J321" s="38">
        <v>0.46880129128906251</v>
      </c>
      <c r="K321" s="38">
        <v>122.91592226628904</v>
      </c>
    </row>
    <row r="322" spans="1:13">
      <c r="A322" s="43" t="s">
        <v>3896</v>
      </c>
      <c r="B322" s="36" t="s">
        <v>71</v>
      </c>
      <c r="C322" s="43"/>
      <c r="D322" s="43"/>
      <c r="E322" s="38">
        <v>161.87851334074512</v>
      </c>
      <c r="F322" s="38">
        <v>1.6752671372549017E-3</v>
      </c>
      <c r="G322" s="38">
        <v>0</v>
      </c>
      <c r="H322" s="38">
        <v>0</v>
      </c>
      <c r="I322" s="38">
        <v>0</v>
      </c>
      <c r="J322" s="38">
        <v>0.57268615709803916</v>
      </c>
      <c r="K322" s="38">
        <v>162.45119949784311</v>
      </c>
    </row>
    <row r="323" spans="1:13">
      <c r="A323" s="43" t="s">
        <v>29</v>
      </c>
      <c r="B323" s="36"/>
      <c r="C323" s="36"/>
      <c r="D323" s="36"/>
      <c r="E323" s="79">
        <v>0.32202792562020144</v>
      </c>
      <c r="F323" s="79">
        <v>-0.54566328680784271</v>
      </c>
      <c r="G323" s="266" t="s">
        <v>3988</v>
      </c>
      <c r="H323" s="79"/>
      <c r="I323" s="266" t="s">
        <v>3988</v>
      </c>
      <c r="J323" s="79">
        <v>0.22159679962340662</v>
      </c>
      <c r="K323" s="79">
        <v>0.32164488133525576</v>
      </c>
    </row>
    <row r="324" spans="1:13" ht="10.15" customHeight="1">
      <c r="A324" s="3"/>
      <c r="M324" s="66"/>
    </row>
    <row r="325" spans="1:13">
      <c r="A325" s="214" t="s">
        <v>2649</v>
      </c>
      <c r="B325" s="104"/>
      <c r="C325" s="104"/>
      <c r="D325" s="104"/>
      <c r="E325" s="104"/>
      <c r="F325" s="104"/>
      <c r="G325" s="104"/>
      <c r="H325" s="104"/>
      <c r="I325" s="104"/>
      <c r="J325" s="104"/>
      <c r="K325" s="104"/>
      <c r="L325" s="104"/>
      <c r="M325" s="104"/>
    </row>
    <row r="326" spans="1:13">
      <c r="A326" s="116" t="s">
        <v>2494</v>
      </c>
      <c r="B326" s="104"/>
      <c r="C326" s="104"/>
      <c r="D326" s="104"/>
      <c r="E326" s="104"/>
      <c r="F326" s="104"/>
      <c r="G326" s="104"/>
      <c r="H326" s="104"/>
      <c r="I326" s="104"/>
      <c r="J326" s="104"/>
      <c r="K326" s="104"/>
      <c r="L326" s="104"/>
      <c r="M326" s="104"/>
    </row>
    <row r="327" spans="1:13" s="36" customFormat="1">
      <c r="A327" s="215"/>
      <c r="B327" s="215"/>
      <c r="C327" s="217" t="s">
        <v>68</v>
      </c>
      <c r="D327" s="217"/>
      <c r="E327" s="216"/>
      <c r="F327" s="216" t="s">
        <v>72</v>
      </c>
      <c r="G327" s="216" t="s">
        <v>2261</v>
      </c>
      <c r="H327" s="216"/>
      <c r="I327" s="216" t="s">
        <v>133</v>
      </c>
      <c r="J327" s="216"/>
      <c r="K327" s="216"/>
    </row>
    <row r="328" spans="1:13" s="36" customFormat="1">
      <c r="A328" s="217" t="s">
        <v>103</v>
      </c>
      <c r="B328" s="215"/>
      <c r="C328" s="217" t="s">
        <v>69</v>
      </c>
      <c r="D328" s="217"/>
      <c r="E328" s="216" t="s">
        <v>62</v>
      </c>
      <c r="F328" s="216" t="s">
        <v>73</v>
      </c>
      <c r="G328" s="217" t="s">
        <v>2262</v>
      </c>
      <c r="H328" s="216"/>
      <c r="I328" s="216" t="s">
        <v>134</v>
      </c>
      <c r="J328" s="216" t="s">
        <v>44</v>
      </c>
      <c r="K328" s="216" t="s">
        <v>45</v>
      </c>
    </row>
    <row r="329" spans="1:13" s="36" customFormat="1">
      <c r="A329" s="14">
        <v>2022</v>
      </c>
      <c r="C329" s="43">
        <v>256</v>
      </c>
      <c r="D329" s="43"/>
      <c r="E329" s="71">
        <v>567132.16091280908</v>
      </c>
      <c r="F329" s="71">
        <v>199.64878389519998</v>
      </c>
      <c r="G329" s="71">
        <v>120558.3015485112</v>
      </c>
      <c r="H329" s="71">
        <v>0</v>
      </c>
      <c r="I329" s="71">
        <v>17437.268090691967</v>
      </c>
      <c r="J329" s="71">
        <v>177686.91216999968</v>
      </c>
      <c r="K329" s="50">
        <v>882814.64272201189</v>
      </c>
    </row>
    <row r="330" spans="1:13">
      <c r="A330" s="76">
        <v>2023</v>
      </c>
      <c r="B330" s="177"/>
      <c r="C330" s="178">
        <v>254</v>
      </c>
      <c r="D330" s="179">
        <v>0</v>
      </c>
      <c r="E330" s="179">
        <v>578694.05034782749</v>
      </c>
      <c r="F330" s="179">
        <v>205.40035036360001</v>
      </c>
      <c r="G330" s="179">
        <v>85485.636999109207</v>
      </c>
      <c r="H330" s="179">
        <v>0</v>
      </c>
      <c r="I330" s="179">
        <v>19904.97708135943</v>
      </c>
      <c r="J330" s="179">
        <v>269886.48155281931</v>
      </c>
      <c r="K330" s="77">
        <v>953971.14598111552</v>
      </c>
    </row>
    <row r="331" spans="1:13">
      <c r="A331" s="14">
        <v>2024</v>
      </c>
      <c r="B331" s="36"/>
      <c r="C331" s="43">
        <v>253</v>
      </c>
      <c r="D331" s="43"/>
      <c r="E331" s="71">
        <v>669159.43219971017</v>
      </c>
      <c r="F331" s="71">
        <v>249.34878208000001</v>
      </c>
      <c r="G331" s="71">
        <v>106398.28345910001</v>
      </c>
      <c r="H331" s="71">
        <v>0</v>
      </c>
      <c r="I331" s="71">
        <v>28451.94733065</v>
      </c>
      <c r="J331" s="71">
        <v>309897.64480909996</v>
      </c>
      <c r="K331" s="50">
        <v>1113907.3077985602</v>
      </c>
    </row>
    <row r="332" spans="1:13">
      <c r="A332" s="14"/>
      <c r="B332" s="36"/>
      <c r="C332" s="180"/>
      <c r="D332" s="38"/>
      <c r="E332" s="38"/>
      <c r="F332" s="38"/>
      <c r="G332" s="38"/>
      <c r="H332" s="38"/>
      <c r="I332" s="38"/>
      <c r="J332" s="38"/>
      <c r="K332" s="5"/>
    </row>
    <row r="333" spans="1:13" s="36" customFormat="1">
      <c r="A333" s="43">
        <v>2024</v>
      </c>
      <c r="B333" s="36" t="s">
        <v>32</v>
      </c>
      <c r="C333" s="180">
        <v>22</v>
      </c>
      <c r="D333" s="43"/>
      <c r="E333" s="38">
        <v>51043.318878740007</v>
      </c>
      <c r="F333" s="38">
        <v>24.922294959999999</v>
      </c>
      <c r="G333" s="38">
        <v>8120.5982416400011</v>
      </c>
      <c r="H333" s="38"/>
      <c r="I333" s="38">
        <v>2291.0842259499996</v>
      </c>
      <c r="J333" s="38">
        <v>23322.565839440002</v>
      </c>
      <c r="K333" s="5">
        <v>84777.567185770007</v>
      </c>
    </row>
    <row r="334" spans="1:13" s="36" customFormat="1">
      <c r="A334" s="121">
        <v>2024</v>
      </c>
      <c r="B334" s="181" t="s">
        <v>33</v>
      </c>
      <c r="C334" s="182">
        <v>21</v>
      </c>
      <c r="D334" s="121"/>
      <c r="E334" s="123">
        <v>58212.176477440007</v>
      </c>
      <c r="F334" s="123">
        <v>15.22638948</v>
      </c>
      <c r="G334" s="123">
        <v>7782.7397300400007</v>
      </c>
      <c r="H334" s="123"/>
      <c r="I334" s="123">
        <v>2386.3828159300001</v>
      </c>
      <c r="J334" s="123">
        <v>40036.657849509997</v>
      </c>
      <c r="K334" s="78">
        <v>108417.95687292001</v>
      </c>
    </row>
    <row r="335" spans="1:13" s="36" customFormat="1">
      <c r="A335" s="43">
        <v>2024</v>
      </c>
      <c r="B335" s="36" t="s">
        <v>34</v>
      </c>
      <c r="C335" s="180">
        <v>20</v>
      </c>
      <c r="D335" s="43"/>
      <c r="E335" s="38">
        <v>62668.100023480001</v>
      </c>
      <c r="F335" s="38">
        <v>27.28951919</v>
      </c>
      <c r="G335" s="38">
        <v>7428.81574765</v>
      </c>
      <c r="H335" s="38"/>
      <c r="I335" s="38">
        <v>2473.4175005299999</v>
      </c>
      <c r="J335" s="38">
        <v>24209.017801849997</v>
      </c>
      <c r="K335" s="5">
        <v>96779.351073510014</v>
      </c>
    </row>
    <row r="336" spans="1:13" s="36" customFormat="1">
      <c r="A336" s="121">
        <v>2024</v>
      </c>
      <c r="B336" s="181" t="s">
        <v>35</v>
      </c>
      <c r="C336" s="182">
        <v>21</v>
      </c>
      <c r="D336" s="121"/>
      <c r="E336" s="123">
        <v>56931.790700850004</v>
      </c>
      <c r="F336" s="123">
        <v>17.394224869999999</v>
      </c>
      <c r="G336" s="123">
        <v>8775.539462910001</v>
      </c>
      <c r="H336" s="123"/>
      <c r="I336" s="123">
        <v>2392.9484174300001</v>
      </c>
      <c r="J336" s="123">
        <v>24066.167631160002</v>
      </c>
      <c r="K336" s="78">
        <v>92166.446212350013</v>
      </c>
    </row>
    <row r="337" spans="1:11" s="36" customFormat="1">
      <c r="A337" s="43">
        <v>2024</v>
      </c>
      <c r="B337" s="36" t="s">
        <v>36</v>
      </c>
      <c r="C337" s="180">
        <v>22</v>
      </c>
      <c r="D337" s="43"/>
      <c r="E337" s="38">
        <v>64085.69280319001</v>
      </c>
      <c r="F337" s="38">
        <v>18.024951130000002</v>
      </c>
      <c r="G337" s="38">
        <v>8182.1271502200007</v>
      </c>
      <c r="H337" s="38"/>
      <c r="I337" s="38">
        <v>2470.6621399200003</v>
      </c>
      <c r="J337" s="38">
        <v>34787.494517359999</v>
      </c>
      <c r="K337" s="5">
        <v>109525.97661069001</v>
      </c>
    </row>
    <row r="338" spans="1:11" s="36" customFormat="1">
      <c r="A338" s="121">
        <v>2024</v>
      </c>
      <c r="B338" s="181" t="s">
        <v>37</v>
      </c>
      <c r="C338" s="182">
        <v>20</v>
      </c>
      <c r="D338" s="121"/>
      <c r="E338" s="123">
        <v>54912.237241040006</v>
      </c>
      <c r="F338" s="123">
        <v>12.780830140000001</v>
      </c>
      <c r="G338" s="123">
        <v>7579.0117809100002</v>
      </c>
      <c r="H338" s="123"/>
      <c r="I338" s="123">
        <v>2663.080686490001</v>
      </c>
      <c r="J338" s="123">
        <v>20887.108560929999</v>
      </c>
      <c r="K338" s="78">
        <v>86041.438269370003</v>
      </c>
    </row>
    <row r="339" spans="1:11" s="36" customFormat="1">
      <c r="A339" s="43">
        <v>2024</v>
      </c>
      <c r="B339" s="36" t="s">
        <v>38</v>
      </c>
      <c r="C339" s="180">
        <v>23</v>
      </c>
      <c r="D339" s="43"/>
      <c r="E339" s="38">
        <v>52920.178946139997</v>
      </c>
      <c r="F339" s="38">
        <v>77.549290650000003</v>
      </c>
      <c r="G339" s="38">
        <v>9254.4084676399998</v>
      </c>
      <c r="H339" s="38"/>
      <c r="I339" s="38">
        <v>2532.2367738200001</v>
      </c>
      <c r="J339" s="38">
        <v>19279.449522750001</v>
      </c>
      <c r="K339" s="5">
        <v>83986.273710349997</v>
      </c>
    </row>
    <row r="340" spans="1:11" s="36" customFormat="1">
      <c r="A340" s="121">
        <v>2024</v>
      </c>
      <c r="B340" s="181" t="s">
        <v>39</v>
      </c>
      <c r="C340" s="182">
        <v>21</v>
      </c>
      <c r="D340" s="121"/>
      <c r="E340" s="123">
        <v>46056.36105195</v>
      </c>
      <c r="F340" s="123">
        <v>6.1679659999999998</v>
      </c>
      <c r="G340" s="123">
        <v>8309.6889149399994</v>
      </c>
      <c r="H340" s="123"/>
      <c r="I340" s="123">
        <v>1656.0122028200001</v>
      </c>
      <c r="J340" s="123">
        <v>17119.070357790002</v>
      </c>
      <c r="K340" s="78">
        <v>73141.132527499998</v>
      </c>
    </row>
    <row r="341" spans="1:11" s="36" customFormat="1">
      <c r="A341" s="43">
        <v>2024</v>
      </c>
      <c r="B341" s="36" t="s">
        <v>40</v>
      </c>
      <c r="C341" s="180">
        <v>21</v>
      </c>
      <c r="D341" s="43"/>
      <c r="E341" s="38">
        <v>52838.581023260012</v>
      </c>
      <c r="F341" s="38">
        <v>7.149173069999998</v>
      </c>
      <c r="G341" s="38">
        <v>8342.7979046500004</v>
      </c>
      <c r="H341" s="38"/>
      <c r="I341" s="38">
        <v>2405.1387875999999</v>
      </c>
      <c r="J341" s="38">
        <v>24333.607029620009</v>
      </c>
      <c r="K341" s="5">
        <v>87920.12474513003</v>
      </c>
    </row>
    <row r="342" spans="1:11" s="1" customFormat="1">
      <c r="A342" s="121">
        <v>2024</v>
      </c>
      <c r="B342" s="181" t="s">
        <v>41</v>
      </c>
      <c r="C342" s="182">
        <v>23</v>
      </c>
      <c r="D342" s="123"/>
      <c r="E342" s="123">
        <v>58467.967547849999</v>
      </c>
      <c r="F342" s="123">
        <v>14.030359449999999</v>
      </c>
      <c r="G342" s="123">
        <v>10890.721682400001</v>
      </c>
      <c r="H342" s="123"/>
      <c r="I342" s="123">
        <v>2828.84051013</v>
      </c>
      <c r="J342" s="123">
        <v>28002.946546709998</v>
      </c>
      <c r="K342" s="78">
        <v>100190.47628709</v>
      </c>
    </row>
    <row r="343" spans="1:11" s="36" customFormat="1">
      <c r="A343" s="43">
        <v>2024</v>
      </c>
      <c r="B343" s="36" t="s">
        <v>42</v>
      </c>
      <c r="C343" s="180">
        <v>21</v>
      </c>
      <c r="D343" s="43"/>
      <c r="E343" s="38">
        <v>63072.535594710003</v>
      </c>
      <c r="F343" s="38">
        <v>12.317769670000001</v>
      </c>
      <c r="G343" s="38">
        <v>11432.473977809999</v>
      </c>
      <c r="H343" s="38"/>
      <c r="I343" s="38">
        <v>2445.9176899299991</v>
      </c>
      <c r="J343" s="38">
        <v>27142.194570599993</v>
      </c>
      <c r="K343" s="5">
        <v>104093.12183305</v>
      </c>
    </row>
    <row r="344" spans="1:11" s="36" customFormat="1">
      <c r="A344" s="121">
        <v>2024</v>
      </c>
      <c r="B344" s="181" t="s">
        <v>43</v>
      </c>
      <c r="C344" s="182">
        <v>18</v>
      </c>
      <c r="D344" s="121"/>
      <c r="E344" s="123">
        <v>47950.491911060009</v>
      </c>
      <c r="F344" s="123">
        <v>16.496013470000001</v>
      </c>
      <c r="G344" s="123">
        <v>10299.360398289999</v>
      </c>
      <c r="H344" s="123"/>
      <c r="I344" s="123">
        <v>1906.2255800999999</v>
      </c>
      <c r="J344" s="123">
        <v>26711.36458138001</v>
      </c>
      <c r="K344" s="78">
        <v>86867.442470830021</v>
      </c>
    </row>
    <row r="345" spans="1:11" s="36" customFormat="1">
      <c r="A345" s="14">
        <v>2024</v>
      </c>
      <c r="B345" s="1" t="s">
        <v>45</v>
      </c>
      <c r="C345" s="14">
        <v>253</v>
      </c>
      <c r="D345" s="50">
        <v>0</v>
      </c>
      <c r="E345" s="50">
        <v>669159.43219971017</v>
      </c>
      <c r="F345" s="50">
        <v>249.34878208000001</v>
      </c>
      <c r="G345" s="50">
        <v>106398.28345910001</v>
      </c>
      <c r="H345" s="50">
        <v>0</v>
      </c>
      <c r="I345" s="50">
        <v>28451.94733065</v>
      </c>
      <c r="J345" s="50">
        <v>309897.64480909996</v>
      </c>
      <c r="K345" s="50">
        <v>1113907.3077985602</v>
      </c>
    </row>
    <row r="346" spans="1:11" s="36" customFormat="1">
      <c r="A346" s="43"/>
      <c r="C346" s="43"/>
      <c r="D346" s="43"/>
      <c r="K346" s="1"/>
    </row>
    <row r="347" spans="1:11" s="36" customFormat="1">
      <c r="A347" s="43">
        <v>2024</v>
      </c>
      <c r="B347" s="36" t="s">
        <v>32</v>
      </c>
      <c r="C347" s="180">
        <v>22</v>
      </c>
      <c r="D347" s="43"/>
      <c r="E347" s="38">
        <v>63377.143893449997</v>
      </c>
      <c r="F347" s="38">
        <v>8.1621238299999987</v>
      </c>
      <c r="G347" s="38">
        <v>12209.553180209999</v>
      </c>
      <c r="H347" s="38"/>
      <c r="I347" s="38">
        <v>2677.06425184</v>
      </c>
      <c r="J347" s="38">
        <v>26680.06124549</v>
      </c>
      <c r="K347" s="5">
        <v>104943.82257098999</v>
      </c>
    </row>
    <row r="348" spans="1:11" s="36" customFormat="1">
      <c r="A348" s="121">
        <v>2024</v>
      </c>
      <c r="B348" s="181" t="s">
        <v>33</v>
      </c>
      <c r="C348" s="182">
        <v>20</v>
      </c>
      <c r="D348" s="121"/>
      <c r="E348" s="123">
        <v>76425.992136310015</v>
      </c>
      <c r="F348" s="123">
        <v>28.714365309999998</v>
      </c>
      <c r="G348" s="123">
        <v>12514.368411240001</v>
      </c>
      <c r="H348" s="123"/>
      <c r="I348" s="123">
        <v>3178.0988671300001</v>
      </c>
      <c r="J348" s="123">
        <v>39518.108295289996</v>
      </c>
      <c r="K348" s="78">
        <v>131636.56770997003</v>
      </c>
    </row>
    <row r="349" spans="1:11" s="36" customFormat="1">
      <c r="A349" s="43">
        <v>2024</v>
      </c>
      <c r="B349" s="36" t="s">
        <v>34</v>
      </c>
      <c r="C349" s="180">
        <v>21</v>
      </c>
      <c r="D349" s="43"/>
      <c r="E349" s="38">
        <v>88384.293761339984</v>
      </c>
      <c r="F349" s="38">
        <v>13.543293670000001</v>
      </c>
      <c r="G349" s="38">
        <v>13930.64353033</v>
      </c>
      <c r="H349" s="38"/>
      <c r="I349" s="38">
        <v>3098.6645546</v>
      </c>
      <c r="J349" s="38">
        <v>25993.14811237</v>
      </c>
      <c r="K349" s="5">
        <v>131406.74995863996</v>
      </c>
    </row>
    <row r="350" spans="1:11" s="36" customFormat="1">
      <c r="A350" s="121">
        <v>2024</v>
      </c>
      <c r="B350" s="181" t="s">
        <v>35</v>
      </c>
      <c r="C350" s="182">
        <v>20</v>
      </c>
      <c r="D350" s="121"/>
      <c r="E350" s="123">
        <v>84524.513448599973</v>
      </c>
      <c r="F350" s="123">
        <v>7.6352721700000004</v>
      </c>
      <c r="G350" s="123">
        <v>15129.82719197</v>
      </c>
      <c r="H350" s="123"/>
      <c r="I350" s="123">
        <v>2577.0935123300001</v>
      </c>
      <c r="J350" s="123">
        <v>21719.858997390009</v>
      </c>
      <c r="K350" s="78">
        <v>123951.29315028999</v>
      </c>
    </row>
    <row r="351" spans="1:11" s="36" customFormat="1">
      <c r="A351" s="43">
        <v>2024</v>
      </c>
      <c r="B351" s="36" t="s">
        <v>36</v>
      </c>
      <c r="C351" s="180">
        <v>21</v>
      </c>
      <c r="D351" s="43"/>
      <c r="E351" s="38">
        <v>74921.229061280013</v>
      </c>
      <c r="F351" s="38">
        <v>10.275914630000001</v>
      </c>
      <c r="G351" s="38">
        <v>10627.37509661</v>
      </c>
      <c r="H351" s="38"/>
      <c r="I351" s="38">
        <v>3113.02260075</v>
      </c>
      <c r="J351" s="38">
        <v>28863.656323940006</v>
      </c>
      <c r="K351" s="5">
        <v>117525.28308258002</v>
      </c>
    </row>
    <row r="352" spans="1:11" s="36" customFormat="1">
      <c r="A352" s="121">
        <v>2024</v>
      </c>
      <c r="B352" s="181" t="s">
        <v>37</v>
      </c>
      <c r="C352" s="182">
        <v>21</v>
      </c>
      <c r="D352" s="121"/>
      <c r="E352" s="123">
        <v>63222.089133200003</v>
      </c>
      <c r="F352" s="123">
        <v>8.377515579999999</v>
      </c>
      <c r="G352" s="123">
        <v>9878.0519599200015</v>
      </c>
      <c r="H352" s="123"/>
      <c r="I352" s="123">
        <v>2735.44650572</v>
      </c>
      <c r="J352" s="123">
        <v>23011.126556289997</v>
      </c>
      <c r="K352" s="78">
        <v>98846.714155130001</v>
      </c>
    </row>
    <row r="353" spans="1:14" s="36" customFormat="1">
      <c r="A353" s="43">
        <v>2024</v>
      </c>
      <c r="B353" s="36" t="s">
        <v>38</v>
      </c>
      <c r="C353" s="180">
        <v>23</v>
      </c>
      <c r="D353" s="43"/>
      <c r="E353" s="38">
        <v>70549.057552800004</v>
      </c>
      <c r="F353" s="38">
        <v>10.36681415</v>
      </c>
      <c r="G353" s="38">
        <v>10990.906073419999</v>
      </c>
      <c r="H353" s="38"/>
      <c r="I353" s="38">
        <v>3013.7263911400009</v>
      </c>
      <c r="J353" s="38">
        <v>21072.148190110001</v>
      </c>
      <c r="K353" s="5">
        <v>105625.83820747002</v>
      </c>
    </row>
    <row r="354" spans="1:14" s="36" customFormat="1">
      <c r="A354" s="121">
        <v>2024</v>
      </c>
      <c r="B354" s="181" t="s">
        <v>39</v>
      </c>
      <c r="C354" s="182">
        <v>20</v>
      </c>
      <c r="D354" s="121"/>
      <c r="E354" s="123">
        <v>60559.792871340011</v>
      </c>
      <c r="F354" s="123">
        <v>4.4303359400000009</v>
      </c>
      <c r="G354" s="123">
        <v>9307.8298262200005</v>
      </c>
      <c r="H354" s="123"/>
      <c r="I354" s="123">
        <v>2408.1838870399997</v>
      </c>
      <c r="J354" s="123">
        <v>16904.71002549</v>
      </c>
      <c r="K354" s="78">
        <v>89180.51661009001</v>
      </c>
    </row>
    <row r="355" spans="1:14" s="36" customFormat="1">
      <c r="A355" s="43">
        <v>2024</v>
      </c>
      <c r="B355" s="36" t="s">
        <v>40</v>
      </c>
      <c r="C355" s="180">
        <v>22</v>
      </c>
      <c r="D355" s="43"/>
      <c r="E355" s="38">
        <v>74431.73755297999</v>
      </c>
      <c r="F355" s="38">
        <v>8.7079404300000007</v>
      </c>
      <c r="G355" s="38">
        <v>11948.545584850001</v>
      </c>
      <c r="H355" s="38"/>
      <c r="I355" s="38">
        <v>3185.970899689999</v>
      </c>
      <c r="J355" s="38">
        <v>21251.737391980001</v>
      </c>
      <c r="K355" s="5">
        <v>110817.99142949999</v>
      </c>
    </row>
    <row r="356" spans="1:14" s="1" customFormat="1">
      <c r="A356" s="121">
        <v>2024</v>
      </c>
      <c r="B356" s="181" t="s">
        <v>41</v>
      </c>
      <c r="C356" s="182">
        <v>23</v>
      </c>
      <c r="D356" s="123"/>
      <c r="E356" s="123">
        <v>82172.437308789988</v>
      </c>
      <c r="F356" s="123">
        <v>16.166448880000001</v>
      </c>
      <c r="G356" s="123">
        <v>17199.828474110003</v>
      </c>
      <c r="H356" s="123"/>
      <c r="I356" s="123">
        <v>3766.7043069800002</v>
      </c>
      <c r="J356" s="123">
        <v>42024.697719060001</v>
      </c>
      <c r="K356" s="78">
        <v>145163.66780893999</v>
      </c>
    </row>
    <row r="357" spans="1:14" s="36" customFormat="1">
      <c r="A357" s="43">
        <v>2024</v>
      </c>
      <c r="B357" s="36" t="s">
        <v>42</v>
      </c>
      <c r="C357" s="180">
        <v>20</v>
      </c>
      <c r="D357" s="43"/>
      <c r="E357" s="38">
        <v>70855.933008509994</v>
      </c>
      <c r="F357" s="38">
        <v>11.655777349999999</v>
      </c>
      <c r="G357" s="38">
        <v>15313.11190279</v>
      </c>
      <c r="H357" s="38"/>
      <c r="I357" s="38">
        <v>3183.1503598999998</v>
      </c>
      <c r="J357" s="38">
        <v>20510.170971939999</v>
      </c>
      <c r="K357" s="5">
        <v>109862.36624313999</v>
      </c>
    </row>
    <row r="358" spans="1:14" s="36" customFormat="1">
      <c r="A358" s="121">
        <v>2024</v>
      </c>
      <c r="B358" s="181" t="s">
        <v>43</v>
      </c>
      <c r="C358" s="182">
        <v>19</v>
      </c>
      <c r="D358" s="121"/>
      <c r="E358" s="123">
        <v>62509.878486220019</v>
      </c>
      <c r="F358" s="123">
        <v>8.1929044100000006</v>
      </c>
      <c r="G358" s="123">
        <v>14567.97649121</v>
      </c>
      <c r="H358" s="123"/>
      <c r="I358" s="123">
        <v>2528.6720298700002</v>
      </c>
      <c r="J358" s="123">
        <v>24063.374389289998</v>
      </c>
      <c r="K358" s="78">
        <v>103669.90139659001</v>
      </c>
    </row>
    <row r="359" spans="1:14" s="36" customFormat="1">
      <c r="A359" s="14">
        <v>2024</v>
      </c>
      <c r="B359" s="1" t="s">
        <v>45</v>
      </c>
      <c r="C359" s="14">
        <v>252</v>
      </c>
      <c r="D359" s="50">
        <v>0</v>
      </c>
      <c r="E359" s="50">
        <v>871934.09821481991</v>
      </c>
      <c r="F359" s="50">
        <v>136.22870635000001</v>
      </c>
      <c r="G359" s="50">
        <v>153618.01772288</v>
      </c>
      <c r="H359" s="50">
        <v>0</v>
      </c>
      <c r="I359" s="50">
        <v>35465.798166989996</v>
      </c>
      <c r="J359" s="50">
        <v>311612.79821863997</v>
      </c>
      <c r="K359" s="50">
        <v>1372630.7123233301</v>
      </c>
    </row>
    <row r="360" spans="1:14">
      <c r="A360" s="36"/>
      <c r="B360" s="36"/>
      <c r="C360" s="36"/>
      <c r="D360" s="36"/>
      <c r="E360" s="36"/>
      <c r="F360" s="36"/>
      <c r="G360" s="36"/>
      <c r="H360" s="36"/>
      <c r="I360" s="36"/>
      <c r="J360" s="36"/>
      <c r="K360" s="1"/>
    </row>
    <row r="361" spans="1:14">
      <c r="A361" s="43" t="s">
        <v>3068</v>
      </c>
      <c r="B361" s="36"/>
      <c r="C361" s="14">
        <v>253</v>
      </c>
      <c r="D361" s="228"/>
      <c r="E361" s="50">
        <v>669159.43219971017</v>
      </c>
      <c r="F361" s="50">
        <v>249.34878208000001</v>
      </c>
      <c r="G361" s="50">
        <v>106398.28345910001</v>
      </c>
      <c r="H361" s="50">
        <v>0</v>
      </c>
      <c r="I361" s="50">
        <v>28451.94733065</v>
      </c>
      <c r="J361" s="50">
        <v>309897.64480909996</v>
      </c>
      <c r="K361" s="50">
        <v>1113907.3077985602</v>
      </c>
    </row>
    <row r="362" spans="1:14" s="36" customFormat="1">
      <c r="A362" s="43" t="s">
        <v>3896</v>
      </c>
      <c r="C362" s="14">
        <v>252</v>
      </c>
      <c r="D362" s="228"/>
      <c r="E362" s="50">
        <v>871934.09821481991</v>
      </c>
      <c r="F362" s="50">
        <v>136.22870635000001</v>
      </c>
      <c r="G362" s="50">
        <v>153618.01772288</v>
      </c>
      <c r="H362" s="50">
        <v>0</v>
      </c>
      <c r="I362" s="50">
        <v>35465.798166989996</v>
      </c>
      <c r="J362" s="50">
        <v>311612.79821863997</v>
      </c>
      <c r="K362" s="50">
        <v>1372630.7123233301</v>
      </c>
    </row>
    <row r="363" spans="1:14" s="36" customFormat="1">
      <c r="A363" s="43" t="s">
        <v>29</v>
      </c>
      <c r="E363" s="79">
        <v>0.3030289289183804</v>
      </c>
      <c r="F363" s="79">
        <v>-0.45366203430545343</v>
      </c>
      <c r="G363" s="79">
        <v>0.44380165476947259</v>
      </c>
      <c r="H363" s="79"/>
      <c r="I363" s="79">
        <v>0.24651566920287002</v>
      </c>
      <c r="J363" s="79">
        <v>5.5345803308591282E-3</v>
      </c>
      <c r="K363" s="79">
        <v>0.23226654741684985</v>
      </c>
    </row>
    <row r="364" spans="1:14">
      <c r="A364" s="43"/>
      <c r="B364" s="36"/>
      <c r="C364" s="43"/>
      <c r="D364" s="43"/>
      <c r="E364" s="36"/>
      <c r="F364" s="36"/>
      <c r="G364" s="36"/>
      <c r="H364" s="36"/>
      <c r="I364" s="36"/>
      <c r="J364" s="36"/>
      <c r="K364" s="1"/>
    </row>
    <row r="365" spans="1:14">
      <c r="A365" s="43" t="s">
        <v>3068</v>
      </c>
      <c r="B365" s="36" t="s">
        <v>71</v>
      </c>
      <c r="C365" s="43"/>
      <c r="D365" s="43"/>
      <c r="E365" s="38">
        <v>2644.8989415008309</v>
      </c>
      <c r="F365" s="38">
        <v>0.98556830861660083</v>
      </c>
      <c r="G365" s="38">
        <v>420.54657493715422</v>
      </c>
      <c r="H365" s="38">
        <v>0</v>
      </c>
      <c r="I365" s="38">
        <v>112.45828984446641</v>
      </c>
      <c r="J365" s="38">
        <v>1224.8918767158102</v>
      </c>
      <c r="K365" s="38">
        <v>4402.7956829982622</v>
      </c>
    </row>
    <row r="366" spans="1:14">
      <c r="A366" s="43" t="s">
        <v>3896</v>
      </c>
      <c r="B366" s="36" t="s">
        <v>71</v>
      </c>
      <c r="C366" s="43"/>
      <c r="D366" s="43"/>
      <c r="E366" s="38">
        <v>3460.0559452969046</v>
      </c>
      <c r="F366" s="38">
        <v>0.5405901045634921</v>
      </c>
      <c r="G366" s="38">
        <v>609.59530842412698</v>
      </c>
      <c r="H366" s="38">
        <v>0</v>
      </c>
      <c r="I366" s="38">
        <v>140.73729431345237</v>
      </c>
      <c r="J366" s="38">
        <v>1236.5587230898411</v>
      </c>
      <c r="K366" s="38">
        <v>5446.9472711243261</v>
      </c>
      <c r="N366" s="104"/>
    </row>
    <row r="367" spans="1:14">
      <c r="A367" s="43" t="s">
        <v>29</v>
      </c>
      <c r="B367" s="36"/>
      <c r="C367" s="36"/>
      <c r="D367" s="36"/>
      <c r="E367" s="79">
        <v>0.30819967863631043</v>
      </c>
      <c r="F367" s="79">
        <v>-0.45149402650507825</v>
      </c>
      <c r="G367" s="79">
        <v>0.44953102641538312</v>
      </c>
      <c r="H367" s="79"/>
      <c r="I367" s="79">
        <v>0.25146215995367505</v>
      </c>
      <c r="J367" s="79">
        <v>9.5247969194735393E-3</v>
      </c>
      <c r="K367" s="79">
        <v>0.23715649403358335</v>
      </c>
      <c r="N367" s="104"/>
    </row>
    <row r="368" spans="1:14">
      <c r="A368" s="43"/>
      <c r="B368" s="36"/>
      <c r="C368" s="36"/>
      <c r="D368" s="36"/>
      <c r="E368" s="79"/>
      <c r="F368" s="79"/>
      <c r="G368" s="79"/>
      <c r="H368" s="79"/>
      <c r="I368" s="79"/>
      <c r="J368" s="79"/>
      <c r="K368" s="79"/>
      <c r="L368" s="79"/>
      <c r="M368" s="79"/>
      <c r="N368" s="104"/>
    </row>
    <row r="369" spans="1:13">
      <c r="A369" s="214" t="s">
        <v>2499</v>
      </c>
      <c r="B369" s="104"/>
      <c r="C369" s="218"/>
      <c r="D369" s="219"/>
      <c r="E369" s="219"/>
      <c r="F369" s="219"/>
      <c r="G369" s="104"/>
      <c r="H369" s="104"/>
      <c r="I369" s="104"/>
      <c r="J369" s="104"/>
      <c r="K369" s="104"/>
      <c r="L369" s="104"/>
      <c r="M369" s="104"/>
    </row>
    <row r="370" spans="1:13">
      <c r="A370" s="116" t="s">
        <v>2494</v>
      </c>
      <c r="B370" s="104"/>
      <c r="C370" s="104"/>
      <c r="D370" s="104"/>
      <c r="E370" s="104"/>
      <c r="F370" s="104"/>
      <c r="G370" s="104"/>
      <c r="H370" s="104"/>
      <c r="I370" s="104"/>
      <c r="J370" s="104"/>
      <c r="K370" s="104"/>
      <c r="L370" s="104"/>
      <c r="M370" s="104"/>
    </row>
    <row r="371" spans="1:13" s="36" customFormat="1">
      <c r="A371" s="216"/>
      <c r="B371" s="216"/>
      <c r="C371" s="216" t="s">
        <v>68</v>
      </c>
      <c r="D371" s="216"/>
      <c r="E371" s="216"/>
      <c r="F371" s="216" t="s">
        <v>72</v>
      </c>
      <c r="G371" s="216" t="s">
        <v>2261</v>
      </c>
      <c r="H371" s="216"/>
      <c r="I371" s="216" t="s">
        <v>133</v>
      </c>
      <c r="J371" s="216"/>
      <c r="K371" s="216"/>
    </row>
    <row r="372" spans="1:13" s="36" customFormat="1">
      <c r="A372" s="216" t="s">
        <v>103</v>
      </c>
      <c r="B372" s="216"/>
      <c r="C372" s="216" t="s">
        <v>69</v>
      </c>
      <c r="D372" s="216"/>
      <c r="E372" s="216" t="s">
        <v>62</v>
      </c>
      <c r="F372" s="216" t="s">
        <v>73</v>
      </c>
      <c r="G372" s="217" t="s">
        <v>2262</v>
      </c>
      <c r="H372" s="216"/>
      <c r="I372" s="216" t="s">
        <v>134</v>
      </c>
      <c r="J372" s="216" t="s">
        <v>44</v>
      </c>
      <c r="K372" s="216" t="s">
        <v>45</v>
      </c>
    </row>
    <row r="373" spans="1:13" s="36" customFormat="1">
      <c r="A373" s="14">
        <v>2004</v>
      </c>
      <c r="C373" s="43">
        <v>253</v>
      </c>
      <c r="D373" s="43"/>
      <c r="E373" s="71">
        <v>108434.83615675</v>
      </c>
      <c r="F373" s="71"/>
      <c r="G373" s="71">
        <v>0</v>
      </c>
      <c r="H373" s="71"/>
      <c r="I373" s="71">
        <v>62.273704119999998</v>
      </c>
      <c r="J373" s="71">
        <v>93358.725317339995</v>
      </c>
      <c r="K373" s="50">
        <v>201855.83517820999</v>
      </c>
    </row>
    <row r="374" spans="1:13" s="36" customFormat="1">
      <c r="A374" s="76">
        <v>2005</v>
      </c>
      <c r="B374" s="177"/>
      <c r="C374" s="178">
        <v>253</v>
      </c>
      <c r="D374" s="179"/>
      <c r="E374" s="179">
        <v>189292.81817506001</v>
      </c>
      <c r="F374" s="179"/>
      <c r="G374" s="179">
        <v>24.800068589999999</v>
      </c>
      <c r="H374" s="179"/>
      <c r="I374" s="179">
        <v>68.381663020000005</v>
      </c>
      <c r="J374" s="179">
        <v>85391.78946664001</v>
      </c>
      <c r="K374" s="77">
        <v>274777.78937331005</v>
      </c>
    </row>
    <row r="375" spans="1:13" s="36" customFormat="1">
      <c r="A375" s="14">
        <v>2006</v>
      </c>
      <c r="C375" s="43">
        <v>251</v>
      </c>
      <c r="D375" s="43"/>
      <c r="E375" s="71">
        <v>320765.07254040998</v>
      </c>
      <c r="F375" s="71"/>
      <c r="G375" s="71">
        <v>129.85938246999999</v>
      </c>
      <c r="H375" s="71"/>
      <c r="I375" s="71">
        <v>179.74453792000003</v>
      </c>
      <c r="J375" s="71">
        <v>90897.71577617999</v>
      </c>
      <c r="K375" s="50">
        <v>411972.39223698003</v>
      </c>
    </row>
    <row r="376" spans="1:13" s="36" customFormat="1">
      <c r="A376" s="76">
        <v>2007</v>
      </c>
      <c r="B376" s="177"/>
      <c r="C376" s="178">
        <v>250</v>
      </c>
      <c r="D376" s="179"/>
      <c r="E376" s="179">
        <v>464909.40451180993</v>
      </c>
      <c r="F376" s="179"/>
      <c r="G376" s="179">
        <v>587.37352959999998</v>
      </c>
      <c r="H376" s="179"/>
      <c r="I376" s="179">
        <v>114.10649838</v>
      </c>
      <c r="J376" s="179">
        <v>84984.022754909995</v>
      </c>
      <c r="K376" s="77">
        <v>550594.90729469992</v>
      </c>
    </row>
    <row r="377" spans="1:13" s="36" customFormat="1">
      <c r="A377" s="14">
        <v>2008</v>
      </c>
      <c r="C377" s="43">
        <v>252</v>
      </c>
      <c r="D377" s="43"/>
      <c r="E377" s="71">
        <v>598826.94397666003</v>
      </c>
      <c r="F377" s="71"/>
      <c r="G377" s="71">
        <v>6219.6059718100005</v>
      </c>
      <c r="H377" s="71"/>
      <c r="I377" s="71">
        <v>127.16981243000001</v>
      </c>
      <c r="J377" s="71">
        <v>91266.712099989993</v>
      </c>
      <c r="K377" s="50">
        <v>696440.43186089001</v>
      </c>
    </row>
    <row r="378" spans="1:13" s="36" customFormat="1">
      <c r="A378" s="76">
        <v>2009</v>
      </c>
      <c r="B378" s="177"/>
      <c r="C378" s="178">
        <v>251</v>
      </c>
      <c r="D378" s="179"/>
      <c r="E378" s="179">
        <v>323736.22228312003</v>
      </c>
      <c r="F378" s="179"/>
      <c r="G378" s="179">
        <v>14028.80961959</v>
      </c>
      <c r="H378" s="179"/>
      <c r="I378" s="179">
        <v>87.669317969999994</v>
      </c>
      <c r="J378" s="179">
        <v>165075.31792023999</v>
      </c>
      <c r="K378" s="77">
        <v>502928.01914091996</v>
      </c>
    </row>
    <row r="379" spans="1:13" s="36" customFormat="1">
      <c r="A379" s="14">
        <v>2010</v>
      </c>
      <c r="C379" s="43">
        <v>252</v>
      </c>
      <c r="D379" s="43"/>
      <c r="E379" s="71">
        <v>281151.57197501999</v>
      </c>
      <c r="F379" s="71"/>
      <c r="G379" s="71">
        <v>12831.176039720001</v>
      </c>
      <c r="H379" s="71"/>
      <c r="I379" s="71">
        <v>419.03464646999998</v>
      </c>
      <c r="J379" s="71">
        <v>392310.86195450003</v>
      </c>
      <c r="K379" s="50">
        <v>686712.64461571001</v>
      </c>
    </row>
    <row r="380" spans="1:13" s="36" customFormat="1">
      <c r="A380" s="76">
        <v>2011</v>
      </c>
      <c r="B380" s="177"/>
      <c r="C380" s="178">
        <v>253</v>
      </c>
      <c r="D380" s="179"/>
      <c r="E380" s="179">
        <v>191586.52579913</v>
      </c>
      <c r="F380" s="179"/>
      <c r="G380" s="179">
        <v>11864.177025630001</v>
      </c>
      <c r="H380" s="179"/>
      <c r="I380" s="179">
        <v>683.95843300000001</v>
      </c>
      <c r="J380" s="179">
        <v>406110.22131213004</v>
      </c>
      <c r="K380" s="77">
        <v>610244.88256989</v>
      </c>
    </row>
    <row r="381" spans="1:13" s="36" customFormat="1">
      <c r="A381" s="14">
        <v>2012</v>
      </c>
      <c r="C381" s="43">
        <v>251</v>
      </c>
      <c r="D381" s="43"/>
      <c r="E381" s="71">
        <v>130245.28726332</v>
      </c>
      <c r="F381" s="71"/>
      <c r="G381" s="71">
        <v>6764.5416016100007</v>
      </c>
      <c r="H381" s="71"/>
      <c r="I381" s="71">
        <v>468.98892663000004</v>
      </c>
      <c r="J381" s="71">
        <v>214937.96391838996</v>
      </c>
      <c r="K381" s="50">
        <v>352416.78170995001</v>
      </c>
    </row>
    <row r="382" spans="1:13" s="36" customFormat="1">
      <c r="A382" s="76">
        <v>2013</v>
      </c>
      <c r="B382" s="177"/>
      <c r="C382" s="178">
        <v>249</v>
      </c>
      <c r="D382" s="179"/>
      <c r="E382" s="179">
        <v>112706.13622933</v>
      </c>
      <c r="F382" s="179"/>
      <c r="G382" s="179">
        <v>3611.0893218199994</v>
      </c>
      <c r="H382" s="179"/>
      <c r="I382" s="179">
        <v>364.64163963999999</v>
      </c>
      <c r="J382" s="179">
        <v>205253.44348622003</v>
      </c>
      <c r="K382" s="77">
        <v>321935.31067700998</v>
      </c>
    </row>
    <row r="383" spans="1:13" s="36" customFormat="1">
      <c r="A383" s="14">
        <v>2014</v>
      </c>
      <c r="C383" s="43">
        <v>250</v>
      </c>
      <c r="D383" s="43"/>
      <c r="E383" s="71">
        <v>132917.2311416</v>
      </c>
      <c r="F383" s="71"/>
      <c r="G383" s="71">
        <v>4282.1153967299997</v>
      </c>
      <c r="H383" s="71"/>
      <c r="I383" s="71">
        <v>420.24734822999994</v>
      </c>
      <c r="J383" s="71">
        <v>159809.47470778</v>
      </c>
      <c r="K383" s="50">
        <v>297429.06859434</v>
      </c>
    </row>
    <row r="384" spans="1:13" s="36" customFormat="1">
      <c r="A384" s="76">
        <v>2015</v>
      </c>
      <c r="B384" s="177"/>
      <c r="C384" s="178">
        <v>251</v>
      </c>
      <c r="D384" s="179"/>
      <c r="E384" s="179">
        <v>126384.14663750002</v>
      </c>
      <c r="F384" s="179"/>
      <c r="G384" s="179">
        <v>4043.1305287800001</v>
      </c>
      <c r="H384" s="179"/>
      <c r="I384" s="179">
        <v>593.83874600999991</v>
      </c>
      <c r="J384" s="179">
        <v>149278.76526862002</v>
      </c>
      <c r="K384" s="77">
        <v>280299.88118090999</v>
      </c>
    </row>
    <row r="385" spans="1:11" s="36" customFormat="1">
      <c r="A385" s="14">
        <v>2016</v>
      </c>
      <c r="C385" s="43">
        <v>253</v>
      </c>
      <c r="D385" s="43"/>
      <c r="E385" s="71">
        <v>109202.28210944</v>
      </c>
      <c r="F385" s="71"/>
      <c r="G385" s="71">
        <v>4017.4280777600002</v>
      </c>
      <c r="H385" s="71"/>
      <c r="I385" s="71">
        <v>842.29714437999996</v>
      </c>
      <c r="J385" s="71">
        <v>148030.03785773</v>
      </c>
      <c r="K385" s="50">
        <v>262092.04518931004</v>
      </c>
    </row>
    <row r="386" spans="1:11" s="36" customFormat="1">
      <c r="A386" s="76">
        <v>2017</v>
      </c>
      <c r="B386" s="177"/>
      <c r="C386" s="178">
        <v>251</v>
      </c>
      <c r="D386" s="179"/>
      <c r="E386" s="179">
        <v>116775.97189282</v>
      </c>
      <c r="F386" s="179"/>
      <c r="G386" s="179">
        <v>2266.9190265900002</v>
      </c>
      <c r="H386" s="179"/>
      <c r="I386" s="179">
        <v>642.49167102000001</v>
      </c>
      <c r="J386" s="179">
        <v>150044.99082379998</v>
      </c>
      <c r="K386" s="77">
        <v>269730.37341423001</v>
      </c>
    </row>
    <row r="387" spans="1:11" s="36" customFormat="1">
      <c r="A387" s="14">
        <v>2018</v>
      </c>
      <c r="C387" s="43">
        <v>249</v>
      </c>
      <c r="D387" s="43"/>
      <c r="E387" s="71">
        <v>136522.09871783</v>
      </c>
      <c r="F387" s="71"/>
      <c r="G387" s="71">
        <v>2173.52384751</v>
      </c>
      <c r="H387" s="71"/>
      <c r="I387" s="71">
        <v>761.06585789999986</v>
      </c>
      <c r="J387" s="71">
        <v>105037.67441266999</v>
      </c>
      <c r="K387" s="50">
        <v>244494.36283591</v>
      </c>
    </row>
    <row r="388" spans="1:11" s="36" customFormat="1">
      <c r="A388" s="76">
        <v>2019</v>
      </c>
      <c r="B388" s="177"/>
      <c r="C388" s="178">
        <v>249</v>
      </c>
      <c r="D388" s="179"/>
      <c r="E388" s="179">
        <v>114347.86662828999</v>
      </c>
      <c r="F388" s="179"/>
      <c r="G388" s="179">
        <v>1104.2145353200001</v>
      </c>
      <c r="H388" s="179"/>
      <c r="I388" s="179">
        <v>436.90930432999994</v>
      </c>
      <c r="J388" s="179">
        <v>102667.58814497</v>
      </c>
      <c r="K388" s="77">
        <v>218556.57861291</v>
      </c>
    </row>
    <row r="389" spans="1:11" s="36" customFormat="1">
      <c r="A389" s="14">
        <v>2020</v>
      </c>
      <c r="C389" s="43">
        <v>252</v>
      </c>
      <c r="D389" s="43"/>
      <c r="E389" s="71">
        <v>141008.68799756884</v>
      </c>
      <c r="F389" s="71"/>
      <c r="G389" s="71">
        <v>1313.1640859277995</v>
      </c>
      <c r="H389" s="71"/>
      <c r="I389" s="71">
        <v>793.29189760309305</v>
      </c>
      <c r="J389" s="71">
        <v>92771.404141999403</v>
      </c>
      <c r="K389" s="50">
        <v>235886.54812309911</v>
      </c>
    </row>
    <row r="390" spans="1:11" s="36" customFormat="1">
      <c r="A390" s="76">
        <v>2021</v>
      </c>
      <c r="B390" s="177"/>
      <c r="C390" s="178">
        <v>253</v>
      </c>
      <c r="D390" s="179"/>
      <c r="E390" s="179">
        <v>160491.89219877002</v>
      </c>
      <c r="F390" s="179"/>
      <c r="G390" s="179">
        <v>482.48016920000003</v>
      </c>
      <c r="H390" s="179"/>
      <c r="I390" s="179">
        <v>0</v>
      </c>
      <c r="J390" s="179">
        <v>56270.522936699999</v>
      </c>
      <c r="K390" s="77">
        <v>217244.89530466998</v>
      </c>
    </row>
    <row r="391" spans="1:11" s="36" customFormat="1">
      <c r="A391" s="14">
        <v>2022</v>
      </c>
      <c r="C391" s="43">
        <v>253</v>
      </c>
      <c r="D391" s="43"/>
      <c r="E391" s="71">
        <v>176104.03695470991</v>
      </c>
      <c r="F391" s="71">
        <v>0</v>
      </c>
      <c r="G391" s="71">
        <v>172.56375634999998</v>
      </c>
      <c r="H391" s="71"/>
      <c r="I391" s="71">
        <v>0</v>
      </c>
      <c r="J391" s="71">
        <v>50717.005784690009</v>
      </c>
      <c r="K391" s="50">
        <v>226993.60649574987</v>
      </c>
    </row>
    <row r="392" spans="1:11">
      <c r="A392" s="76">
        <v>2023</v>
      </c>
      <c r="B392" s="177"/>
      <c r="C392" s="178">
        <v>251</v>
      </c>
      <c r="D392" s="179">
        <v>0</v>
      </c>
      <c r="E392" s="179">
        <v>127810.9644405</v>
      </c>
      <c r="F392" s="179">
        <v>0</v>
      </c>
      <c r="G392" s="179">
        <v>495.03311679999996</v>
      </c>
      <c r="H392" s="179">
        <v>0</v>
      </c>
      <c r="I392" s="179">
        <v>0</v>
      </c>
      <c r="J392" s="179">
        <v>48358.048185549997</v>
      </c>
      <c r="K392" s="77">
        <v>176664.04574284999</v>
      </c>
    </row>
    <row r="393" spans="1:11">
      <c r="A393" s="14">
        <v>2024</v>
      </c>
      <c r="B393" s="36"/>
      <c r="C393" s="43">
        <v>254</v>
      </c>
      <c r="D393" s="43"/>
      <c r="E393" s="71">
        <v>121664.31303871999</v>
      </c>
      <c r="F393" s="71">
        <v>0</v>
      </c>
      <c r="G393" s="71">
        <v>81.658349999999999</v>
      </c>
      <c r="H393" s="71">
        <v>0</v>
      </c>
      <c r="I393" s="71">
        <v>0</v>
      </c>
      <c r="J393" s="71">
        <v>98980.984448359988</v>
      </c>
      <c r="K393" s="50">
        <v>220726.95583707999</v>
      </c>
    </row>
    <row r="394" spans="1:11" s="36" customFormat="1">
      <c r="A394" s="43"/>
      <c r="C394" s="43"/>
      <c r="D394" s="43"/>
      <c r="K394" s="1"/>
    </row>
    <row r="395" spans="1:11" s="36" customFormat="1">
      <c r="A395" s="43">
        <v>2024</v>
      </c>
      <c r="B395" s="36" t="s">
        <v>32</v>
      </c>
      <c r="C395" s="180">
        <v>22</v>
      </c>
      <c r="D395" s="43"/>
      <c r="E395" s="38">
        <v>10748.12992795</v>
      </c>
      <c r="F395" s="38">
        <v>0</v>
      </c>
      <c r="G395" s="38">
        <v>3.4999605900000001</v>
      </c>
      <c r="H395" s="38"/>
      <c r="I395" s="38">
        <v>0</v>
      </c>
      <c r="J395" s="38">
        <v>9643.2297101299991</v>
      </c>
      <c r="K395" s="5">
        <v>20394.859598669998</v>
      </c>
    </row>
    <row r="396" spans="1:11" s="36" customFormat="1">
      <c r="A396" s="121">
        <v>2024</v>
      </c>
      <c r="B396" s="181" t="s">
        <v>33</v>
      </c>
      <c r="C396" s="182">
        <v>21</v>
      </c>
      <c r="D396" s="121"/>
      <c r="E396" s="123">
        <v>11349.78914033</v>
      </c>
      <c r="F396" s="123">
        <v>0</v>
      </c>
      <c r="G396" s="123">
        <v>8.5012955199999993</v>
      </c>
      <c r="H396" s="123"/>
      <c r="I396" s="123">
        <v>0</v>
      </c>
      <c r="J396" s="123">
        <v>6140.7252240899998</v>
      </c>
      <c r="K396" s="78">
        <v>17499.01565994</v>
      </c>
    </row>
    <row r="397" spans="1:11" s="36" customFormat="1">
      <c r="A397" s="43">
        <v>2024</v>
      </c>
      <c r="B397" s="36" t="s">
        <v>34</v>
      </c>
      <c r="C397" s="180">
        <v>20</v>
      </c>
      <c r="D397" s="43"/>
      <c r="E397" s="38">
        <v>10421.322803610001</v>
      </c>
      <c r="F397" s="38">
        <v>0</v>
      </c>
      <c r="G397" s="38">
        <v>3.0825630899999998</v>
      </c>
      <c r="H397" s="38"/>
      <c r="I397" s="38">
        <v>0</v>
      </c>
      <c r="J397" s="38">
        <v>5397.7448973099999</v>
      </c>
      <c r="K397" s="5">
        <v>15822.150264010001</v>
      </c>
    </row>
    <row r="398" spans="1:11" s="36" customFormat="1">
      <c r="A398" s="121">
        <v>2024</v>
      </c>
      <c r="B398" s="181" t="s">
        <v>35</v>
      </c>
      <c r="C398" s="182">
        <v>21</v>
      </c>
      <c r="D398" s="121"/>
      <c r="E398" s="123">
        <v>11334.11370727</v>
      </c>
      <c r="F398" s="123">
        <v>0</v>
      </c>
      <c r="G398" s="123">
        <v>3.9883545300000001</v>
      </c>
      <c r="H398" s="123"/>
      <c r="I398" s="123">
        <v>0</v>
      </c>
      <c r="J398" s="123">
        <v>6532.9725566399993</v>
      </c>
      <c r="K398" s="78">
        <v>17871.074618439998</v>
      </c>
    </row>
    <row r="399" spans="1:11" s="36" customFormat="1">
      <c r="A399" s="43">
        <v>2024</v>
      </c>
      <c r="B399" s="36" t="s">
        <v>36</v>
      </c>
      <c r="C399" s="180">
        <v>22</v>
      </c>
      <c r="D399" s="43"/>
      <c r="E399" s="38">
        <v>11160.45218853</v>
      </c>
      <c r="F399" s="38">
        <v>0</v>
      </c>
      <c r="G399" s="38">
        <v>3.7508264499999999</v>
      </c>
      <c r="H399" s="38"/>
      <c r="I399" s="38">
        <v>0</v>
      </c>
      <c r="J399" s="38">
        <v>5388.910214640001</v>
      </c>
      <c r="K399" s="5">
        <v>16553.113229620001</v>
      </c>
    </row>
    <row r="400" spans="1:11" s="36" customFormat="1">
      <c r="A400" s="121">
        <v>2024</v>
      </c>
      <c r="B400" s="181" t="s">
        <v>37</v>
      </c>
      <c r="C400" s="182">
        <v>20</v>
      </c>
      <c r="D400" s="121"/>
      <c r="E400" s="123">
        <v>10114.07941599</v>
      </c>
      <c r="F400" s="123">
        <v>0</v>
      </c>
      <c r="G400" s="123">
        <v>3.893721680000001</v>
      </c>
      <c r="H400" s="123"/>
      <c r="I400" s="123">
        <v>0</v>
      </c>
      <c r="J400" s="123">
        <v>13747.26249442</v>
      </c>
      <c r="K400" s="78">
        <v>23865.23563209</v>
      </c>
    </row>
    <row r="401" spans="1:11" s="36" customFormat="1">
      <c r="A401" s="43">
        <v>2024</v>
      </c>
      <c r="B401" s="36" t="s">
        <v>38</v>
      </c>
      <c r="C401" s="180">
        <v>23</v>
      </c>
      <c r="D401" s="43"/>
      <c r="E401" s="38">
        <v>8592.2977046800006</v>
      </c>
      <c r="F401" s="38">
        <v>0</v>
      </c>
      <c r="G401" s="38">
        <v>1.98565861</v>
      </c>
      <c r="H401" s="38"/>
      <c r="I401" s="38">
        <v>0</v>
      </c>
      <c r="J401" s="38">
        <v>9708.6131449100012</v>
      </c>
      <c r="K401" s="5">
        <v>18302.8965082</v>
      </c>
    </row>
    <row r="402" spans="1:11" s="36" customFormat="1">
      <c r="A402" s="121">
        <v>2024</v>
      </c>
      <c r="B402" s="181" t="s">
        <v>39</v>
      </c>
      <c r="C402" s="182">
        <v>22</v>
      </c>
      <c r="D402" s="121"/>
      <c r="E402" s="123">
        <v>9119.3713409599986</v>
      </c>
      <c r="F402" s="123">
        <v>0</v>
      </c>
      <c r="G402" s="123">
        <v>5.9287385800000001</v>
      </c>
      <c r="H402" s="123"/>
      <c r="I402" s="123">
        <v>0</v>
      </c>
      <c r="J402" s="123">
        <v>11148.6104815</v>
      </c>
      <c r="K402" s="78">
        <v>20273.91056104</v>
      </c>
    </row>
    <row r="403" spans="1:11" s="36" customFormat="1">
      <c r="A403" s="43">
        <v>2024</v>
      </c>
      <c r="B403" s="36" t="s">
        <v>40</v>
      </c>
      <c r="C403" s="180">
        <v>21</v>
      </c>
      <c r="D403" s="43"/>
      <c r="E403" s="38">
        <v>9943.8201263099982</v>
      </c>
      <c r="F403" s="38">
        <v>0</v>
      </c>
      <c r="G403" s="38">
        <v>5.0082356099999998</v>
      </c>
      <c r="H403" s="38"/>
      <c r="I403" s="38">
        <v>0</v>
      </c>
      <c r="J403" s="38">
        <v>8049.6416455200015</v>
      </c>
      <c r="K403" s="5">
        <v>17998.470007439999</v>
      </c>
    </row>
    <row r="404" spans="1:11" s="1" customFormat="1">
      <c r="A404" s="121">
        <v>2024</v>
      </c>
      <c r="B404" s="181" t="s">
        <v>41</v>
      </c>
      <c r="C404" s="182">
        <v>23</v>
      </c>
      <c r="D404" s="123"/>
      <c r="E404" s="123">
        <v>10572.25530013</v>
      </c>
      <c r="F404" s="123">
        <v>0</v>
      </c>
      <c r="G404" s="123">
        <v>3.9962666499999999</v>
      </c>
      <c r="H404" s="123"/>
      <c r="I404" s="123">
        <v>0</v>
      </c>
      <c r="J404" s="123">
        <v>8416.9499628899976</v>
      </c>
      <c r="K404" s="78">
        <v>18993.201529669997</v>
      </c>
    </row>
    <row r="405" spans="1:11" s="36" customFormat="1">
      <c r="A405" s="43">
        <v>2024</v>
      </c>
      <c r="B405" s="36" t="s">
        <v>42</v>
      </c>
      <c r="C405" s="180">
        <v>21</v>
      </c>
      <c r="D405" s="43"/>
      <c r="E405" s="38">
        <v>10296.296974790001</v>
      </c>
      <c r="F405" s="38">
        <v>0</v>
      </c>
      <c r="G405" s="38">
        <v>34.140188500000001</v>
      </c>
      <c r="H405" s="38"/>
      <c r="I405" s="38">
        <v>0</v>
      </c>
      <c r="J405" s="38">
        <v>7828.1857855899998</v>
      </c>
      <c r="K405" s="5">
        <v>18158.622948880002</v>
      </c>
    </row>
    <row r="406" spans="1:11" s="36" customFormat="1">
      <c r="A406" s="121">
        <v>2024</v>
      </c>
      <c r="B406" s="181" t="s">
        <v>43</v>
      </c>
      <c r="C406" s="182">
        <v>18</v>
      </c>
      <c r="D406" s="121"/>
      <c r="E406" s="123">
        <v>8012.384408169999</v>
      </c>
      <c r="F406" s="123">
        <v>0</v>
      </c>
      <c r="G406" s="123">
        <v>3.8825401899999998</v>
      </c>
      <c r="H406" s="123"/>
      <c r="I406" s="123">
        <v>0</v>
      </c>
      <c r="J406" s="123">
        <v>6978.1383307199976</v>
      </c>
      <c r="K406" s="78">
        <v>14994.405279079998</v>
      </c>
    </row>
    <row r="407" spans="1:11" s="36" customFormat="1">
      <c r="A407" s="14">
        <v>2024</v>
      </c>
      <c r="B407" s="1" t="s">
        <v>45</v>
      </c>
      <c r="C407" s="14">
        <v>254</v>
      </c>
      <c r="D407" s="14"/>
      <c r="E407" s="50">
        <v>121664.31303871999</v>
      </c>
      <c r="F407" s="50">
        <v>0</v>
      </c>
      <c r="G407" s="50">
        <v>81.658349999999999</v>
      </c>
      <c r="H407" s="50">
        <v>0</v>
      </c>
      <c r="I407" s="50">
        <v>0</v>
      </c>
      <c r="J407" s="50">
        <v>98980.984448359988</v>
      </c>
      <c r="K407" s="50">
        <v>220726.95583707999</v>
      </c>
    </row>
    <row r="408" spans="1:11" s="36" customFormat="1">
      <c r="A408" s="43"/>
      <c r="C408" s="43"/>
      <c r="D408" s="43"/>
      <c r="K408" s="1"/>
    </row>
    <row r="409" spans="1:11" s="36" customFormat="1">
      <c r="A409" s="43">
        <v>2025</v>
      </c>
      <c r="B409" s="36" t="s">
        <v>32</v>
      </c>
      <c r="C409" s="180">
        <v>22</v>
      </c>
      <c r="D409" s="43"/>
      <c r="E409" s="38">
        <v>10865.37847023</v>
      </c>
      <c r="F409" s="38">
        <v>0</v>
      </c>
      <c r="G409" s="38">
        <v>7.3862039399999988</v>
      </c>
      <c r="H409" s="38"/>
      <c r="I409" s="38">
        <v>0</v>
      </c>
      <c r="J409" s="38">
        <v>11149.90999034</v>
      </c>
      <c r="K409" s="5">
        <v>22022.674664509999</v>
      </c>
    </row>
    <row r="410" spans="1:11" s="36" customFormat="1">
      <c r="A410" s="121">
        <v>2025</v>
      </c>
      <c r="B410" s="181" t="s">
        <v>33</v>
      </c>
      <c r="C410" s="182">
        <v>20</v>
      </c>
      <c r="D410" s="121"/>
      <c r="E410" s="123">
        <v>11609.823590649999</v>
      </c>
      <c r="F410" s="123">
        <v>0</v>
      </c>
      <c r="G410" s="123">
        <v>10.845689800000001</v>
      </c>
      <c r="H410" s="123"/>
      <c r="I410" s="123">
        <v>0</v>
      </c>
      <c r="J410" s="123">
        <v>7498.9908571999986</v>
      </c>
      <c r="K410" s="78">
        <v>19119.660137649997</v>
      </c>
    </row>
    <row r="411" spans="1:11" s="36" customFormat="1">
      <c r="A411" s="43">
        <v>2025</v>
      </c>
      <c r="B411" s="36" t="s">
        <v>34</v>
      </c>
      <c r="C411" s="180">
        <v>21</v>
      </c>
      <c r="D411" s="43"/>
      <c r="E411" s="38">
        <v>12276.54413916</v>
      </c>
      <c r="F411" s="38">
        <v>0</v>
      </c>
      <c r="G411" s="38">
        <v>7.5952234499999989</v>
      </c>
      <c r="H411" s="38"/>
      <c r="I411" s="38">
        <v>0</v>
      </c>
      <c r="J411" s="38">
        <v>9374.5321138100007</v>
      </c>
      <c r="K411" s="5">
        <v>21658.671476420001</v>
      </c>
    </row>
    <row r="412" spans="1:11" s="36" customFormat="1">
      <c r="A412" s="121">
        <v>2025</v>
      </c>
      <c r="B412" s="181" t="s">
        <v>35</v>
      </c>
      <c r="C412" s="182">
        <v>20</v>
      </c>
      <c r="D412" s="121"/>
      <c r="E412" s="123">
        <v>10029.80139681</v>
      </c>
      <c r="F412" s="123">
        <v>0</v>
      </c>
      <c r="G412" s="123">
        <v>12.60182004000001</v>
      </c>
      <c r="H412" s="123"/>
      <c r="I412" s="123">
        <v>0</v>
      </c>
      <c r="J412" s="123">
        <v>8099.9939059399976</v>
      </c>
      <c r="K412" s="78">
        <v>18142.397122789997</v>
      </c>
    </row>
    <row r="413" spans="1:11" s="36" customFormat="1">
      <c r="A413" s="43">
        <v>2025</v>
      </c>
      <c r="B413" s="36" t="s">
        <v>36</v>
      </c>
      <c r="C413" s="180">
        <v>21</v>
      </c>
      <c r="D413" s="43"/>
      <c r="E413" s="38">
        <v>10521.90044044</v>
      </c>
      <c r="F413" s="38">
        <v>0</v>
      </c>
      <c r="G413" s="38">
        <v>6.1165332299999999</v>
      </c>
      <c r="H413" s="38"/>
      <c r="I413" s="38">
        <v>0</v>
      </c>
      <c r="J413" s="38">
        <v>8841.2572145400009</v>
      </c>
      <c r="K413" s="5">
        <v>19369.274188210002</v>
      </c>
    </row>
    <row r="414" spans="1:11" s="36" customFormat="1">
      <c r="A414" s="121">
        <v>2025</v>
      </c>
      <c r="B414" s="181" t="s">
        <v>37</v>
      </c>
      <c r="C414" s="182">
        <v>21</v>
      </c>
      <c r="D414" s="121"/>
      <c r="E414" s="123">
        <v>12217.65099011</v>
      </c>
      <c r="F414" s="123">
        <v>0</v>
      </c>
      <c r="G414" s="123">
        <v>14.162856290000001</v>
      </c>
      <c r="H414" s="123"/>
      <c r="I414" s="123">
        <v>0</v>
      </c>
      <c r="J414" s="123">
        <v>7297.3588372700005</v>
      </c>
      <c r="K414" s="78">
        <v>19529.17268367</v>
      </c>
    </row>
    <row r="415" spans="1:11" s="36" customFormat="1">
      <c r="A415" s="43">
        <v>2025</v>
      </c>
      <c r="B415" s="36" t="s">
        <v>38</v>
      </c>
      <c r="C415" s="180">
        <v>23</v>
      </c>
      <c r="D415" s="43"/>
      <c r="E415" s="38">
        <v>9714.2278406099995</v>
      </c>
      <c r="F415" s="38">
        <v>0</v>
      </c>
      <c r="G415" s="38">
        <v>4.2269933900000014</v>
      </c>
      <c r="H415" s="38"/>
      <c r="I415" s="38">
        <v>0</v>
      </c>
      <c r="J415" s="38">
        <v>10529.96764683</v>
      </c>
      <c r="K415" s="5">
        <v>20248.422480829999</v>
      </c>
    </row>
    <row r="416" spans="1:11" s="36" customFormat="1">
      <c r="A416" s="121">
        <v>2025</v>
      </c>
      <c r="B416" s="181" t="s">
        <v>39</v>
      </c>
      <c r="C416" s="182">
        <v>21</v>
      </c>
      <c r="D416" s="121"/>
      <c r="E416" s="123">
        <v>9174.5809162199985</v>
      </c>
      <c r="F416" s="123">
        <v>0</v>
      </c>
      <c r="G416" s="123">
        <v>4.7060283200000006</v>
      </c>
      <c r="H416" s="123"/>
      <c r="I416" s="123">
        <v>0</v>
      </c>
      <c r="J416" s="123">
        <v>14933.417221600001</v>
      </c>
      <c r="K416" s="78">
        <v>24112.70416614</v>
      </c>
    </row>
    <row r="417" spans="1:13" s="36" customFormat="1">
      <c r="A417" s="43">
        <v>2025</v>
      </c>
      <c r="B417" s="36" t="s">
        <v>40</v>
      </c>
      <c r="C417" s="180">
        <v>22</v>
      </c>
      <c r="D417" s="43"/>
      <c r="E417" s="38">
        <v>10858.8642965</v>
      </c>
      <c r="F417" s="38">
        <v>0</v>
      </c>
      <c r="G417" s="38">
        <v>3.38015124</v>
      </c>
      <c r="H417" s="38"/>
      <c r="I417" s="38">
        <v>0</v>
      </c>
      <c r="J417" s="38">
        <v>10544.1668147</v>
      </c>
      <c r="K417" s="5">
        <v>21406.41126244</v>
      </c>
    </row>
    <row r="418" spans="1:13" s="1" customFormat="1">
      <c r="A418" s="121">
        <v>2025</v>
      </c>
      <c r="B418" s="181" t="s">
        <v>41</v>
      </c>
      <c r="C418" s="182">
        <v>23</v>
      </c>
      <c r="D418" s="123"/>
      <c r="E418" s="123">
        <v>10490.986320759999</v>
      </c>
      <c r="F418" s="123">
        <v>0</v>
      </c>
      <c r="G418" s="123">
        <v>13.293168639999999</v>
      </c>
      <c r="H418" s="123"/>
      <c r="I418" s="123">
        <v>0</v>
      </c>
      <c r="J418" s="123">
        <v>7174.3747416699998</v>
      </c>
      <c r="K418" s="78">
        <v>17678.654231069999</v>
      </c>
    </row>
    <row r="419" spans="1:13" s="36" customFormat="1">
      <c r="A419" s="43">
        <v>2025</v>
      </c>
      <c r="B419" s="36" t="s">
        <v>42</v>
      </c>
      <c r="C419" s="180">
        <v>20</v>
      </c>
      <c r="D419" s="43"/>
      <c r="E419" s="38">
        <v>9199.9596415800006</v>
      </c>
      <c r="F419" s="38">
        <v>0</v>
      </c>
      <c r="G419" s="38">
        <v>7.7654525500000009</v>
      </c>
      <c r="H419" s="38"/>
      <c r="I419" s="38">
        <v>0</v>
      </c>
      <c r="J419" s="38">
        <v>8497.0802886199999</v>
      </c>
      <c r="K419" s="5">
        <v>17704.805382750001</v>
      </c>
    </row>
    <row r="420" spans="1:13" s="36" customFormat="1">
      <c r="A420" s="121">
        <v>2025</v>
      </c>
      <c r="B420" s="181" t="s">
        <v>43</v>
      </c>
      <c r="C420" s="182">
        <v>19</v>
      </c>
      <c r="D420" s="121"/>
      <c r="E420" s="123">
        <v>8946.9778503399993</v>
      </c>
      <c r="F420" s="123">
        <v>0</v>
      </c>
      <c r="G420" s="123">
        <v>8.8173926900000001</v>
      </c>
      <c r="H420" s="123"/>
      <c r="I420" s="123">
        <v>0</v>
      </c>
      <c r="J420" s="123">
        <v>5497.1394398099992</v>
      </c>
      <c r="K420" s="78">
        <v>14452.934682839998</v>
      </c>
    </row>
    <row r="421" spans="1:13" s="36" customFormat="1">
      <c r="A421" s="14">
        <v>2025</v>
      </c>
      <c r="B421" s="1" t="s">
        <v>45</v>
      </c>
      <c r="C421" s="14">
        <v>253</v>
      </c>
      <c r="D421" s="14"/>
      <c r="E421" s="50">
        <v>125906.69589341</v>
      </c>
      <c r="F421" s="50">
        <v>0</v>
      </c>
      <c r="G421" s="50">
        <v>100.89751358000004</v>
      </c>
      <c r="H421" s="50">
        <v>0</v>
      </c>
      <c r="I421" s="50">
        <v>0</v>
      </c>
      <c r="J421" s="50">
        <v>109438.18907233</v>
      </c>
      <c r="K421" s="50">
        <v>235445.78247931995</v>
      </c>
    </row>
    <row r="422" spans="1:13">
      <c r="A422" s="36"/>
      <c r="B422" s="36"/>
      <c r="C422" s="36"/>
      <c r="D422" s="36"/>
      <c r="E422" s="36"/>
      <c r="F422" s="36"/>
      <c r="G422" s="36"/>
      <c r="H422" s="36"/>
      <c r="I422" s="36"/>
      <c r="J422" s="36"/>
      <c r="K422" s="1"/>
    </row>
    <row r="423" spans="1:13">
      <c r="A423" s="43" t="s">
        <v>3068</v>
      </c>
      <c r="B423" s="36"/>
      <c r="C423" s="14">
        <v>254</v>
      </c>
      <c r="D423" s="229"/>
      <c r="E423" s="50">
        <v>121664.31303871999</v>
      </c>
      <c r="F423" s="50">
        <v>0</v>
      </c>
      <c r="G423" s="50">
        <v>81.658349999999999</v>
      </c>
      <c r="H423" s="50">
        <v>0</v>
      </c>
      <c r="I423" s="50">
        <v>0</v>
      </c>
      <c r="J423" s="50">
        <v>98980.984448359988</v>
      </c>
      <c r="K423" s="50">
        <v>220726.95583707999</v>
      </c>
    </row>
    <row r="424" spans="1:13" s="36" customFormat="1">
      <c r="A424" s="43" t="s">
        <v>3896</v>
      </c>
      <c r="C424" s="14">
        <v>253</v>
      </c>
      <c r="D424" s="229"/>
      <c r="E424" s="50">
        <v>125906.69589341</v>
      </c>
      <c r="F424" s="50">
        <v>0</v>
      </c>
      <c r="G424" s="50">
        <v>100.89751358000004</v>
      </c>
      <c r="H424" s="50">
        <v>0</v>
      </c>
      <c r="I424" s="50">
        <v>0</v>
      </c>
      <c r="J424" s="50">
        <v>109438.18907233</v>
      </c>
      <c r="K424" s="50">
        <v>235445.78247931995</v>
      </c>
    </row>
    <row r="425" spans="1:13" s="36" customFormat="1">
      <c r="A425" s="43" t="s">
        <v>29</v>
      </c>
      <c r="E425" s="79">
        <v>3.4869574723525164E-2</v>
      </c>
      <c r="F425" s="266" t="s">
        <v>3988</v>
      </c>
      <c r="G425" s="79">
        <v>0.23560558816091728</v>
      </c>
      <c r="H425" s="79"/>
      <c r="I425" s="266" t="s">
        <v>3988</v>
      </c>
      <c r="J425" s="79">
        <v>0.10564862212929101</v>
      </c>
      <c r="K425" s="79">
        <v>6.6683412483176829E-2</v>
      </c>
    </row>
    <row r="426" spans="1:13">
      <c r="A426" s="43"/>
      <c r="B426" s="36"/>
      <c r="C426" s="43"/>
      <c r="D426" s="43"/>
      <c r="E426" s="36"/>
      <c r="F426" s="36"/>
      <c r="G426" s="36"/>
      <c r="H426" s="36"/>
      <c r="I426" s="36"/>
      <c r="J426" s="36"/>
      <c r="K426" s="1"/>
    </row>
    <row r="427" spans="1:13" s="36" customFormat="1">
      <c r="A427" s="43" t="s">
        <v>3068</v>
      </c>
      <c r="B427" s="36" t="s">
        <v>71</v>
      </c>
      <c r="C427" s="43"/>
      <c r="D427" s="43"/>
      <c r="E427" s="38">
        <v>478.99335842015745</v>
      </c>
      <c r="F427" s="38">
        <v>0</v>
      </c>
      <c r="G427" s="38">
        <v>0.32148956692913383</v>
      </c>
      <c r="H427" s="38">
        <v>0</v>
      </c>
      <c r="I427" s="38">
        <v>0</v>
      </c>
      <c r="J427" s="38">
        <v>389.68891515102359</v>
      </c>
      <c r="K427" s="38">
        <v>869.00376313811023</v>
      </c>
    </row>
    <row r="428" spans="1:13">
      <c r="A428" s="43" t="s">
        <v>3896</v>
      </c>
      <c r="B428" s="36" t="s">
        <v>71</v>
      </c>
      <c r="C428" s="43"/>
      <c r="D428" s="43"/>
      <c r="E428" s="38">
        <v>497.6549244798814</v>
      </c>
      <c r="F428" s="38">
        <v>0</v>
      </c>
      <c r="G428" s="38">
        <v>0.39880440150197644</v>
      </c>
      <c r="H428" s="38">
        <v>0</v>
      </c>
      <c r="I428" s="38">
        <v>0</v>
      </c>
      <c r="J428" s="38">
        <v>432.56201214359686</v>
      </c>
      <c r="K428" s="38">
        <v>930.61574102498003</v>
      </c>
    </row>
    <row r="429" spans="1:13">
      <c r="A429" s="43" t="s">
        <v>29</v>
      </c>
      <c r="B429" s="36"/>
      <c r="C429" s="36"/>
      <c r="D429" s="36"/>
      <c r="E429" s="79">
        <v>3.8959968299507465E-2</v>
      </c>
      <c r="F429" s="266" t="s">
        <v>3988</v>
      </c>
      <c r="G429" s="79">
        <v>0.24048940471491309</v>
      </c>
      <c r="H429" s="79"/>
      <c r="I429" s="266" t="s">
        <v>3988</v>
      </c>
      <c r="J429" s="79">
        <v>0.1100187747859285</v>
      </c>
      <c r="K429" s="79">
        <v>7.0899552453466005E-2</v>
      </c>
    </row>
    <row r="430" spans="1:13" ht="10.15" customHeight="1">
      <c r="A430" s="3"/>
      <c r="M430" s="66"/>
    </row>
    <row r="431" spans="1:13">
      <c r="A431" s="214" t="s">
        <v>2500</v>
      </c>
      <c r="B431" s="104"/>
      <c r="C431" s="104"/>
      <c r="D431" s="104"/>
      <c r="E431" s="104"/>
      <c r="F431" s="104"/>
      <c r="G431" s="104"/>
      <c r="H431" s="104"/>
      <c r="I431" s="104"/>
      <c r="J431" s="104"/>
      <c r="K431" s="104"/>
      <c r="L431" s="104"/>
      <c r="M431" s="104"/>
    </row>
    <row r="432" spans="1:13">
      <c r="A432" s="116" t="s">
        <v>2494</v>
      </c>
      <c r="B432" s="104"/>
      <c r="C432" s="104"/>
      <c r="D432" s="104"/>
      <c r="E432" s="104"/>
      <c r="F432" s="104"/>
      <c r="G432" s="104"/>
      <c r="H432" s="104"/>
      <c r="I432" s="104"/>
      <c r="J432" s="104"/>
      <c r="K432" s="104"/>
      <c r="L432" s="104"/>
      <c r="M432" s="104"/>
    </row>
    <row r="433" spans="1:11" s="36" customFormat="1">
      <c r="A433" s="216"/>
      <c r="B433" s="216"/>
      <c r="C433" s="216" t="s">
        <v>68</v>
      </c>
      <c r="D433" s="216"/>
      <c r="E433" s="216"/>
      <c r="F433" s="216" t="s">
        <v>72</v>
      </c>
      <c r="G433" s="216" t="s">
        <v>2261</v>
      </c>
      <c r="H433" s="216"/>
      <c r="I433" s="216" t="s">
        <v>133</v>
      </c>
      <c r="J433" s="216" t="s">
        <v>45</v>
      </c>
      <c r="K433" s="216"/>
    </row>
    <row r="434" spans="1:11" s="36" customFormat="1">
      <c r="A434" s="216" t="s">
        <v>103</v>
      </c>
      <c r="B434" s="216"/>
      <c r="C434" s="216" t="s">
        <v>69</v>
      </c>
      <c r="D434" s="216"/>
      <c r="E434" s="216" t="s">
        <v>62</v>
      </c>
      <c r="F434" s="216" t="s">
        <v>73</v>
      </c>
      <c r="G434" s="217" t="s">
        <v>2262</v>
      </c>
      <c r="H434" s="216"/>
      <c r="I434" s="216" t="s">
        <v>134</v>
      </c>
      <c r="J434" s="216" t="s">
        <v>44</v>
      </c>
      <c r="K434" s="216" t="s">
        <v>45</v>
      </c>
    </row>
    <row r="435" spans="1:11" s="36" customFormat="1">
      <c r="A435" s="14">
        <v>2004</v>
      </c>
      <c r="C435" s="43">
        <v>259</v>
      </c>
      <c r="D435" s="43"/>
      <c r="E435" s="71">
        <v>1082059.8549123304</v>
      </c>
      <c r="F435" s="71"/>
      <c r="G435" s="71">
        <v>13404.892408850003</v>
      </c>
      <c r="H435" s="71"/>
      <c r="I435" s="71">
        <v>3419.7204375599999</v>
      </c>
      <c r="J435" s="71">
        <v>8924.5449912599979</v>
      </c>
      <c r="K435" s="50">
        <v>1107809.0127500007</v>
      </c>
    </row>
    <row r="436" spans="1:11" s="36" customFormat="1">
      <c r="A436" s="76">
        <v>2005</v>
      </c>
      <c r="B436" s="177"/>
      <c r="C436" s="178">
        <v>257</v>
      </c>
      <c r="D436" s="179"/>
      <c r="E436" s="179">
        <v>1208180.840825079</v>
      </c>
      <c r="F436" s="179"/>
      <c r="G436" s="179">
        <v>17698.082335219999</v>
      </c>
      <c r="H436" s="179"/>
      <c r="I436" s="179">
        <v>5376.5795221299995</v>
      </c>
      <c r="J436" s="179">
        <v>6562.3715027199996</v>
      </c>
      <c r="K436" s="77">
        <v>1237817.8741851491</v>
      </c>
    </row>
    <row r="437" spans="1:11" s="36" customFormat="1">
      <c r="A437" s="14">
        <v>2006</v>
      </c>
      <c r="C437" s="43">
        <v>255</v>
      </c>
      <c r="D437" s="43"/>
      <c r="E437" s="71">
        <v>1687862.3537127348</v>
      </c>
      <c r="F437" s="71"/>
      <c r="G437" s="71">
        <v>31003.996898149995</v>
      </c>
      <c r="H437" s="71"/>
      <c r="I437" s="71">
        <v>10095.556322280001</v>
      </c>
      <c r="J437" s="71">
        <v>19705.993000349998</v>
      </c>
      <c r="K437" s="50">
        <v>1748667.8999335149</v>
      </c>
    </row>
    <row r="438" spans="1:11" s="36" customFormat="1">
      <c r="A438" s="76">
        <v>2007</v>
      </c>
      <c r="B438" s="177"/>
      <c r="C438" s="178">
        <v>255</v>
      </c>
      <c r="D438" s="179"/>
      <c r="E438" s="179">
        <v>2157045.9828298306</v>
      </c>
      <c r="F438" s="179"/>
      <c r="G438" s="179">
        <v>70567.652835249988</v>
      </c>
      <c r="H438" s="179"/>
      <c r="I438" s="179">
        <v>16665.434838820001</v>
      </c>
      <c r="J438" s="179">
        <v>7331.0664032700006</v>
      </c>
      <c r="K438" s="77">
        <v>2251610.1369071715</v>
      </c>
    </row>
    <row r="439" spans="1:11" s="36" customFormat="1">
      <c r="A439" s="14">
        <v>2008</v>
      </c>
      <c r="C439" s="43">
        <v>256</v>
      </c>
      <c r="D439" s="43"/>
      <c r="E439" s="71">
        <v>1822585.4947376337</v>
      </c>
      <c r="F439" s="71"/>
      <c r="G439" s="71">
        <v>89326.024134780004</v>
      </c>
      <c r="H439" s="71"/>
      <c r="I439" s="71">
        <v>14281.59778109</v>
      </c>
      <c r="J439" s="71">
        <v>3538.3430234899997</v>
      </c>
      <c r="K439" s="50">
        <v>1929731.459676994</v>
      </c>
    </row>
    <row r="440" spans="1:11" s="36" customFormat="1">
      <c r="A440" s="76">
        <v>2009</v>
      </c>
      <c r="B440" s="177"/>
      <c r="C440" s="178">
        <v>256</v>
      </c>
      <c r="D440" s="179"/>
      <c r="E440" s="179">
        <v>965653.38999407867</v>
      </c>
      <c r="F440" s="179"/>
      <c r="G440" s="179">
        <v>68007.622202140003</v>
      </c>
      <c r="H440" s="179"/>
      <c r="I440" s="179">
        <v>9459.6586013300002</v>
      </c>
      <c r="J440" s="179">
        <v>78945.955798730007</v>
      </c>
      <c r="K440" s="77">
        <v>1122066.6265962785</v>
      </c>
    </row>
    <row r="441" spans="1:11" s="36" customFormat="1">
      <c r="A441" s="14">
        <v>2010</v>
      </c>
      <c r="C441" s="43">
        <v>258</v>
      </c>
      <c r="D441" s="43"/>
      <c r="E441" s="71">
        <v>1086739.6959915031</v>
      </c>
      <c r="F441" s="71"/>
      <c r="G441" s="71">
        <v>85454.219879830023</v>
      </c>
      <c r="H441" s="71"/>
      <c r="I441" s="71">
        <v>10132.408667079999</v>
      </c>
      <c r="J441" s="71">
        <v>12545.70430974</v>
      </c>
      <c r="K441" s="50">
        <v>1194872.0288481533</v>
      </c>
    </row>
    <row r="442" spans="1:11" s="36" customFormat="1">
      <c r="A442" s="76">
        <v>2011</v>
      </c>
      <c r="B442" s="177"/>
      <c r="C442" s="178">
        <v>257</v>
      </c>
      <c r="D442" s="179"/>
      <c r="E442" s="179">
        <v>1114566.5532096983</v>
      </c>
      <c r="F442" s="179"/>
      <c r="G442" s="179">
        <v>108677.42163091</v>
      </c>
      <c r="H442" s="179"/>
      <c r="I442" s="179">
        <v>12995.540236229997</v>
      </c>
      <c r="J442" s="179">
        <v>3135.3413359599999</v>
      </c>
      <c r="K442" s="77">
        <v>1239374.8564127984</v>
      </c>
    </row>
    <row r="443" spans="1:11" s="36" customFormat="1">
      <c r="A443" s="14">
        <v>2012</v>
      </c>
      <c r="C443" s="43">
        <v>256</v>
      </c>
      <c r="D443" s="43"/>
      <c r="E443" s="71">
        <v>853423.50193841092</v>
      </c>
      <c r="F443" s="71"/>
      <c r="G443" s="71">
        <v>58959.337304919994</v>
      </c>
      <c r="H443" s="71"/>
      <c r="I443" s="71">
        <v>7749.1698536799995</v>
      </c>
      <c r="J443" s="71">
        <v>3653.4931726799996</v>
      </c>
      <c r="K443" s="50">
        <v>923785.50226969109</v>
      </c>
    </row>
    <row r="444" spans="1:11" s="36" customFormat="1">
      <c r="A444" s="76">
        <v>2013</v>
      </c>
      <c r="B444" s="177"/>
      <c r="C444" s="178">
        <v>255</v>
      </c>
      <c r="D444" s="179"/>
      <c r="E444" s="179">
        <v>827829.32115805964</v>
      </c>
      <c r="F444" s="179"/>
      <c r="G444" s="179">
        <v>56804.690915409992</v>
      </c>
      <c r="H444" s="179"/>
      <c r="I444" s="179">
        <v>6255.0490404700004</v>
      </c>
      <c r="J444" s="179">
        <v>4375.0999982499998</v>
      </c>
      <c r="K444" s="77">
        <v>895264.16111218964</v>
      </c>
    </row>
    <row r="445" spans="1:11" s="36" customFormat="1">
      <c r="A445" s="14">
        <v>2014</v>
      </c>
      <c r="C445" s="43">
        <v>255</v>
      </c>
      <c r="D445" s="43"/>
      <c r="E445" s="71">
        <v>993788.81554502726</v>
      </c>
      <c r="F445" s="71"/>
      <c r="G445" s="71">
        <v>67897.318322720006</v>
      </c>
      <c r="H445" s="71"/>
      <c r="I445" s="71">
        <v>5426.253415430001</v>
      </c>
      <c r="J445" s="71">
        <v>3992.9700393200001</v>
      </c>
      <c r="K445" s="50">
        <v>1071105.3573224973</v>
      </c>
    </row>
    <row r="446" spans="1:11" s="36" customFormat="1">
      <c r="A446" s="76">
        <v>2015</v>
      </c>
      <c r="B446" s="177"/>
      <c r="C446" s="178">
        <v>256</v>
      </c>
      <c r="D446" s="179"/>
      <c r="E446" s="179">
        <v>1245792.6754885884</v>
      </c>
      <c r="F446" s="179"/>
      <c r="G446" s="179">
        <v>124270.23930825002</v>
      </c>
      <c r="H446" s="179"/>
      <c r="I446" s="179">
        <v>5885.1486308200001</v>
      </c>
      <c r="J446" s="179">
        <v>4287.0493029700001</v>
      </c>
      <c r="K446" s="77">
        <v>1380235.1127306283</v>
      </c>
    </row>
    <row r="447" spans="1:11" s="36" customFormat="1">
      <c r="A447" s="14">
        <v>2016</v>
      </c>
      <c r="C447" s="43">
        <v>257</v>
      </c>
      <c r="D447" s="43"/>
      <c r="E447" s="71">
        <v>1025880.7700854002</v>
      </c>
      <c r="F447" s="71"/>
      <c r="G447" s="71">
        <v>117156.14059008</v>
      </c>
      <c r="H447" s="71"/>
      <c r="I447" s="71">
        <v>3686.8565598</v>
      </c>
      <c r="J447" s="71">
        <v>3663.9755984500002</v>
      </c>
      <c r="K447" s="50">
        <v>1150387.7428337301</v>
      </c>
    </row>
    <row r="448" spans="1:11" s="36" customFormat="1">
      <c r="A448" s="76">
        <v>2017</v>
      </c>
      <c r="B448" s="177"/>
      <c r="C448" s="178">
        <v>255</v>
      </c>
      <c r="D448" s="179"/>
      <c r="E448" s="179">
        <v>1079273.9685169389</v>
      </c>
      <c r="F448" s="179">
        <v>0.70467000000000002</v>
      </c>
      <c r="G448" s="179">
        <v>102049.72915213001</v>
      </c>
      <c r="H448" s="179"/>
      <c r="I448" s="179">
        <v>3567.9795037700001</v>
      </c>
      <c r="J448" s="179">
        <v>2830.8288613300001</v>
      </c>
      <c r="K448" s="77">
        <v>1187722.5060341689</v>
      </c>
    </row>
    <row r="449" spans="1:11" s="36" customFormat="1">
      <c r="A449" s="14">
        <v>2018</v>
      </c>
      <c r="C449" s="43">
        <v>255</v>
      </c>
      <c r="D449" s="43"/>
      <c r="E449" s="71">
        <v>1184322.3488294177</v>
      </c>
      <c r="F449" s="71">
        <v>0.11804221000000001</v>
      </c>
      <c r="G449" s="71">
        <v>60218.236500880026</v>
      </c>
      <c r="H449" s="71"/>
      <c r="I449" s="71">
        <v>3712.4739395000011</v>
      </c>
      <c r="J449" s="71">
        <v>2115.2759010599993</v>
      </c>
      <c r="K449" s="50">
        <v>1250368.3351708578</v>
      </c>
    </row>
    <row r="450" spans="1:11" s="36" customFormat="1">
      <c r="A450" s="76">
        <v>2019</v>
      </c>
      <c r="B450" s="177"/>
      <c r="C450" s="178">
        <v>255</v>
      </c>
      <c r="D450" s="179"/>
      <c r="E450" s="179">
        <v>1072535.5756171101</v>
      </c>
      <c r="F450" s="179">
        <v>0</v>
      </c>
      <c r="G450" s="179">
        <v>55726.525196820003</v>
      </c>
      <c r="H450" s="179"/>
      <c r="I450" s="179">
        <v>3880.5752806099999</v>
      </c>
      <c r="J450" s="179">
        <v>1563.6745592</v>
      </c>
      <c r="K450" s="77">
        <v>1133706.3506537401</v>
      </c>
    </row>
    <row r="451" spans="1:11" s="36" customFormat="1">
      <c r="A451" s="14">
        <v>2020</v>
      </c>
      <c r="C451" s="43">
        <v>257</v>
      </c>
      <c r="D451" s="43"/>
      <c r="E451" s="71">
        <v>1237174.5138789271</v>
      </c>
      <c r="F451" s="71">
        <v>0</v>
      </c>
      <c r="G451" s="71">
        <v>98250.006587399985</v>
      </c>
      <c r="H451" s="71"/>
      <c r="I451" s="71">
        <v>9929.767416040002</v>
      </c>
      <c r="J451" s="71">
        <v>1197.1765061199999</v>
      </c>
      <c r="K451" s="50">
        <v>1346551.4643884872</v>
      </c>
    </row>
    <row r="452" spans="1:11" s="36" customFormat="1">
      <c r="A452" s="76">
        <v>2021</v>
      </c>
      <c r="B452" s="177"/>
      <c r="C452" s="178">
        <v>258</v>
      </c>
      <c r="D452" s="179"/>
      <c r="E452" s="179">
        <v>1116950.1316117381</v>
      </c>
      <c r="F452" s="179">
        <v>0</v>
      </c>
      <c r="G452" s="179">
        <v>77366.853468489993</v>
      </c>
      <c r="H452" s="179"/>
      <c r="I452" s="179">
        <v>11528.49254218</v>
      </c>
      <c r="J452" s="179">
        <v>1339.65786822</v>
      </c>
      <c r="K452" s="77">
        <v>1207185.135490628</v>
      </c>
    </row>
    <row r="453" spans="1:11" s="36" customFormat="1">
      <c r="A453" s="14">
        <v>2022</v>
      </c>
      <c r="C453" s="43">
        <v>257</v>
      </c>
      <c r="D453" s="43"/>
      <c r="E453" s="71">
        <v>1138796.9748550374</v>
      </c>
      <c r="F453" s="71">
        <v>0</v>
      </c>
      <c r="G453" s="71">
        <v>65418.316181700015</v>
      </c>
      <c r="H453" s="71"/>
      <c r="I453" s="71">
        <v>8743.8994291800009</v>
      </c>
      <c r="J453" s="71">
        <v>3176.8066487699989</v>
      </c>
      <c r="K453" s="50">
        <v>1216135.9971146875</v>
      </c>
    </row>
    <row r="454" spans="1:11">
      <c r="A454" s="76">
        <v>2023</v>
      </c>
      <c r="B454" s="177"/>
      <c r="C454" s="178">
        <v>255</v>
      </c>
      <c r="D454" s="179">
        <v>0</v>
      </c>
      <c r="E454" s="179">
        <v>971751.69460898999</v>
      </c>
      <c r="F454" s="179">
        <v>0</v>
      </c>
      <c r="G454" s="179">
        <v>35766.433083450007</v>
      </c>
      <c r="H454" s="179">
        <v>0</v>
      </c>
      <c r="I454" s="179">
        <v>6874.1564243699995</v>
      </c>
      <c r="J454" s="179">
        <v>1012.16407999</v>
      </c>
      <c r="K454" s="77">
        <v>1015404.4481968</v>
      </c>
    </row>
    <row r="455" spans="1:11">
      <c r="A455" s="14">
        <v>2024</v>
      </c>
      <c r="B455" s="36"/>
      <c r="C455" s="43">
        <v>256</v>
      </c>
      <c r="D455" s="43"/>
      <c r="E455" s="71">
        <v>972567.40012878005</v>
      </c>
      <c r="F455" s="71">
        <v>0</v>
      </c>
      <c r="G455" s="71">
        <v>42520.812372689994</v>
      </c>
      <c r="H455" s="71">
        <v>0</v>
      </c>
      <c r="I455" s="71">
        <v>6642.7447380999984</v>
      </c>
      <c r="J455" s="71">
        <v>1026.8850845900001</v>
      </c>
      <c r="K455" s="50">
        <v>1022757.84232416</v>
      </c>
    </row>
    <row r="456" spans="1:11" s="36" customFormat="1">
      <c r="A456" s="43"/>
      <c r="C456" s="43"/>
      <c r="D456" s="43"/>
      <c r="K456" s="1"/>
    </row>
    <row r="457" spans="1:11" s="36" customFormat="1">
      <c r="A457" s="43">
        <v>2024</v>
      </c>
      <c r="B457" s="36" t="s">
        <v>32</v>
      </c>
      <c r="C457" s="180">
        <v>22</v>
      </c>
      <c r="D457" s="43"/>
      <c r="E457" s="38">
        <v>72908.90176275</v>
      </c>
      <c r="F457" s="38">
        <v>0</v>
      </c>
      <c r="G457" s="38">
        <v>3254.7922723000001</v>
      </c>
      <c r="H457" s="38"/>
      <c r="I457" s="38">
        <v>638.86096646999988</v>
      </c>
      <c r="J457" s="38">
        <v>105.14709376</v>
      </c>
      <c r="K457" s="5">
        <v>76907.702095279994</v>
      </c>
    </row>
    <row r="458" spans="1:11" s="36" customFormat="1">
      <c r="A458" s="121">
        <v>2024</v>
      </c>
      <c r="B458" s="181" t="s">
        <v>33</v>
      </c>
      <c r="C458" s="182">
        <v>21</v>
      </c>
      <c r="D458" s="121"/>
      <c r="E458" s="123">
        <v>80569.123126559964</v>
      </c>
      <c r="F458" s="123">
        <v>0</v>
      </c>
      <c r="G458" s="123">
        <v>2871.8259990299998</v>
      </c>
      <c r="H458" s="123"/>
      <c r="I458" s="123">
        <v>521.46730123999998</v>
      </c>
      <c r="J458" s="123">
        <v>91.151964599999985</v>
      </c>
      <c r="K458" s="78">
        <v>84053.568391429959</v>
      </c>
    </row>
    <row r="459" spans="1:11" s="36" customFormat="1">
      <c r="A459" s="43">
        <v>2024</v>
      </c>
      <c r="B459" s="36" t="s">
        <v>34</v>
      </c>
      <c r="C459" s="180">
        <v>20</v>
      </c>
      <c r="D459" s="43"/>
      <c r="E459" s="38">
        <v>79046.478393330006</v>
      </c>
      <c r="F459" s="38">
        <v>0</v>
      </c>
      <c r="G459" s="38">
        <v>3060.00536001</v>
      </c>
      <c r="H459" s="38"/>
      <c r="I459" s="38">
        <v>658.83693646999973</v>
      </c>
      <c r="J459" s="38">
        <v>81.963481860000002</v>
      </c>
      <c r="K459" s="5">
        <v>82847.284171670006</v>
      </c>
    </row>
    <row r="460" spans="1:11" s="36" customFormat="1">
      <c r="A460" s="121">
        <v>2024</v>
      </c>
      <c r="B460" s="181" t="s">
        <v>35</v>
      </c>
      <c r="C460" s="182">
        <v>21</v>
      </c>
      <c r="D460" s="121"/>
      <c r="E460" s="123">
        <v>83454.074946640001</v>
      </c>
      <c r="F460" s="123">
        <v>0</v>
      </c>
      <c r="G460" s="123">
        <v>3669.5243787200002</v>
      </c>
      <c r="H460" s="123"/>
      <c r="I460" s="123">
        <v>703.31338234999998</v>
      </c>
      <c r="J460" s="123">
        <v>67.431597020000012</v>
      </c>
      <c r="K460" s="78">
        <v>87894.344304729995</v>
      </c>
    </row>
    <row r="461" spans="1:11" s="36" customFormat="1">
      <c r="A461" s="43">
        <v>2024</v>
      </c>
      <c r="B461" s="36" t="s">
        <v>36</v>
      </c>
      <c r="C461" s="180">
        <v>22</v>
      </c>
      <c r="D461" s="43"/>
      <c r="E461" s="38">
        <v>80741.834108550014</v>
      </c>
      <c r="F461" s="38">
        <v>0</v>
      </c>
      <c r="G461" s="38">
        <v>2709.8491816000001</v>
      </c>
      <c r="H461" s="38"/>
      <c r="I461" s="38">
        <v>576.27540275000001</v>
      </c>
      <c r="J461" s="38">
        <v>82.875903959999988</v>
      </c>
      <c r="K461" s="5">
        <v>84110.834596860019</v>
      </c>
    </row>
    <row r="462" spans="1:11" s="36" customFormat="1">
      <c r="A462" s="121">
        <v>2024</v>
      </c>
      <c r="B462" s="181" t="s">
        <v>37</v>
      </c>
      <c r="C462" s="182">
        <v>20</v>
      </c>
      <c r="D462" s="121"/>
      <c r="E462" s="123">
        <v>93693.447159589996</v>
      </c>
      <c r="F462" s="123">
        <v>0</v>
      </c>
      <c r="G462" s="123">
        <v>3609.2472484499999</v>
      </c>
      <c r="H462" s="123"/>
      <c r="I462" s="123">
        <v>508.70631745999998</v>
      </c>
      <c r="J462" s="123">
        <v>84.022791449999986</v>
      </c>
      <c r="K462" s="78">
        <v>97895.423516950003</v>
      </c>
    </row>
    <row r="463" spans="1:11" s="36" customFormat="1">
      <c r="A463" s="43">
        <v>2024</v>
      </c>
      <c r="B463" s="36" t="s">
        <v>38</v>
      </c>
      <c r="C463" s="180">
        <v>23</v>
      </c>
      <c r="D463" s="43"/>
      <c r="E463" s="38">
        <v>82757.111665719989</v>
      </c>
      <c r="F463" s="38">
        <v>0</v>
      </c>
      <c r="G463" s="38">
        <v>3645.8391761900002</v>
      </c>
      <c r="H463" s="38"/>
      <c r="I463" s="38">
        <v>539.20551670999998</v>
      </c>
      <c r="J463" s="38">
        <v>97.564291709999992</v>
      </c>
      <c r="K463" s="5">
        <v>87039.720650329997</v>
      </c>
    </row>
    <row r="464" spans="1:11" s="36" customFormat="1">
      <c r="A464" s="121">
        <v>2024</v>
      </c>
      <c r="B464" s="181" t="s">
        <v>39</v>
      </c>
      <c r="C464" s="182">
        <v>22</v>
      </c>
      <c r="D464" s="121"/>
      <c r="E464" s="123">
        <v>67610.447434870017</v>
      </c>
      <c r="F464" s="123">
        <v>0</v>
      </c>
      <c r="G464" s="123">
        <v>3567.6853320300002</v>
      </c>
      <c r="H464" s="123"/>
      <c r="I464" s="123">
        <v>492.54547557000012</v>
      </c>
      <c r="J464" s="123">
        <v>63.121732130000012</v>
      </c>
      <c r="K464" s="78">
        <v>71733.799974600028</v>
      </c>
    </row>
    <row r="465" spans="1:11" s="36" customFormat="1">
      <c r="A465" s="43">
        <v>2024</v>
      </c>
      <c r="B465" s="36" t="s">
        <v>40</v>
      </c>
      <c r="C465" s="180">
        <v>21</v>
      </c>
      <c r="D465" s="43"/>
      <c r="E465" s="38">
        <v>83405.672034790012</v>
      </c>
      <c r="F465" s="38">
        <v>0</v>
      </c>
      <c r="G465" s="38">
        <v>3333.1109502700001</v>
      </c>
      <c r="H465" s="38"/>
      <c r="I465" s="38">
        <v>448.63035109999987</v>
      </c>
      <c r="J465" s="38">
        <v>72.456681090000004</v>
      </c>
      <c r="K465" s="5">
        <v>87259.87001725001</v>
      </c>
    </row>
    <row r="466" spans="1:11" s="1" customFormat="1">
      <c r="A466" s="121">
        <v>2024</v>
      </c>
      <c r="B466" s="181" t="s">
        <v>41</v>
      </c>
      <c r="C466" s="182">
        <v>23</v>
      </c>
      <c r="D466" s="123"/>
      <c r="E466" s="123">
        <v>85362.783147420007</v>
      </c>
      <c r="F466" s="123">
        <v>0</v>
      </c>
      <c r="G466" s="123">
        <v>3828.8020620100001</v>
      </c>
      <c r="H466" s="123"/>
      <c r="I466" s="123">
        <v>599.84825682000019</v>
      </c>
      <c r="J466" s="123">
        <v>100.94689460999997</v>
      </c>
      <c r="K466" s="78">
        <v>89892.380360859999</v>
      </c>
    </row>
    <row r="467" spans="1:11" s="36" customFormat="1">
      <c r="A467" s="43">
        <v>2024</v>
      </c>
      <c r="B467" s="36" t="s">
        <v>42</v>
      </c>
      <c r="C467" s="180">
        <v>21</v>
      </c>
      <c r="D467" s="43"/>
      <c r="E467" s="38">
        <v>83825.279079009997</v>
      </c>
      <c r="F467" s="38">
        <v>0</v>
      </c>
      <c r="G467" s="38">
        <v>4598.0266266399994</v>
      </c>
      <c r="H467" s="38"/>
      <c r="I467" s="38">
        <v>524.0717777000001</v>
      </c>
      <c r="J467" s="38">
        <v>104.49685707000002</v>
      </c>
      <c r="K467" s="5">
        <v>89051.874340419992</v>
      </c>
    </row>
    <row r="468" spans="1:11" s="36" customFormat="1">
      <c r="A468" s="121">
        <v>2024</v>
      </c>
      <c r="B468" s="181" t="s">
        <v>43</v>
      </c>
      <c r="C468" s="182">
        <v>20</v>
      </c>
      <c r="D468" s="121"/>
      <c r="E468" s="123">
        <v>79192.247269549989</v>
      </c>
      <c r="F468" s="123">
        <v>0</v>
      </c>
      <c r="G468" s="123">
        <v>4372.1037854400001</v>
      </c>
      <c r="H468" s="123"/>
      <c r="I468" s="123">
        <v>430.98305345999995</v>
      </c>
      <c r="J468" s="123">
        <v>75.705795330000001</v>
      </c>
      <c r="K468" s="78">
        <v>84071.039903779994</v>
      </c>
    </row>
    <row r="469" spans="1:11" s="36" customFormat="1">
      <c r="A469" s="14">
        <v>2024</v>
      </c>
      <c r="B469" s="1" t="s">
        <v>45</v>
      </c>
      <c r="C469" s="14">
        <v>256</v>
      </c>
      <c r="D469" s="14"/>
      <c r="E469" s="50">
        <v>972567.40012878005</v>
      </c>
      <c r="F469" s="50">
        <v>0</v>
      </c>
      <c r="G469" s="50">
        <v>42520.812372689994</v>
      </c>
      <c r="H469" s="50">
        <v>0</v>
      </c>
      <c r="I469" s="50">
        <v>6642.7447380999984</v>
      </c>
      <c r="J469" s="50">
        <v>1026.8850845900001</v>
      </c>
      <c r="K469" s="50">
        <v>1022757.84232416</v>
      </c>
    </row>
    <row r="470" spans="1:11" s="36" customFormat="1">
      <c r="A470" s="43"/>
      <c r="C470" s="43"/>
      <c r="D470" s="43"/>
      <c r="K470" s="1"/>
    </row>
    <row r="471" spans="1:11" s="36" customFormat="1">
      <c r="A471" s="43">
        <v>2025</v>
      </c>
      <c r="B471" s="36" t="s">
        <v>32</v>
      </c>
      <c r="C471" s="180">
        <v>22</v>
      </c>
      <c r="D471" s="43"/>
      <c r="E471" s="38">
        <v>91985.03301662</v>
      </c>
      <c r="F471" s="38">
        <v>0</v>
      </c>
      <c r="G471" s="38">
        <v>4861.1829391799993</v>
      </c>
      <c r="H471" s="38"/>
      <c r="I471" s="38">
        <v>636.97543432999987</v>
      </c>
      <c r="J471" s="38">
        <v>165.04498407</v>
      </c>
      <c r="K471" s="5">
        <v>97648.236374200002</v>
      </c>
    </row>
    <row r="472" spans="1:11" s="36" customFormat="1">
      <c r="A472" s="121">
        <v>2025</v>
      </c>
      <c r="B472" s="181" t="s">
        <v>33</v>
      </c>
      <c r="C472" s="182">
        <v>20</v>
      </c>
      <c r="D472" s="121"/>
      <c r="E472" s="123">
        <v>100471.06158158999</v>
      </c>
      <c r="F472" s="123">
        <v>0</v>
      </c>
      <c r="G472" s="123">
        <v>4771.7535921999997</v>
      </c>
      <c r="H472" s="123"/>
      <c r="I472" s="123">
        <v>538.12789144000021</v>
      </c>
      <c r="J472" s="123">
        <v>415.16932235999997</v>
      </c>
      <c r="K472" s="78">
        <v>106196.11238758999</v>
      </c>
    </row>
    <row r="473" spans="1:11" s="36" customFormat="1">
      <c r="A473" s="43">
        <v>2025</v>
      </c>
      <c r="B473" s="36" t="s">
        <v>34</v>
      </c>
      <c r="C473" s="180">
        <v>21</v>
      </c>
      <c r="D473" s="43"/>
      <c r="E473" s="38">
        <v>123625.54212233001</v>
      </c>
      <c r="F473" s="38">
        <v>0</v>
      </c>
      <c r="G473" s="38">
        <v>6209.446349660001</v>
      </c>
      <c r="H473" s="38"/>
      <c r="I473" s="38">
        <v>710.41949779000015</v>
      </c>
      <c r="J473" s="38">
        <v>120.16532456</v>
      </c>
      <c r="K473" s="5">
        <v>130665.57329434002</v>
      </c>
    </row>
    <row r="474" spans="1:11" s="36" customFormat="1">
      <c r="A474" s="121">
        <v>2025</v>
      </c>
      <c r="B474" s="181" t="s">
        <v>35</v>
      </c>
      <c r="C474" s="182">
        <v>20</v>
      </c>
      <c r="D474" s="121"/>
      <c r="E474" s="123">
        <v>119736.68785757</v>
      </c>
      <c r="F474" s="123">
        <v>0</v>
      </c>
      <c r="G474" s="123">
        <v>7019.6805677499988</v>
      </c>
      <c r="H474" s="123"/>
      <c r="I474" s="123">
        <v>801.87471730000016</v>
      </c>
      <c r="J474" s="123">
        <v>87.494192479999995</v>
      </c>
      <c r="K474" s="78">
        <v>127645.73733509998</v>
      </c>
    </row>
    <row r="475" spans="1:11" s="36" customFormat="1">
      <c r="A475" s="43">
        <v>2025</v>
      </c>
      <c r="B475" s="36" t="s">
        <v>36</v>
      </c>
      <c r="C475" s="180">
        <v>21</v>
      </c>
      <c r="D475" s="43"/>
      <c r="E475" s="38">
        <v>94136.767187759993</v>
      </c>
      <c r="F475" s="38">
        <v>0</v>
      </c>
      <c r="G475" s="38">
        <v>4018.98391528</v>
      </c>
      <c r="H475" s="38"/>
      <c r="I475" s="38">
        <v>674.41467460999991</v>
      </c>
      <c r="J475" s="38">
        <v>93.898807880000007</v>
      </c>
      <c r="K475" s="5">
        <v>98924.064585529995</v>
      </c>
    </row>
    <row r="476" spans="1:11" s="36" customFormat="1">
      <c r="A476" s="121">
        <v>2025</v>
      </c>
      <c r="B476" s="181" t="s">
        <v>37</v>
      </c>
      <c r="C476" s="182">
        <v>21</v>
      </c>
      <c r="D476" s="121"/>
      <c r="E476" s="123">
        <v>92050.241273899999</v>
      </c>
      <c r="F476" s="123">
        <v>0</v>
      </c>
      <c r="G476" s="123">
        <v>3405.3700869499999</v>
      </c>
      <c r="H476" s="123"/>
      <c r="I476" s="123">
        <v>521.37127004999991</v>
      </c>
      <c r="J476" s="123">
        <v>96.023107420000002</v>
      </c>
      <c r="K476" s="78">
        <v>96073.005738320004</v>
      </c>
    </row>
    <row r="477" spans="1:11" s="36" customFormat="1">
      <c r="A477" s="43">
        <v>2025</v>
      </c>
      <c r="B477" s="36" t="s">
        <v>38</v>
      </c>
      <c r="C477" s="180">
        <v>23</v>
      </c>
      <c r="D477" s="43"/>
      <c r="E477" s="38">
        <v>88270.582984029999</v>
      </c>
      <c r="F477" s="38">
        <v>0</v>
      </c>
      <c r="G477" s="38">
        <v>4172.0155688100003</v>
      </c>
      <c r="H477" s="38"/>
      <c r="I477" s="38">
        <v>488.27553956999992</v>
      </c>
      <c r="J477" s="38">
        <v>85.675187040000012</v>
      </c>
      <c r="K477" s="5">
        <v>93016.549279450002</v>
      </c>
    </row>
    <row r="478" spans="1:11" s="36" customFormat="1">
      <c r="A478" s="121">
        <v>2025</v>
      </c>
      <c r="B478" s="181" t="s">
        <v>39</v>
      </c>
      <c r="C478" s="182">
        <v>21</v>
      </c>
      <c r="D478" s="121"/>
      <c r="E478" s="123">
        <v>75978.555612379991</v>
      </c>
      <c r="F478" s="123">
        <v>0</v>
      </c>
      <c r="G478" s="123">
        <v>3594.39554017</v>
      </c>
      <c r="H478" s="123"/>
      <c r="I478" s="123">
        <v>490.36856253000008</v>
      </c>
      <c r="J478" s="123">
        <v>68.150187939999995</v>
      </c>
      <c r="K478" s="78">
        <v>80131.469903019984</v>
      </c>
    </row>
    <row r="479" spans="1:11" s="36" customFormat="1">
      <c r="A479" s="43">
        <v>2025</v>
      </c>
      <c r="B479" s="36" t="s">
        <v>40</v>
      </c>
      <c r="C479" s="180">
        <v>22</v>
      </c>
      <c r="D479" s="43"/>
      <c r="E479" s="38">
        <v>87762.308838099998</v>
      </c>
      <c r="F479" s="38">
        <v>0</v>
      </c>
      <c r="G479" s="38">
        <v>4222.9812531500002</v>
      </c>
      <c r="H479" s="38"/>
      <c r="I479" s="38">
        <v>541.47475426000005</v>
      </c>
      <c r="J479" s="38">
        <v>77.232070929999992</v>
      </c>
      <c r="K479" s="5">
        <v>92603.996916439995</v>
      </c>
    </row>
    <row r="480" spans="1:11" s="1" customFormat="1">
      <c r="A480" s="121">
        <v>2025</v>
      </c>
      <c r="B480" s="181" t="s">
        <v>41</v>
      </c>
      <c r="C480" s="182">
        <v>23</v>
      </c>
      <c r="D480" s="123"/>
      <c r="E480" s="123">
        <v>96558.274875139992</v>
      </c>
      <c r="F480" s="123">
        <v>0</v>
      </c>
      <c r="G480" s="123">
        <v>5646.4123638800002</v>
      </c>
      <c r="H480" s="123"/>
      <c r="I480" s="123">
        <v>770.69505812999989</v>
      </c>
      <c r="J480" s="123">
        <v>104.27695049</v>
      </c>
      <c r="K480" s="78">
        <v>103079.65924764</v>
      </c>
    </row>
    <row r="481" spans="1:13" s="36" customFormat="1">
      <c r="A481" s="43">
        <v>2025</v>
      </c>
      <c r="B481" s="36" t="s">
        <v>42</v>
      </c>
      <c r="C481" s="180">
        <v>20</v>
      </c>
      <c r="D481" s="43"/>
      <c r="E481" s="38">
        <v>79811.940709350005</v>
      </c>
      <c r="F481" s="38">
        <v>0</v>
      </c>
      <c r="G481" s="38">
        <v>4931.3061350200014</v>
      </c>
      <c r="H481" s="38"/>
      <c r="I481" s="38">
        <v>670.99039796999989</v>
      </c>
      <c r="J481" s="38">
        <v>91.191328660000011</v>
      </c>
      <c r="K481" s="5">
        <v>85505.428571000011</v>
      </c>
    </row>
    <row r="482" spans="1:13" s="36" customFormat="1">
      <c r="A482" s="121">
        <v>2025</v>
      </c>
      <c r="B482" s="181" t="s">
        <v>43</v>
      </c>
      <c r="C482" s="182">
        <v>21</v>
      </c>
      <c r="D482" s="121"/>
      <c r="E482" s="123">
        <v>77121.246312280011</v>
      </c>
      <c r="F482" s="123">
        <v>0</v>
      </c>
      <c r="G482" s="123">
        <v>4900.34228626</v>
      </c>
      <c r="H482" s="123"/>
      <c r="I482" s="123">
        <v>595.37206728000001</v>
      </c>
      <c r="J482" s="123">
        <v>82.447695999999993</v>
      </c>
      <c r="K482" s="78">
        <v>82699.408361820009</v>
      </c>
    </row>
    <row r="483" spans="1:13" s="36" customFormat="1">
      <c r="A483" s="14">
        <v>2025</v>
      </c>
      <c r="B483" s="1" t="s">
        <v>45</v>
      </c>
      <c r="C483" s="14">
        <v>255</v>
      </c>
      <c r="D483" s="14"/>
      <c r="E483" s="50">
        <v>1127508.2423710499</v>
      </c>
      <c r="F483" s="50">
        <v>0</v>
      </c>
      <c r="G483" s="50">
        <v>57753.870598310001</v>
      </c>
      <c r="H483" s="50">
        <v>0</v>
      </c>
      <c r="I483" s="50">
        <v>7440.3598652600003</v>
      </c>
      <c r="J483" s="50">
        <v>1486.76915983</v>
      </c>
      <c r="K483" s="50">
        <v>1194189.2419944499</v>
      </c>
    </row>
    <row r="484" spans="1:13">
      <c r="A484" s="36"/>
      <c r="B484" s="36"/>
      <c r="C484" s="36"/>
      <c r="D484" s="36"/>
      <c r="E484" s="36"/>
      <c r="F484" s="36"/>
      <c r="G484" s="36"/>
      <c r="H484" s="36"/>
      <c r="I484" s="36"/>
      <c r="J484" s="36"/>
      <c r="K484" s="1"/>
    </row>
    <row r="485" spans="1:13">
      <c r="A485" s="43" t="s">
        <v>3068</v>
      </c>
      <c r="B485" s="36"/>
      <c r="C485" s="14">
        <v>256</v>
      </c>
      <c r="D485" s="43"/>
      <c r="E485" s="50">
        <v>972567.40012878005</v>
      </c>
      <c r="F485" s="50">
        <v>0</v>
      </c>
      <c r="G485" s="50">
        <v>42520.812372689994</v>
      </c>
      <c r="H485" s="50">
        <v>0</v>
      </c>
      <c r="I485" s="50">
        <v>6642.7447380999984</v>
      </c>
      <c r="J485" s="50">
        <v>1026.8850845900001</v>
      </c>
      <c r="K485" s="50">
        <v>1022757.84232416</v>
      </c>
    </row>
    <row r="486" spans="1:13" s="36" customFormat="1">
      <c r="A486" s="43" t="s">
        <v>3896</v>
      </c>
      <c r="C486" s="14">
        <v>255</v>
      </c>
      <c r="D486" s="228"/>
      <c r="E486" s="50">
        <v>1127508.2423710499</v>
      </c>
      <c r="F486" s="50">
        <v>0</v>
      </c>
      <c r="G486" s="50">
        <v>57753.870598310001</v>
      </c>
      <c r="H486" s="50">
        <v>0</v>
      </c>
      <c r="I486" s="50">
        <v>7440.3598652600003</v>
      </c>
      <c r="J486" s="50">
        <v>1486.76915983</v>
      </c>
      <c r="K486" s="50">
        <v>1194189.2419944499</v>
      </c>
    </row>
    <row r="487" spans="1:13" s="36" customFormat="1">
      <c r="A487" s="43" t="s">
        <v>29</v>
      </c>
      <c r="E487" s="79">
        <v>0.15931116159327754</v>
      </c>
      <c r="F487" s="266" t="s">
        <v>3988</v>
      </c>
      <c r="G487" s="79">
        <v>0.35824946362981064</v>
      </c>
      <c r="H487" s="79"/>
      <c r="I487" s="79">
        <v>0.12007312618611039</v>
      </c>
      <c r="J487" s="79">
        <v>0.44784375792508058</v>
      </c>
      <c r="K487" s="79">
        <v>0.1676168028990338</v>
      </c>
    </row>
    <row r="488" spans="1:13">
      <c r="A488" s="43"/>
      <c r="B488" s="36"/>
      <c r="C488" s="43"/>
      <c r="D488" s="43"/>
      <c r="E488" s="36"/>
      <c r="F488" s="36"/>
      <c r="G488" s="36"/>
      <c r="H488" s="36"/>
      <c r="I488" s="36"/>
      <c r="J488" s="36"/>
      <c r="K488" s="1"/>
    </row>
    <row r="489" spans="1:13" s="36" customFormat="1">
      <c r="A489" s="43" t="s">
        <v>3068</v>
      </c>
      <c r="B489" s="36" t="s">
        <v>71</v>
      </c>
      <c r="C489" s="43"/>
      <c r="D489" s="43"/>
      <c r="E489" s="38">
        <v>3799.0914067530471</v>
      </c>
      <c r="F489" s="38">
        <v>0</v>
      </c>
      <c r="G489" s="38">
        <v>166.09692333082029</v>
      </c>
      <c r="H489" s="38">
        <v>0</v>
      </c>
      <c r="I489" s="38">
        <v>25.948221633203119</v>
      </c>
      <c r="J489" s="38">
        <v>4.011269861679688</v>
      </c>
      <c r="K489" s="38">
        <v>3995.1478215787502</v>
      </c>
    </row>
    <row r="490" spans="1:13">
      <c r="A490" s="43" t="s">
        <v>3896</v>
      </c>
      <c r="B490" s="36" t="s">
        <v>71</v>
      </c>
      <c r="C490" s="43"/>
      <c r="D490" s="43"/>
      <c r="E490" s="38">
        <v>4421.6009504747053</v>
      </c>
      <c r="F490" s="38">
        <v>0</v>
      </c>
      <c r="G490" s="38">
        <v>226.48576705219608</v>
      </c>
      <c r="H490" s="38">
        <v>0</v>
      </c>
      <c r="I490" s="38">
        <v>29.177881824549022</v>
      </c>
      <c r="J490" s="38">
        <v>5.8304672934509805</v>
      </c>
      <c r="K490" s="38">
        <v>4683.0950666449016</v>
      </c>
    </row>
    <row r="491" spans="1:13">
      <c r="A491" s="43" t="s">
        <v>29</v>
      </c>
      <c r="B491" s="36"/>
      <c r="C491" s="36"/>
      <c r="D491" s="36"/>
      <c r="E491" s="79">
        <v>0.1638574798740354</v>
      </c>
      <c r="F491" s="266" t="s">
        <v>3988</v>
      </c>
      <c r="G491" s="79">
        <v>0.36357593211463346</v>
      </c>
      <c r="H491" s="79"/>
      <c r="I491" s="79">
        <v>0.12446556981821284</v>
      </c>
      <c r="J491" s="79">
        <v>0.45352157658361031</v>
      </c>
      <c r="K491" s="79">
        <v>0.17219569232216733</v>
      </c>
    </row>
    <row r="492" spans="1:13">
      <c r="A492" s="43"/>
      <c r="B492" s="36"/>
      <c r="C492" s="36"/>
      <c r="D492" s="36"/>
      <c r="E492" s="79"/>
      <c r="F492" s="79"/>
      <c r="G492" s="79"/>
      <c r="H492" s="79"/>
      <c r="I492" s="79"/>
      <c r="J492" s="79"/>
      <c r="K492" s="79"/>
      <c r="L492" s="79"/>
      <c r="M492" s="79"/>
    </row>
    <row r="493" spans="1:13">
      <c r="A493" s="43"/>
      <c r="B493" s="36"/>
      <c r="C493" s="36"/>
      <c r="D493" s="36"/>
      <c r="E493" s="79"/>
      <c r="F493" s="79"/>
      <c r="G493" s="79"/>
      <c r="H493" s="79"/>
      <c r="I493" s="79"/>
      <c r="J493" s="79"/>
      <c r="K493" s="79"/>
      <c r="L493" s="79"/>
      <c r="M493" s="79"/>
    </row>
    <row r="494" spans="1:13" ht="15.75">
      <c r="A494" s="189" t="s">
        <v>2263</v>
      </c>
      <c r="B494" s="52"/>
      <c r="C494" s="52"/>
      <c r="D494" s="52"/>
      <c r="E494" s="52"/>
      <c r="F494" s="52"/>
      <c r="G494" s="52"/>
      <c r="H494" s="52"/>
      <c r="I494" s="52"/>
      <c r="J494" s="52"/>
      <c r="K494" s="52"/>
      <c r="L494" s="52"/>
      <c r="M494" s="66"/>
    </row>
    <row r="495" spans="1:13" ht="13.15" customHeight="1">
      <c r="A495" s="53" t="s">
        <v>433</v>
      </c>
      <c r="B495" s="52"/>
      <c r="C495" s="52"/>
      <c r="D495" s="52"/>
      <c r="E495" s="52"/>
      <c r="F495" s="52"/>
      <c r="G495" s="52"/>
      <c r="H495" s="52"/>
      <c r="I495" s="52"/>
      <c r="J495" s="54"/>
      <c r="K495" s="52"/>
      <c r="L495" s="52"/>
    </row>
    <row r="496" spans="1:13" ht="10.15" customHeight="1">
      <c r="A496" s="53"/>
      <c r="B496" s="52"/>
      <c r="C496" s="52"/>
      <c r="D496" s="52"/>
      <c r="E496" s="52"/>
      <c r="F496" s="52"/>
      <c r="G496" s="52"/>
      <c r="H496" s="52"/>
      <c r="I496" s="52"/>
      <c r="J496" s="54"/>
      <c r="K496" s="52"/>
      <c r="L496" s="52"/>
    </row>
    <row r="497" spans="1:12" ht="15">
      <c r="A497" s="52"/>
      <c r="B497" s="52"/>
      <c r="C497" s="52"/>
      <c r="D497" s="52"/>
      <c r="E497" s="267" t="s">
        <v>1510</v>
      </c>
      <c r="F497" s="267"/>
      <c r="G497" s="267"/>
      <c r="H497" s="55"/>
      <c r="I497" s="267" t="s">
        <v>1511</v>
      </c>
      <c r="J497" s="267"/>
      <c r="K497" s="267"/>
      <c r="L497" s="55"/>
    </row>
    <row r="498" spans="1:12" s="36" customFormat="1">
      <c r="A498" s="80"/>
      <c r="B498" s="80"/>
      <c r="C498" s="82" t="s">
        <v>68</v>
      </c>
      <c r="D498" s="82"/>
      <c r="E498" s="84"/>
      <c r="F498" s="84"/>
      <c r="G498" s="84"/>
      <c r="H498" s="84"/>
      <c r="I498" s="81"/>
      <c r="J498" s="81"/>
      <c r="K498" s="81"/>
      <c r="L498" s="104"/>
    </row>
    <row r="499" spans="1:12" s="36" customFormat="1">
      <c r="A499" s="82" t="s">
        <v>103</v>
      </c>
      <c r="B499" s="80"/>
      <c r="C499" s="82" t="s">
        <v>69</v>
      </c>
      <c r="D499" s="82"/>
      <c r="E499" s="81" t="s">
        <v>62</v>
      </c>
      <c r="F499" s="81" t="s">
        <v>44</v>
      </c>
      <c r="G499" s="81" t="s">
        <v>45</v>
      </c>
      <c r="H499" s="81"/>
      <c r="I499" s="81" t="s">
        <v>62</v>
      </c>
      <c r="J499" s="81" t="s">
        <v>44</v>
      </c>
      <c r="K499" s="81" t="s">
        <v>45</v>
      </c>
      <c r="L499" s="104"/>
    </row>
    <row r="500" spans="1:12" s="36" customFormat="1">
      <c r="A500" s="14">
        <v>2004</v>
      </c>
      <c r="C500" s="180">
        <v>259</v>
      </c>
      <c r="D500" s="43"/>
      <c r="E500" s="38">
        <v>0</v>
      </c>
      <c r="F500" s="38">
        <v>0</v>
      </c>
      <c r="G500" s="5">
        <v>0</v>
      </c>
      <c r="H500" s="96"/>
      <c r="I500" s="38">
        <v>217.96670303999997</v>
      </c>
      <c r="J500" s="38">
        <v>3.59742E-3</v>
      </c>
      <c r="K500" s="5">
        <v>217.97030045999998</v>
      </c>
      <c r="L500" s="104"/>
    </row>
    <row r="501" spans="1:12" s="36" customFormat="1">
      <c r="A501" s="76">
        <v>2005</v>
      </c>
      <c r="B501" s="177"/>
      <c r="C501" s="178">
        <v>257</v>
      </c>
      <c r="D501" s="179"/>
      <c r="E501" s="179">
        <v>170.1498047</v>
      </c>
      <c r="F501" s="179">
        <v>0</v>
      </c>
      <c r="G501" s="77">
        <v>170.1498047</v>
      </c>
      <c r="H501" s="179"/>
      <c r="I501" s="179">
        <v>375.54095188000002</v>
      </c>
      <c r="J501" s="179">
        <v>9.7511010000000009E-2</v>
      </c>
      <c r="K501" s="77">
        <v>375.63846289000008</v>
      </c>
      <c r="L501" s="114"/>
    </row>
    <row r="502" spans="1:12" s="36" customFormat="1">
      <c r="A502" s="14">
        <v>2006</v>
      </c>
      <c r="C502" s="43">
        <v>255</v>
      </c>
      <c r="D502" s="43"/>
      <c r="E502" s="71">
        <v>999.28205443999991</v>
      </c>
      <c r="F502" s="71">
        <v>2.8828300000000001E-2</v>
      </c>
      <c r="G502" s="50">
        <v>999.31088274000012</v>
      </c>
      <c r="H502" s="71"/>
      <c r="I502" s="71">
        <v>556.88699479999991</v>
      </c>
      <c r="J502" s="71">
        <v>4.5533996999999999</v>
      </c>
      <c r="K502" s="50">
        <v>561.44039450000002</v>
      </c>
      <c r="L502" s="114"/>
    </row>
    <row r="503" spans="1:12" s="36" customFormat="1">
      <c r="A503" s="76">
        <v>2007</v>
      </c>
      <c r="B503" s="177"/>
      <c r="C503" s="178">
        <v>255</v>
      </c>
      <c r="D503" s="179"/>
      <c r="E503" s="179">
        <v>2305.8974510999997</v>
      </c>
      <c r="F503" s="179">
        <v>0.90685163999999996</v>
      </c>
      <c r="G503" s="77">
        <v>2306.8043027399999</v>
      </c>
      <c r="H503" s="179"/>
      <c r="I503" s="179">
        <v>731.89132754000013</v>
      </c>
      <c r="J503" s="179">
        <v>6.3765786699999989</v>
      </c>
      <c r="K503" s="77">
        <v>738.26790620999998</v>
      </c>
      <c r="L503" s="114"/>
    </row>
    <row r="504" spans="1:12" s="36" customFormat="1">
      <c r="A504" s="14">
        <v>2008</v>
      </c>
      <c r="C504" s="43">
        <v>256</v>
      </c>
      <c r="D504" s="43"/>
      <c r="E504" s="71">
        <v>912.79614827000012</v>
      </c>
      <c r="F504" s="71">
        <v>8.1518887999999983</v>
      </c>
      <c r="G504" s="50">
        <v>920.94803707000028</v>
      </c>
      <c r="H504" s="71"/>
      <c r="I504" s="71">
        <v>294.84562188000007</v>
      </c>
      <c r="J504" s="71">
        <v>0</v>
      </c>
      <c r="K504" s="50">
        <v>294.84562188000007</v>
      </c>
      <c r="L504" s="114"/>
    </row>
    <row r="505" spans="1:12" s="36" customFormat="1">
      <c r="A505" s="76">
        <v>2009</v>
      </c>
      <c r="B505" s="177"/>
      <c r="C505" s="178">
        <v>256</v>
      </c>
      <c r="D505" s="179"/>
      <c r="E505" s="179">
        <v>1147.1683613499999</v>
      </c>
      <c r="F505" s="179">
        <v>0.58378391000000007</v>
      </c>
      <c r="G505" s="77">
        <v>1147.7521452599999</v>
      </c>
      <c r="H505" s="179"/>
      <c r="I505" s="179">
        <v>124.21431975</v>
      </c>
      <c r="J505" s="179">
        <v>0.13350000000000001</v>
      </c>
      <c r="K505" s="77">
        <v>124.34781975000001</v>
      </c>
      <c r="L505" s="114"/>
    </row>
    <row r="506" spans="1:12" s="36" customFormat="1">
      <c r="A506" s="14">
        <v>2010</v>
      </c>
      <c r="C506" s="43">
        <v>258</v>
      </c>
      <c r="D506" s="43"/>
      <c r="E506" s="71">
        <v>1115.6247505900001</v>
      </c>
      <c r="F506" s="71">
        <v>1.5241085300000001</v>
      </c>
      <c r="G506" s="50">
        <v>1117.14885912</v>
      </c>
      <c r="H506" s="71"/>
      <c r="I506" s="71">
        <v>116.36704309000001</v>
      </c>
      <c r="J506" s="71">
        <v>0.17059452</v>
      </c>
      <c r="K506" s="50">
        <v>116.53763761</v>
      </c>
      <c r="L506" s="114"/>
    </row>
    <row r="507" spans="1:12" s="36" customFormat="1">
      <c r="A507" s="76">
        <v>2011</v>
      </c>
      <c r="B507" s="177"/>
      <c r="C507" s="178">
        <v>257</v>
      </c>
      <c r="D507" s="179"/>
      <c r="E507" s="179">
        <v>1878.8149555299999</v>
      </c>
      <c r="F507" s="179">
        <v>2.3324886400000002</v>
      </c>
      <c r="G507" s="77">
        <v>1881.14744417</v>
      </c>
      <c r="H507" s="179"/>
      <c r="I507" s="179">
        <v>106.5412097</v>
      </c>
      <c r="J507" s="179">
        <v>2.251769E-2</v>
      </c>
      <c r="K507" s="77">
        <v>106.56372738999998</v>
      </c>
      <c r="L507" s="114"/>
    </row>
    <row r="508" spans="1:12" s="36" customFormat="1">
      <c r="A508" s="14">
        <v>2012</v>
      </c>
      <c r="C508" s="43">
        <v>256</v>
      </c>
      <c r="D508" s="43"/>
      <c r="E508" s="71">
        <v>1337.92383999</v>
      </c>
      <c r="F508" s="71">
        <v>6.6755860599999997</v>
      </c>
      <c r="G508" s="50">
        <v>1344.5994260500001</v>
      </c>
      <c r="H508" s="71"/>
      <c r="I508" s="71">
        <v>39.433251030000008</v>
      </c>
      <c r="J508" s="71">
        <v>0.14443981</v>
      </c>
      <c r="K508" s="50">
        <v>39.57769084000001</v>
      </c>
      <c r="L508" s="114"/>
    </row>
    <row r="509" spans="1:12" s="36" customFormat="1">
      <c r="A509" s="76">
        <v>2013</v>
      </c>
      <c r="B509" s="177"/>
      <c r="C509" s="178">
        <v>255</v>
      </c>
      <c r="D509" s="179"/>
      <c r="E509" s="179">
        <v>2448.6332213699998</v>
      </c>
      <c r="F509" s="179">
        <v>12.62755529</v>
      </c>
      <c r="G509" s="77">
        <v>2461.2607766600004</v>
      </c>
      <c r="H509" s="179"/>
      <c r="I509" s="179">
        <v>28.199067420000002</v>
      </c>
      <c r="J509" s="179">
        <v>0.75606733000000004</v>
      </c>
      <c r="K509" s="77">
        <v>28.955134749999999</v>
      </c>
      <c r="L509" s="114"/>
    </row>
    <row r="510" spans="1:12" s="36" customFormat="1">
      <c r="A510" s="14">
        <v>2014</v>
      </c>
      <c r="C510" s="43">
        <v>255</v>
      </c>
      <c r="D510" s="43"/>
      <c r="E510" s="71">
        <v>5352.1533291000005</v>
      </c>
      <c r="F510" s="71">
        <v>14.75007551</v>
      </c>
      <c r="G510" s="50">
        <v>5366.9034046099996</v>
      </c>
      <c r="H510" s="71"/>
      <c r="I510" s="71">
        <v>27.606620519999996</v>
      </c>
      <c r="J510" s="71">
        <v>1.1187643700000001</v>
      </c>
      <c r="K510" s="50">
        <v>28.725384890000004</v>
      </c>
      <c r="L510" s="114"/>
    </row>
    <row r="511" spans="1:12" s="36" customFormat="1">
      <c r="A511" s="76">
        <v>2015</v>
      </c>
      <c r="B511" s="177"/>
      <c r="C511" s="178">
        <v>255</v>
      </c>
      <c r="D511" s="179"/>
      <c r="E511" s="179">
        <v>5827.6160292399991</v>
      </c>
      <c r="F511" s="179">
        <v>18.504746200000003</v>
      </c>
      <c r="G511" s="77">
        <v>5846.1207754400011</v>
      </c>
      <c r="H511" s="179"/>
      <c r="I511" s="179">
        <v>124.32996641</v>
      </c>
      <c r="J511" s="179">
        <v>1.63681002</v>
      </c>
      <c r="K511" s="77">
        <v>125.96677643000001</v>
      </c>
      <c r="L511" s="114"/>
    </row>
    <row r="512" spans="1:12" s="36" customFormat="1">
      <c r="A512" s="14">
        <v>2016</v>
      </c>
      <c r="C512" s="43">
        <v>257</v>
      </c>
      <c r="D512" s="43"/>
      <c r="E512" s="71">
        <v>3818.3089402299993</v>
      </c>
      <c r="F512" s="71">
        <v>14.41150232</v>
      </c>
      <c r="G512" s="50">
        <v>3832.7204425499999</v>
      </c>
      <c r="H512" s="71"/>
      <c r="I512" s="71">
        <v>58.842845089999997</v>
      </c>
      <c r="J512" s="71">
        <v>6.2498117999999989</v>
      </c>
      <c r="K512" s="50">
        <v>635.46869591000006</v>
      </c>
      <c r="L512" s="114"/>
    </row>
    <row r="513" spans="1:13" s="36" customFormat="1">
      <c r="A513" s="76">
        <v>2017</v>
      </c>
      <c r="B513" s="177"/>
      <c r="C513" s="178">
        <v>255</v>
      </c>
      <c r="D513" s="179"/>
      <c r="E513" s="179">
        <v>5761.8438755799998</v>
      </c>
      <c r="F513" s="179">
        <v>25.567455239999997</v>
      </c>
      <c r="G513" s="77">
        <v>5787.4113308200012</v>
      </c>
      <c r="H513" s="179"/>
      <c r="I513" s="179">
        <v>49.870105310000007</v>
      </c>
      <c r="J513" s="179">
        <v>1.3769682000000001</v>
      </c>
      <c r="K513" s="77">
        <v>1178.20137041</v>
      </c>
      <c r="L513" s="114"/>
    </row>
    <row r="514" spans="1:13" s="36" customFormat="1">
      <c r="A514" s="14">
        <v>2018</v>
      </c>
      <c r="C514" s="43">
        <v>255</v>
      </c>
      <c r="D514" s="43"/>
      <c r="E514" s="71">
        <v>4574.5615797399996</v>
      </c>
      <c r="F514" s="71">
        <v>12.265280990000001</v>
      </c>
      <c r="G514" s="50">
        <v>4586.8268607300006</v>
      </c>
      <c r="H514" s="71"/>
      <c r="I514" s="71">
        <v>32.974951929999996</v>
      </c>
      <c r="J514" s="71">
        <v>1.5035994999999998</v>
      </c>
      <c r="K514" s="50">
        <v>731.03048099</v>
      </c>
      <c r="L514" s="114"/>
    </row>
    <row r="515" spans="1:13" s="36" customFormat="1">
      <c r="A515" s="76">
        <v>2019</v>
      </c>
      <c r="B515" s="177"/>
      <c r="C515" s="178">
        <v>255</v>
      </c>
      <c r="D515" s="179"/>
      <c r="E515" s="179">
        <v>3617.1292276499998</v>
      </c>
      <c r="F515" s="179">
        <v>20.507619590000001</v>
      </c>
      <c r="G515" s="77">
        <v>3637.6368472400004</v>
      </c>
      <c r="H515" s="179"/>
      <c r="I515" s="179">
        <v>28.745366739999994</v>
      </c>
      <c r="J515" s="179">
        <v>2.8295631100000005</v>
      </c>
      <c r="K515" s="77">
        <v>1383.8592339699999</v>
      </c>
      <c r="L515" s="114"/>
    </row>
    <row r="516" spans="1:13" s="36" customFormat="1">
      <c r="A516" s="14">
        <v>2020</v>
      </c>
      <c r="C516" s="43">
        <v>257</v>
      </c>
      <c r="D516" s="43"/>
      <c r="E516" s="71">
        <v>18965.377580230001</v>
      </c>
      <c r="F516" s="71">
        <v>13.556307289999999</v>
      </c>
      <c r="G516" s="50">
        <v>18978.933887519997</v>
      </c>
      <c r="H516" s="71"/>
      <c r="I516" s="71">
        <v>30.530841999999996</v>
      </c>
      <c r="J516" s="71">
        <v>7.7045598399999999</v>
      </c>
      <c r="K516" s="50">
        <v>459.31579576999991</v>
      </c>
      <c r="L516" s="114"/>
    </row>
    <row r="517" spans="1:13" s="36" customFormat="1">
      <c r="A517" s="76">
        <v>2021</v>
      </c>
      <c r="B517" s="177"/>
      <c r="C517" s="178">
        <v>258</v>
      </c>
      <c r="D517" s="179"/>
      <c r="E517" s="179">
        <v>17287.304835980001</v>
      </c>
      <c r="F517" s="179">
        <v>25.696813980000002</v>
      </c>
      <c r="G517" s="77">
        <v>17313.001649960002</v>
      </c>
      <c r="H517" s="179"/>
      <c r="I517" s="179">
        <v>78.755048799999997</v>
      </c>
      <c r="J517" s="179">
        <v>11.804682050000004</v>
      </c>
      <c r="K517" s="77">
        <v>92.14679756999999</v>
      </c>
      <c r="L517" s="114"/>
    </row>
    <row r="518" spans="1:13" s="36" customFormat="1">
      <c r="A518" s="14">
        <v>2022</v>
      </c>
      <c r="C518" s="43">
        <v>257</v>
      </c>
      <c r="D518" s="43"/>
      <c r="E518" s="71">
        <v>15361.9285430244</v>
      </c>
      <c r="F518" s="71">
        <v>16.138915083799997</v>
      </c>
      <c r="G518" s="50">
        <v>15378.067458108198</v>
      </c>
      <c r="H518" s="71">
        <v>0</v>
      </c>
      <c r="I518" s="71">
        <v>53.065356949999995</v>
      </c>
      <c r="J518" s="71">
        <v>1978.2951528799999</v>
      </c>
      <c r="K518" s="50">
        <v>2031.36050983</v>
      </c>
      <c r="L518" s="50"/>
      <c r="M518" s="50"/>
    </row>
    <row r="519" spans="1:13" s="36" customFormat="1">
      <c r="A519" s="76">
        <v>2023</v>
      </c>
      <c r="B519" s="177"/>
      <c r="C519" s="178">
        <v>257</v>
      </c>
      <c r="D519" s="179">
        <v>0</v>
      </c>
      <c r="E519" s="179">
        <v>9605.3655825618989</v>
      </c>
      <c r="F519" s="179">
        <v>7.1261030190999994</v>
      </c>
      <c r="G519" s="77">
        <v>9612.4916855810006</v>
      </c>
      <c r="H519" s="179">
        <v>0</v>
      </c>
      <c r="I519" s="179">
        <v>47.91165565</v>
      </c>
      <c r="J519" s="179">
        <v>105.18486513000001</v>
      </c>
      <c r="K519" s="77">
        <v>153.09652077999999</v>
      </c>
      <c r="L519" s="50"/>
      <c r="M519" s="50"/>
    </row>
    <row r="520" spans="1:13" s="36" customFormat="1">
      <c r="A520" s="14">
        <v>2024</v>
      </c>
      <c r="C520" s="43">
        <v>257</v>
      </c>
      <c r="D520" s="43"/>
      <c r="E520" s="71">
        <v>9186.2858028800001</v>
      </c>
      <c r="F520" s="71">
        <v>16.460276490000002</v>
      </c>
      <c r="G520" s="50">
        <v>9202.7460793700011</v>
      </c>
      <c r="H520" s="71">
        <v>0</v>
      </c>
      <c r="I520" s="71">
        <v>39.463411640000004</v>
      </c>
      <c r="J520" s="71">
        <v>527.97375649999992</v>
      </c>
      <c r="K520" s="50">
        <v>567.43716814000004</v>
      </c>
      <c r="L520" s="50"/>
      <c r="M520" s="50"/>
    </row>
    <row r="521" spans="1:13" s="36" customFormat="1">
      <c r="A521" s="43"/>
      <c r="C521" s="43"/>
      <c r="D521" s="43"/>
      <c r="L521" s="114"/>
    </row>
    <row r="522" spans="1:13" s="36" customFormat="1">
      <c r="A522" s="43">
        <v>2024</v>
      </c>
      <c r="B522" s="36" t="s">
        <v>32</v>
      </c>
      <c r="C522" s="180">
        <v>21</v>
      </c>
      <c r="D522" s="43"/>
      <c r="E522" s="38">
        <v>828.43053454000005</v>
      </c>
      <c r="F522" s="38">
        <v>0.44092274999999997</v>
      </c>
      <c r="G522" s="5">
        <v>828.87145729000008</v>
      </c>
      <c r="H522" s="38"/>
      <c r="I522" s="38">
        <v>2.18397196</v>
      </c>
      <c r="J522" s="38">
        <v>37.849530290000011</v>
      </c>
      <c r="K522" s="5">
        <v>40.033502250000012</v>
      </c>
      <c r="L522" s="114"/>
    </row>
    <row r="523" spans="1:13" s="36" customFormat="1">
      <c r="A523" s="121">
        <v>2024</v>
      </c>
      <c r="B523" s="181" t="s">
        <v>33</v>
      </c>
      <c r="C523" s="182">
        <v>20</v>
      </c>
      <c r="D523" s="121"/>
      <c r="E523" s="123">
        <v>724.13623555000004</v>
      </c>
      <c r="F523" s="123">
        <v>0.50295325000000002</v>
      </c>
      <c r="G523" s="78">
        <v>724.63918880000006</v>
      </c>
      <c r="H523" s="123"/>
      <c r="I523" s="123">
        <v>2.9931240300000002</v>
      </c>
      <c r="J523" s="123">
        <v>96.861969670000008</v>
      </c>
      <c r="K523" s="78">
        <v>99.855093700000012</v>
      </c>
      <c r="L523" s="114"/>
    </row>
    <row r="524" spans="1:13" s="36" customFormat="1">
      <c r="A524" s="43">
        <v>2024</v>
      </c>
      <c r="B524" s="36" t="s">
        <v>34</v>
      </c>
      <c r="C524" s="180">
        <v>23</v>
      </c>
      <c r="D524" s="43"/>
      <c r="E524" s="38">
        <v>728.68066955999996</v>
      </c>
      <c r="F524" s="38">
        <v>1.2611589699999999</v>
      </c>
      <c r="G524" s="5">
        <v>729.94182852999995</v>
      </c>
      <c r="H524" s="38"/>
      <c r="I524" s="38">
        <v>1.8721070900000001</v>
      </c>
      <c r="J524" s="38">
        <v>62.739274120000005</v>
      </c>
      <c r="K524" s="5">
        <v>64.611381210000005</v>
      </c>
      <c r="L524" s="114"/>
    </row>
    <row r="525" spans="1:13" s="36" customFormat="1">
      <c r="A525" s="121">
        <v>2024</v>
      </c>
      <c r="B525" s="181" t="s">
        <v>35</v>
      </c>
      <c r="C525" s="182">
        <v>19</v>
      </c>
      <c r="D525" s="121"/>
      <c r="E525" s="123">
        <v>707.84483277000004</v>
      </c>
      <c r="F525" s="123">
        <v>0.95981403999999992</v>
      </c>
      <c r="G525" s="78">
        <v>708.80464681000001</v>
      </c>
      <c r="H525" s="123"/>
      <c r="I525" s="123">
        <v>2.9046174499999999</v>
      </c>
      <c r="J525" s="123">
        <v>47.160715429999996</v>
      </c>
      <c r="K525" s="78">
        <v>50.06533288</v>
      </c>
      <c r="L525" s="114"/>
    </row>
    <row r="526" spans="1:13" s="36" customFormat="1">
      <c r="A526" s="43">
        <v>2024</v>
      </c>
      <c r="B526" s="36" t="s">
        <v>36</v>
      </c>
      <c r="C526" s="180">
        <v>22</v>
      </c>
      <c r="D526" s="43"/>
      <c r="E526" s="38">
        <v>833.11845742000003</v>
      </c>
      <c r="F526" s="38">
        <v>0.64106185000000004</v>
      </c>
      <c r="G526" s="5">
        <v>833.75951927000006</v>
      </c>
      <c r="H526" s="38"/>
      <c r="I526" s="38">
        <v>3.4405393500000012</v>
      </c>
      <c r="J526" s="38">
        <v>39.852931099999999</v>
      </c>
      <c r="K526" s="5">
        <v>43.293470450000001</v>
      </c>
      <c r="L526" s="114"/>
    </row>
    <row r="527" spans="1:13" s="36" customFormat="1">
      <c r="A527" s="121">
        <v>2024</v>
      </c>
      <c r="B527" s="181" t="s">
        <v>37</v>
      </c>
      <c r="C527" s="182">
        <v>22</v>
      </c>
      <c r="D527" s="121"/>
      <c r="E527" s="123">
        <v>721.10064409000017</v>
      </c>
      <c r="F527" s="123">
        <v>1.1045763900000001</v>
      </c>
      <c r="G527" s="78">
        <v>722.20522048000021</v>
      </c>
      <c r="H527" s="123"/>
      <c r="I527" s="123">
        <v>2.881385250000001</v>
      </c>
      <c r="J527" s="123">
        <v>26.386809370000002</v>
      </c>
      <c r="K527" s="78">
        <v>29.268194620000003</v>
      </c>
      <c r="L527" s="114"/>
    </row>
    <row r="528" spans="1:13" s="36" customFormat="1">
      <c r="A528" s="43">
        <v>2024</v>
      </c>
      <c r="B528" s="36" t="s">
        <v>38</v>
      </c>
      <c r="C528" s="180">
        <v>21</v>
      </c>
      <c r="D528" s="43"/>
      <c r="E528" s="38">
        <v>671.98729731000003</v>
      </c>
      <c r="F528" s="38">
        <v>2.7260544400000004</v>
      </c>
      <c r="G528" s="5">
        <v>674.71335175000002</v>
      </c>
      <c r="H528" s="38"/>
      <c r="I528" s="38">
        <v>2.3442035199999998</v>
      </c>
      <c r="J528" s="38">
        <v>32.857554650000004</v>
      </c>
      <c r="K528" s="5">
        <v>35.201758170000005</v>
      </c>
      <c r="L528" s="114"/>
    </row>
    <row r="529" spans="1:13" s="36" customFormat="1">
      <c r="A529" s="121">
        <v>2024</v>
      </c>
      <c r="B529" s="181" t="s">
        <v>39</v>
      </c>
      <c r="C529" s="182">
        <v>23</v>
      </c>
      <c r="D529" s="121"/>
      <c r="E529" s="123">
        <v>708.68756521</v>
      </c>
      <c r="F529" s="123">
        <v>3.2519332400000001</v>
      </c>
      <c r="G529" s="78">
        <v>711.93949844999997</v>
      </c>
      <c r="H529" s="123"/>
      <c r="I529" s="123">
        <v>1.78809331</v>
      </c>
      <c r="J529" s="123">
        <v>16.39564562</v>
      </c>
      <c r="K529" s="78">
        <v>18.183738930000001</v>
      </c>
      <c r="L529" s="114"/>
    </row>
    <row r="530" spans="1:13" s="36" customFormat="1">
      <c r="A530" s="43">
        <v>2024</v>
      </c>
      <c r="B530" s="36" t="s">
        <v>40</v>
      </c>
      <c r="C530" s="180">
        <v>22</v>
      </c>
      <c r="D530" s="43"/>
      <c r="E530" s="38">
        <v>804.46067455000002</v>
      </c>
      <c r="F530" s="38">
        <v>2.4001331400000003</v>
      </c>
      <c r="G530" s="5">
        <v>806.86080769</v>
      </c>
      <c r="H530" s="38"/>
      <c r="I530" s="38">
        <v>4.8896198000000002</v>
      </c>
      <c r="J530" s="38">
        <v>66.989629219999998</v>
      </c>
      <c r="K530" s="5">
        <v>71.879249020000003</v>
      </c>
      <c r="L530" s="114"/>
    </row>
    <row r="531" spans="1:13" s="36" customFormat="1">
      <c r="A531" s="121">
        <v>2024</v>
      </c>
      <c r="B531" s="181" t="s">
        <v>41</v>
      </c>
      <c r="C531" s="182">
        <v>21</v>
      </c>
      <c r="D531" s="123"/>
      <c r="E531" s="123">
        <v>899.85915768999996</v>
      </c>
      <c r="F531" s="123">
        <v>1.6062971300000002</v>
      </c>
      <c r="G531" s="78">
        <v>901.46545481999999</v>
      </c>
      <c r="H531" s="123"/>
      <c r="I531" s="123">
        <v>5.0093640099999996</v>
      </c>
      <c r="J531" s="123">
        <v>38.859107779999995</v>
      </c>
      <c r="K531" s="78">
        <v>43.868471789999994</v>
      </c>
      <c r="L531" s="114"/>
    </row>
    <row r="532" spans="1:13" s="1" customFormat="1">
      <c r="A532" s="43">
        <v>2024</v>
      </c>
      <c r="B532" s="36" t="s">
        <v>42</v>
      </c>
      <c r="C532" s="180">
        <v>22</v>
      </c>
      <c r="D532" s="43"/>
      <c r="E532" s="38">
        <v>674.35539822999999</v>
      </c>
      <c r="F532" s="38">
        <v>1.0758759500000001</v>
      </c>
      <c r="G532" s="5">
        <v>675.43127417999995</v>
      </c>
      <c r="H532" s="38"/>
      <c r="I532" s="38">
        <v>4.0711888499999995</v>
      </c>
      <c r="J532" s="38">
        <v>27.973870820000002</v>
      </c>
      <c r="K532" s="5">
        <v>32.045059670000001</v>
      </c>
      <c r="L532" s="93"/>
    </row>
    <row r="533" spans="1:13" s="36" customFormat="1">
      <c r="A533" s="121">
        <v>2024</v>
      </c>
      <c r="B533" s="181" t="s">
        <v>43</v>
      </c>
      <c r="C533" s="182">
        <v>21</v>
      </c>
      <c r="D533" s="121"/>
      <c r="E533" s="123">
        <v>883.62433596000028</v>
      </c>
      <c r="F533" s="123">
        <v>0.48949534</v>
      </c>
      <c r="G533" s="78">
        <v>884.11383130000024</v>
      </c>
      <c r="H533" s="123"/>
      <c r="I533" s="123">
        <v>5.0851970199999998</v>
      </c>
      <c r="J533" s="123">
        <v>34.046718429999999</v>
      </c>
      <c r="K533" s="78">
        <v>39.131915450000001</v>
      </c>
      <c r="L533" s="114"/>
    </row>
    <row r="534" spans="1:13" s="36" customFormat="1">
      <c r="A534" s="14">
        <v>2024</v>
      </c>
      <c r="B534" s="1" t="s">
        <v>45</v>
      </c>
      <c r="C534" s="95">
        <v>257</v>
      </c>
      <c r="D534" s="5">
        <v>0</v>
      </c>
      <c r="E534" s="5">
        <v>9186.2858028800001</v>
      </c>
      <c r="F534" s="5">
        <v>16.460276490000002</v>
      </c>
      <c r="G534" s="5">
        <v>9202.7460793700011</v>
      </c>
      <c r="H534" s="5">
        <v>0</v>
      </c>
      <c r="I534" s="5">
        <v>39.463411640000004</v>
      </c>
      <c r="J534" s="5">
        <v>527.97375649999992</v>
      </c>
      <c r="K534" s="5">
        <v>567.43716814000004</v>
      </c>
      <c r="L534" s="95"/>
      <c r="M534" s="95"/>
    </row>
    <row r="535" spans="1:13" s="36" customFormat="1">
      <c r="A535" s="43"/>
      <c r="C535" s="43"/>
      <c r="D535" s="43"/>
      <c r="L535" s="114"/>
    </row>
    <row r="536" spans="1:13" s="36" customFormat="1">
      <c r="A536" s="43">
        <v>2025</v>
      </c>
      <c r="B536" s="36" t="s">
        <v>32</v>
      </c>
      <c r="C536" s="180">
        <v>22</v>
      </c>
      <c r="D536" s="43"/>
      <c r="E536" s="38">
        <v>831.13968834000002</v>
      </c>
      <c r="F536" s="38">
        <v>0.60947180999999995</v>
      </c>
      <c r="G536" s="5">
        <v>831.74916014999997</v>
      </c>
      <c r="H536" s="38"/>
      <c r="I536" s="38">
        <v>4.4296019099999997</v>
      </c>
      <c r="J536" s="38">
        <v>94.735268149999996</v>
      </c>
      <c r="K536" s="5">
        <v>99.164870059999998</v>
      </c>
      <c r="L536" s="114"/>
    </row>
    <row r="537" spans="1:13" s="36" customFormat="1">
      <c r="A537" s="121">
        <v>2025</v>
      </c>
      <c r="B537" s="181" t="s">
        <v>33</v>
      </c>
      <c r="C537" s="182">
        <v>20</v>
      </c>
      <c r="D537" s="121"/>
      <c r="E537" s="123">
        <v>702.81185187000005</v>
      </c>
      <c r="F537" s="123">
        <v>1.1515274</v>
      </c>
      <c r="G537" s="78">
        <v>703.96337927000002</v>
      </c>
      <c r="H537" s="123"/>
      <c r="I537" s="123">
        <v>4.2553219100000002</v>
      </c>
      <c r="J537" s="123">
        <v>373.56268073000001</v>
      </c>
      <c r="K537" s="78">
        <v>377.81800264000003</v>
      </c>
      <c r="L537" s="114"/>
    </row>
    <row r="538" spans="1:13" s="36" customFormat="1">
      <c r="A538" s="43">
        <v>2025</v>
      </c>
      <c r="B538" s="36" t="s">
        <v>34</v>
      </c>
      <c r="C538" s="180">
        <v>21</v>
      </c>
      <c r="D538" s="43"/>
      <c r="E538" s="38">
        <v>1060.7403072499999</v>
      </c>
      <c r="F538" s="38">
        <v>1.26997837</v>
      </c>
      <c r="G538" s="5">
        <v>1062.0102856199999</v>
      </c>
      <c r="H538" s="38"/>
      <c r="I538" s="38">
        <v>4.6656623600000007</v>
      </c>
      <c r="J538" s="38">
        <v>71.832994789999987</v>
      </c>
      <c r="K538" s="5">
        <v>76.498657149999985</v>
      </c>
      <c r="L538" s="114"/>
    </row>
    <row r="539" spans="1:13" s="36" customFormat="1">
      <c r="A539" s="121">
        <v>2025</v>
      </c>
      <c r="B539" s="181" t="s">
        <v>35</v>
      </c>
      <c r="C539" s="182">
        <v>20</v>
      </c>
      <c r="D539" s="121"/>
      <c r="E539" s="123">
        <v>598.97542685000008</v>
      </c>
      <c r="F539" s="123">
        <v>0.3608580099999999</v>
      </c>
      <c r="G539" s="78">
        <v>599.33628486000009</v>
      </c>
      <c r="H539" s="123"/>
      <c r="I539" s="123">
        <v>2.4638915400000001</v>
      </c>
      <c r="J539" s="123">
        <v>35.546556160000009</v>
      </c>
      <c r="K539" s="78">
        <v>38.010447700000007</v>
      </c>
      <c r="L539" s="114"/>
    </row>
    <row r="540" spans="1:13" s="36" customFormat="1">
      <c r="A540" s="43">
        <v>2025</v>
      </c>
      <c r="B540" s="36" t="s">
        <v>36</v>
      </c>
      <c r="C540" s="180">
        <v>21</v>
      </c>
      <c r="D540" s="43"/>
      <c r="E540" s="38">
        <v>1110.2750652899999</v>
      </c>
      <c r="F540" s="38">
        <v>1.18478752</v>
      </c>
      <c r="G540" s="5">
        <v>1111.45985281</v>
      </c>
      <c r="H540" s="38"/>
      <c r="I540" s="38">
        <v>7.3158807699999997</v>
      </c>
      <c r="J540" s="38">
        <v>78.074902579999986</v>
      </c>
      <c r="K540" s="5">
        <v>85.390783349999992</v>
      </c>
      <c r="L540" s="114"/>
    </row>
    <row r="541" spans="1:13" s="36" customFormat="1">
      <c r="A541" s="121">
        <v>2025</v>
      </c>
      <c r="B541" s="181" t="s">
        <v>37</v>
      </c>
      <c r="C541" s="182">
        <v>21</v>
      </c>
      <c r="D541" s="121"/>
      <c r="E541" s="123">
        <v>1303.5679805300001</v>
      </c>
      <c r="F541" s="123">
        <v>0.78540507999999998</v>
      </c>
      <c r="G541" s="78">
        <v>1304.35338561</v>
      </c>
      <c r="H541" s="123"/>
      <c r="I541" s="123">
        <v>4.7893070800000004</v>
      </c>
      <c r="J541" s="123">
        <v>77.369994339999991</v>
      </c>
      <c r="K541" s="78">
        <v>82.159301419999991</v>
      </c>
      <c r="L541" s="114"/>
    </row>
    <row r="542" spans="1:13" s="36" customFormat="1">
      <c r="A542" s="43">
        <v>2025</v>
      </c>
      <c r="B542" s="36" t="s">
        <v>38</v>
      </c>
      <c r="C542" s="180">
        <v>23</v>
      </c>
      <c r="D542" s="43"/>
      <c r="E542" s="38">
        <v>1200.7388198599999</v>
      </c>
      <c r="F542" s="38">
        <v>0.64359543999999991</v>
      </c>
      <c r="G542" s="5">
        <v>1201.3824152999998</v>
      </c>
      <c r="H542" s="38"/>
      <c r="I542" s="38">
        <v>5.4927784199999996</v>
      </c>
      <c r="J542" s="38">
        <v>49.016991289999993</v>
      </c>
      <c r="K542" s="5">
        <v>54.509769709999993</v>
      </c>
      <c r="L542" s="114"/>
    </row>
    <row r="543" spans="1:13" s="36" customFormat="1">
      <c r="A543" s="121">
        <v>2025</v>
      </c>
      <c r="B543" s="181" t="s">
        <v>39</v>
      </c>
      <c r="C543" s="182">
        <v>21</v>
      </c>
      <c r="D543" s="121"/>
      <c r="E543" s="123">
        <v>968.19614911999997</v>
      </c>
      <c r="F543" s="123">
        <v>0.77226969000000001</v>
      </c>
      <c r="G543" s="78">
        <v>968.96841881</v>
      </c>
      <c r="H543" s="123"/>
      <c r="I543" s="123">
        <v>5.2067133699999992</v>
      </c>
      <c r="J543" s="123">
        <v>24.898630239999999</v>
      </c>
      <c r="K543" s="78">
        <v>30.105343609999998</v>
      </c>
      <c r="L543" s="114"/>
    </row>
    <row r="544" spans="1:13" s="36" customFormat="1">
      <c r="A544" s="43">
        <v>2025</v>
      </c>
      <c r="B544" s="36" t="s">
        <v>40</v>
      </c>
      <c r="C544" s="180">
        <v>22</v>
      </c>
      <c r="D544" s="43"/>
      <c r="E544" s="38">
        <v>959.20390730999998</v>
      </c>
      <c r="F544" s="38">
        <v>0.87176702000000006</v>
      </c>
      <c r="G544" s="5">
        <v>960.07567432999997</v>
      </c>
      <c r="H544" s="38"/>
      <c r="I544" s="38">
        <v>5.3170339999999996</v>
      </c>
      <c r="J544" s="38">
        <v>76.118940199999997</v>
      </c>
      <c r="K544" s="5">
        <v>81.435974200000004</v>
      </c>
      <c r="L544" s="114"/>
    </row>
    <row r="545" spans="1:13" s="36" customFormat="1">
      <c r="A545" s="121">
        <v>2025</v>
      </c>
      <c r="B545" s="181" t="s">
        <v>41</v>
      </c>
      <c r="C545" s="182">
        <v>23</v>
      </c>
      <c r="D545" s="123"/>
      <c r="E545" s="123">
        <v>1331.26003668</v>
      </c>
      <c r="F545" s="123">
        <v>3.9191419100000009</v>
      </c>
      <c r="G545" s="78">
        <v>1335.17917859</v>
      </c>
      <c r="H545" s="123"/>
      <c r="I545" s="123">
        <v>4.2715190300000003</v>
      </c>
      <c r="J545" s="123">
        <v>86.212488320000006</v>
      </c>
      <c r="K545" s="78">
        <v>90.484007350000013</v>
      </c>
      <c r="L545" s="114"/>
    </row>
    <row r="546" spans="1:13" s="1" customFormat="1">
      <c r="A546" s="43">
        <v>2025</v>
      </c>
      <c r="B546" s="36" t="s">
        <v>42</v>
      </c>
      <c r="C546" s="180">
        <v>20</v>
      </c>
      <c r="D546" s="43"/>
      <c r="E546" s="38">
        <v>823.32208433000005</v>
      </c>
      <c r="F546" s="38">
        <v>1.10912525</v>
      </c>
      <c r="G546" s="5">
        <v>824.43120958000009</v>
      </c>
      <c r="H546" s="38"/>
      <c r="I546" s="38">
        <v>2.9708209600000002</v>
      </c>
      <c r="J546" s="38">
        <v>34.377060110000002</v>
      </c>
      <c r="K546" s="5">
        <v>37.34788107</v>
      </c>
      <c r="L546" s="93"/>
    </row>
    <row r="547" spans="1:13" s="36" customFormat="1">
      <c r="A547" s="121">
        <v>2025</v>
      </c>
      <c r="B547" s="181" t="s">
        <v>43</v>
      </c>
      <c r="C547" s="182">
        <v>21</v>
      </c>
      <c r="D547" s="121"/>
      <c r="E547" s="123">
        <v>864.97336988999996</v>
      </c>
      <c r="F547" s="123">
        <v>1.2053022200000001</v>
      </c>
      <c r="G547" s="78">
        <v>866.17867210999998</v>
      </c>
      <c r="H547" s="123"/>
      <c r="I547" s="123">
        <v>4.8853339099999999</v>
      </c>
      <c r="J547" s="123">
        <v>42.194592389999997</v>
      </c>
      <c r="K547" s="78">
        <v>47.079926299999997</v>
      </c>
      <c r="L547" s="114"/>
    </row>
    <row r="548" spans="1:13" s="36" customFormat="1">
      <c r="A548" s="14">
        <v>2025</v>
      </c>
      <c r="B548" s="1" t="s">
        <v>45</v>
      </c>
      <c r="C548" s="95">
        <v>255</v>
      </c>
      <c r="D548" s="5">
        <v>0</v>
      </c>
      <c r="E548" s="5">
        <v>11755.204687320002</v>
      </c>
      <c r="F548" s="5">
        <v>13.883229720000001</v>
      </c>
      <c r="G548" s="5">
        <v>11769.08791704</v>
      </c>
      <c r="H548" s="5">
        <v>0</v>
      </c>
      <c r="I548" s="5">
        <v>56.06386526</v>
      </c>
      <c r="J548" s="5">
        <v>1043.9410992999999</v>
      </c>
      <c r="K548" s="5">
        <v>1100.00496456</v>
      </c>
      <c r="L548" s="95"/>
      <c r="M548" s="95"/>
    </row>
    <row r="549" spans="1:13" s="36" customFormat="1">
      <c r="F549" s="38"/>
      <c r="G549" s="1"/>
      <c r="K549" s="1"/>
      <c r="L549" s="114"/>
    </row>
    <row r="550" spans="1:13" s="36" customFormat="1">
      <c r="A550" s="43">
        <v>2025</v>
      </c>
      <c r="B550" s="69" t="s">
        <v>49</v>
      </c>
      <c r="C550" s="43">
        <v>255</v>
      </c>
      <c r="D550" s="43"/>
      <c r="E550" s="38">
        <v>0</v>
      </c>
      <c r="F550" s="38">
        <v>0</v>
      </c>
      <c r="G550" s="5">
        <v>0</v>
      </c>
      <c r="H550" s="38"/>
      <c r="I550" s="38">
        <v>0</v>
      </c>
      <c r="J550" s="38">
        <v>0</v>
      </c>
      <c r="K550" s="5">
        <v>0</v>
      </c>
      <c r="L550" s="114"/>
    </row>
    <row r="551" spans="1:13" s="36" customFormat="1">
      <c r="A551" s="121">
        <v>2025</v>
      </c>
      <c r="B551" s="122" t="s">
        <v>50</v>
      </c>
      <c r="C551" s="121">
        <v>255</v>
      </c>
      <c r="D551" s="121"/>
      <c r="E551" s="123">
        <v>2.9341007499999998</v>
      </c>
      <c r="F551" s="123">
        <v>6.9528689999999989</v>
      </c>
      <c r="G551" s="78">
        <v>9.8869697499999987</v>
      </c>
      <c r="H551" s="123"/>
      <c r="I551" s="123">
        <v>1.0310063199999995</v>
      </c>
      <c r="J551" s="123">
        <v>0</v>
      </c>
      <c r="K551" s="78">
        <v>1.0310063199999995</v>
      </c>
      <c r="L551" s="114"/>
    </row>
    <row r="552" spans="1:13" s="36" customFormat="1">
      <c r="A552" s="43">
        <v>2025</v>
      </c>
      <c r="B552" s="69" t="s">
        <v>1688</v>
      </c>
      <c r="C552" s="43">
        <v>255</v>
      </c>
      <c r="D552" s="43"/>
      <c r="E552" s="38">
        <v>1008.0254853200001</v>
      </c>
      <c r="F552" s="38">
        <v>0</v>
      </c>
      <c r="G552" s="5">
        <v>1008.0254853200001</v>
      </c>
      <c r="H552" s="38"/>
      <c r="I552" s="38">
        <v>5.1999999999999998E-3</v>
      </c>
      <c r="J552" s="38">
        <v>0</v>
      </c>
      <c r="K552" s="5">
        <v>5.1999999999999998E-3</v>
      </c>
      <c r="L552" s="114"/>
    </row>
    <row r="553" spans="1:13" s="36" customFormat="1">
      <c r="A553" s="121">
        <v>2025</v>
      </c>
      <c r="B553" s="122" t="s">
        <v>61</v>
      </c>
      <c r="C553" s="121">
        <v>255</v>
      </c>
      <c r="D553" s="121"/>
      <c r="E553" s="123">
        <v>0.80976759999999992</v>
      </c>
      <c r="F553" s="123">
        <v>0</v>
      </c>
      <c r="G553" s="78">
        <v>0.80976759999999992</v>
      </c>
      <c r="H553" s="123"/>
      <c r="I553" s="123">
        <v>0.91516739999999952</v>
      </c>
      <c r="J553" s="123">
        <v>0</v>
      </c>
      <c r="K553" s="78">
        <v>0.91516739999999952</v>
      </c>
      <c r="L553" s="114"/>
    </row>
    <row r="554" spans="1:13" s="36" customFormat="1">
      <c r="A554" s="43">
        <v>2025</v>
      </c>
      <c r="B554" s="69" t="s">
        <v>2574</v>
      </c>
      <c r="C554" s="43">
        <v>252</v>
      </c>
      <c r="D554" s="43"/>
      <c r="E554" s="38">
        <v>2034.6884759699999</v>
      </c>
      <c r="F554" s="38">
        <v>6.0000269199999998</v>
      </c>
      <c r="G554" s="5">
        <v>2040.6885028899999</v>
      </c>
      <c r="H554" s="38"/>
      <c r="I554" s="38">
        <v>0</v>
      </c>
      <c r="J554" s="38">
        <v>624.54995083000006</v>
      </c>
      <c r="K554" s="5">
        <v>624.54995083000006</v>
      </c>
      <c r="L554" s="114"/>
    </row>
    <row r="555" spans="1:13" s="36" customFormat="1">
      <c r="A555" s="121">
        <v>2025</v>
      </c>
      <c r="B555" s="122" t="s">
        <v>1759</v>
      </c>
      <c r="C555" s="121">
        <v>253</v>
      </c>
      <c r="D555" s="121"/>
      <c r="E555" s="123">
        <v>1363.4285957299999</v>
      </c>
      <c r="F555" s="123">
        <v>0</v>
      </c>
      <c r="G555" s="78">
        <v>1363.4285957299999</v>
      </c>
      <c r="H555" s="123"/>
      <c r="I555" s="123">
        <v>0</v>
      </c>
      <c r="J555" s="123">
        <v>0</v>
      </c>
      <c r="K555" s="78">
        <v>0</v>
      </c>
      <c r="L555" s="114"/>
    </row>
    <row r="556" spans="1:13" s="36" customFormat="1">
      <c r="A556" s="43">
        <v>2025</v>
      </c>
      <c r="B556" s="69" t="s">
        <v>48</v>
      </c>
      <c r="C556" s="43">
        <v>255</v>
      </c>
      <c r="D556" s="43"/>
      <c r="E556" s="38">
        <v>7345.3182619500003</v>
      </c>
      <c r="F556" s="38">
        <v>0.93033379999999999</v>
      </c>
      <c r="G556" s="5">
        <v>7346.2485957500003</v>
      </c>
      <c r="H556" s="38"/>
      <c r="I556" s="38">
        <v>54.112491539999994</v>
      </c>
      <c r="J556" s="38">
        <v>419.39114846999996</v>
      </c>
      <c r="K556" s="5">
        <v>473.50364000999997</v>
      </c>
      <c r="L556" s="114"/>
    </row>
    <row r="557" spans="1:13" s="36" customFormat="1">
      <c r="A557" s="14"/>
      <c r="C557" s="14"/>
      <c r="D557" s="14"/>
      <c r="E557" s="96"/>
      <c r="F557" s="97"/>
      <c r="G557" s="96"/>
      <c r="H557" s="96"/>
      <c r="I557" s="96"/>
      <c r="J557" s="97"/>
      <c r="K557" s="96"/>
      <c r="L557" s="50"/>
      <c r="M557" s="50"/>
    </row>
    <row r="558" spans="1:13">
      <c r="A558" s="43" t="s">
        <v>3068</v>
      </c>
      <c r="B558" s="36"/>
      <c r="C558" s="95">
        <v>257</v>
      </c>
      <c r="D558" s="228"/>
      <c r="E558" s="50">
        <v>9186.2858028800001</v>
      </c>
      <c r="F558" s="50">
        <v>16.460276490000002</v>
      </c>
      <c r="G558" s="50">
        <v>9202.7460793700011</v>
      </c>
      <c r="H558" s="50">
        <v>0</v>
      </c>
      <c r="I558" s="50">
        <v>39.463411640000004</v>
      </c>
      <c r="J558" s="50">
        <v>527.97375649999992</v>
      </c>
      <c r="K558" s="50">
        <v>567.43716814000004</v>
      </c>
      <c r="L558" s="79"/>
      <c r="M558" s="79"/>
    </row>
    <row r="559" spans="1:13">
      <c r="A559" s="43" t="s">
        <v>3896</v>
      </c>
      <c r="B559" s="36"/>
      <c r="C559" s="95">
        <v>255</v>
      </c>
      <c r="D559" s="229"/>
      <c r="E559" s="50">
        <v>11755.204687320002</v>
      </c>
      <c r="F559" s="50">
        <v>13.883229720000001</v>
      </c>
      <c r="G559" s="50">
        <v>11769.08791704</v>
      </c>
      <c r="H559" s="50">
        <v>0</v>
      </c>
      <c r="I559" s="50">
        <v>56.06386526</v>
      </c>
      <c r="J559" s="50">
        <v>1043.9410992999999</v>
      </c>
      <c r="K559" s="50">
        <v>1100.00496456</v>
      </c>
      <c r="L559" s="38"/>
      <c r="M559" s="38"/>
    </row>
    <row r="560" spans="1:13" s="36" customFormat="1">
      <c r="A560" s="43" t="s">
        <v>29</v>
      </c>
      <c r="E560" s="79">
        <v>0.27964717618894652</v>
      </c>
      <c r="F560" s="79">
        <v>-0.15656157243565236</v>
      </c>
      <c r="G560" s="79">
        <v>0.27886696161518837</v>
      </c>
      <c r="H560" s="79"/>
      <c r="I560" s="79">
        <v>0.42065429546323924</v>
      </c>
      <c r="J560" s="79">
        <v>0.97725944982646129</v>
      </c>
      <c r="K560" s="79">
        <v>0.93854936955522617</v>
      </c>
      <c r="L560" s="79"/>
      <c r="M560" s="79"/>
    </row>
    <row r="561" spans="1:13" s="36" customFormat="1">
      <c r="C561" s="43"/>
      <c r="D561" s="43"/>
      <c r="G561" s="1"/>
      <c r="H561" s="1"/>
      <c r="K561" s="1"/>
      <c r="L561" s="50"/>
      <c r="M561" s="50"/>
    </row>
    <row r="562" spans="1:13">
      <c r="A562" s="43" t="s">
        <v>3068</v>
      </c>
      <c r="B562" s="36" t="s">
        <v>71</v>
      </c>
      <c r="C562" s="43"/>
      <c r="D562" s="43"/>
      <c r="E562" s="38">
        <v>35.744302734941634</v>
      </c>
      <c r="F562" s="38">
        <v>6.4047768443579775E-2</v>
      </c>
      <c r="G562" s="38">
        <v>35.808350503385221</v>
      </c>
      <c r="H562" s="38">
        <v>0</v>
      </c>
      <c r="I562" s="38">
        <v>0.15355413089494166</v>
      </c>
      <c r="J562" s="38">
        <v>2.0543725933852137</v>
      </c>
      <c r="K562" s="38">
        <v>2.2079267242801559</v>
      </c>
      <c r="L562" s="79"/>
      <c r="M562" s="79"/>
    </row>
    <row r="563" spans="1:13" s="36" customFormat="1">
      <c r="A563" s="43" t="s">
        <v>3896</v>
      </c>
      <c r="B563" s="36" t="s">
        <v>71</v>
      </c>
      <c r="C563" s="43"/>
      <c r="D563" s="43"/>
      <c r="E563" s="38">
        <v>46.098841911058827</v>
      </c>
      <c r="F563" s="38">
        <v>5.4444038117647066E-2</v>
      </c>
      <c r="G563" s="38">
        <v>46.153285949176471</v>
      </c>
      <c r="H563" s="38">
        <v>0</v>
      </c>
      <c r="I563" s="38">
        <v>0.21985829513725491</v>
      </c>
      <c r="J563" s="38">
        <v>4.0938866639215679</v>
      </c>
      <c r="K563" s="38">
        <v>4.3137449590588233</v>
      </c>
      <c r="L563" s="104"/>
    </row>
    <row r="564" spans="1:13">
      <c r="A564" s="43" t="s">
        <v>29</v>
      </c>
      <c r="B564" s="36"/>
      <c r="C564" s="36"/>
      <c r="D564" s="36"/>
      <c r="E564" s="79">
        <v>0.28968362462964409</v>
      </c>
      <c r="F564" s="79">
        <v>-0.14994636908220646</v>
      </c>
      <c r="G564" s="79">
        <v>0.28889729072589559</v>
      </c>
      <c r="H564" s="79"/>
      <c r="I564" s="79">
        <v>0.43179668209432343</v>
      </c>
      <c r="J564" s="79">
        <v>0.99276736708000202</v>
      </c>
      <c r="K564" s="79">
        <v>0.9537536783360514</v>
      </c>
      <c r="L564" s="79"/>
      <c r="M564" s="79"/>
    </row>
    <row r="565" spans="1:13">
      <c r="B565" s="36"/>
      <c r="C565" s="36"/>
      <c r="D565" s="36"/>
      <c r="E565" s="184"/>
      <c r="F565" s="184"/>
      <c r="G565" s="18"/>
      <c r="H565" s="18"/>
      <c r="I565" s="184"/>
      <c r="J565" s="184"/>
      <c r="K565" s="18"/>
    </row>
  </sheetData>
  <mergeCells count="2">
    <mergeCell ref="E497:G497"/>
    <mergeCell ref="I497:K497"/>
  </mergeCells>
  <phoneticPr fontId="0" type="noConversion"/>
  <hyperlinks>
    <hyperlink ref="M2" location="Content!A1" display="Back to contents" xr:uid="{95F51EA6-C0C3-446D-A28D-F80101F99F36}"/>
    <hyperlink ref="M77" location="Content!A1" display="Back to contents" xr:uid="{A56350F4-3C00-48FD-B141-D915D77C0997}"/>
    <hyperlink ref="M139" location="Content!A1" display="Back to contents" xr:uid="{5D38A116-6B54-4703-8779-237A1BAC08DB}"/>
    <hyperlink ref="M263" location="Content!A1" display="Back to contents" xr:uid="{A5788E02-BC53-4CF9-85FC-5649CAAD7428}"/>
    <hyperlink ref="M431" location="Content!A1" display="Back to contents" xr:uid="{C1F3D7B5-4743-42D8-A316-FFD8FF8C2566}"/>
    <hyperlink ref="M201" location="Content!A1" display="Back to contents" xr:uid="{C8771AED-AEB4-481B-A56C-CDFE4C637C20}"/>
    <hyperlink ref="M369" location="Content!A1" display="Back to contents" xr:uid="{1D5EB419-E49E-494A-A67B-DD9329C7002D}"/>
    <hyperlink ref="M325" location="Content!A1" display="Back to contents" xr:uid="{65A7091D-60CA-4D5A-8365-5BA6CCC783A7}"/>
  </hyperlinks>
  <pageMargins left="0.34" right="0.25" top="0.45" bottom="0.38" header="0.3" footer="0.24"/>
  <pageSetup paperSize="9" scale="65" orientation="portrait" r:id="rId1"/>
  <headerFooter alignWithMargins="0">
    <oddFooter>&amp;C_x000D_&amp;1#&amp;"Aptos"&amp;10&amp;KFFEF00 PRIVATE</oddFooter>
  </headerFooter>
  <rowBreaks count="2" manualBreakCount="2">
    <brk id="136" max="12" man="1"/>
    <brk id="42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2:J40"/>
  <sheetViews>
    <sheetView workbookViewId="0"/>
  </sheetViews>
  <sheetFormatPr defaultColWidth="9.33203125" defaultRowHeight="11.25"/>
  <cols>
    <col min="1" max="1" width="8.83203125" customWidth="1"/>
    <col min="2" max="2" width="18.5" customWidth="1"/>
    <col min="3" max="3" width="15.6640625" customWidth="1"/>
    <col min="4" max="4" width="25.83203125" customWidth="1"/>
    <col min="5" max="5" width="21.5" customWidth="1"/>
    <col min="6" max="6" width="16.83203125" customWidth="1"/>
    <col min="7" max="7" width="19.5" bestFit="1" customWidth="1"/>
    <col min="10" max="10" width="16.5" bestFit="1" customWidth="1"/>
    <col min="11" max="11" width="35.1640625" bestFit="1" customWidth="1"/>
  </cols>
  <sheetData>
    <row r="2" spans="1:10" ht="12.75">
      <c r="A2" s="3" t="s">
        <v>55</v>
      </c>
      <c r="F2" s="66" t="s">
        <v>79</v>
      </c>
    </row>
    <row r="3" spans="1:10">
      <c r="A3" s="1"/>
    </row>
    <row r="5" spans="1:10">
      <c r="A5" s="1" t="s">
        <v>3346</v>
      </c>
    </row>
    <row r="6" spans="1:10">
      <c r="A6" s="125"/>
      <c r="B6" s="125"/>
      <c r="C6" s="125"/>
      <c r="D6" s="125"/>
      <c r="E6" s="125"/>
      <c r="F6" s="125"/>
    </row>
    <row r="7" spans="1:10" s="146" customFormat="1" ht="22.9" customHeight="1">
      <c r="A7" s="130" t="s">
        <v>67</v>
      </c>
      <c r="B7" s="139" t="s">
        <v>46</v>
      </c>
      <c r="C7" s="139" t="s">
        <v>27</v>
      </c>
      <c r="D7" s="130" t="s">
        <v>28</v>
      </c>
      <c r="E7" s="130" t="s">
        <v>2253</v>
      </c>
      <c r="F7" s="130" t="s">
        <v>47</v>
      </c>
    </row>
    <row r="8" spans="1:10">
      <c r="A8" s="13">
        <v>1</v>
      </c>
      <c r="B8" t="s">
        <v>431</v>
      </c>
      <c r="C8" s="11" t="s">
        <v>49</v>
      </c>
      <c r="D8" s="36" t="s">
        <v>1933</v>
      </c>
      <c r="E8" s="4">
        <v>357639.26682359999</v>
      </c>
      <c r="F8" s="4">
        <v>388147674</v>
      </c>
      <c r="G8" s="259"/>
      <c r="H8" s="259"/>
      <c r="J8" s="4"/>
    </row>
    <row r="9" spans="1:10">
      <c r="A9" s="13">
        <v>2</v>
      </c>
      <c r="B9" t="s">
        <v>117</v>
      </c>
      <c r="C9" s="11" t="s">
        <v>48</v>
      </c>
      <c r="D9" s="36" t="s">
        <v>132</v>
      </c>
      <c r="E9" s="4">
        <v>321008.07630000002</v>
      </c>
      <c r="F9" s="4">
        <v>497686940</v>
      </c>
      <c r="G9" s="259"/>
      <c r="H9" s="259"/>
      <c r="J9" s="4"/>
    </row>
    <row r="10" spans="1:10">
      <c r="A10" s="13">
        <v>3</v>
      </c>
      <c r="B10" t="s">
        <v>150</v>
      </c>
      <c r="C10" s="11" t="s">
        <v>48</v>
      </c>
      <c r="D10" s="36" t="s">
        <v>2254</v>
      </c>
      <c r="E10" s="4">
        <v>224018.29226399999</v>
      </c>
      <c r="F10" s="4">
        <v>105569412</v>
      </c>
      <c r="G10" s="259"/>
      <c r="H10" s="259"/>
      <c r="J10" s="4"/>
    </row>
    <row r="11" spans="1:10">
      <c r="A11" s="13">
        <v>4</v>
      </c>
      <c r="B11" t="s">
        <v>115</v>
      </c>
      <c r="C11" s="11" t="s">
        <v>48</v>
      </c>
      <c r="D11" s="36" t="s">
        <v>2256</v>
      </c>
      <c r="E11" s="4">
        <v>195684.85659839999</v>
      </c>
      <c r="F11" s="4">
        <v>533783024</v>
      </c>
      <c r="G11" s="259"/>
      <c r="H11" s="259"/>
      <c r="J11" s="4"/>
    </row>
    <row r="12" spans="1:10">
      <c r="A12" s="13">
        <v>5</v>
      </c>
      <c r="B12" t="s">
        <v>2481</v>
      </c>
      <c r="C12" s="11" t="s">
        <v>49</v>
      </c>
      <c r="D12" s="36" t="s">
        <v>2320</v>
      </c>
      <c r="E12" s="4">
        <v>188148.83863278001</v>
      </c>
      <c r="F12" s="4">
        <v>5977723229</v>
      </c>
      <c r="G12" s="259"/>
      <c r="H12" s="259"/>
      <c r="J12" s="4"/>
    </row>
    <row r="13" spans="1:10">
      <c r="A13" s="13">
        <v>6</v>
      </c>
      <c r="B13" t="s">
        <v>145</v>
      </c>
      <c r="C13" s="11" t="s">
        <v>48</v>
      </c>
      <c r="D13" s="11" t="s">
        <v>1513</v>
      </c>
      <c r="E13" s="4">
        <v>157189.08270720002</v>
      </c>
      <c r="F13" s="4">
        <v>792283683</v>
      </c>
      <c r="G13" s="259"/>
      <c r="H13" s="259"/>
      <c r="J13" s="4"/>
    </row>
    <row r="14" spans="1:10">
      <c r="A14" s="13">
        <v>7</v>
      </c>
      <c r="B14" t="s">
        <v>125</v>
      </c>
      <c r="C14" s="11" t="s">
        <v>48</v>
      </c>
      <c r="D14" s="11" t="s">
        <v>1956</v>
      </c>
      <c r="E14" s="4">
        <v>135566.07806880001</v>
      </c>
      <c r="F14" s="4">
        <v>577122512</v>
      </c>
      <c r="G14" s="259"/>
      <c r="H14" s="259"/>
      <c r="J14" s="4"/>
    </row>
    <row r="15" spans="1:10">
      <c r="A15" s="13">
        <v>8</v>
      </c>
      <c r="B15" t="s">
        <v>1729</v>
      </c>
      <c r="C15" s="11" t="s">
        <v>49</v>
      </c>
      <c r="D15" s="11" t="s">
        <v>1731</v>
      </c>
      <c r="E15" s="4">
        <v>125727.3931326</v>
      </c>
      <c r="F15" s="4">
        <v>2378947836</v>
      </c>
      <c r="G15" s="259"/>
      <c r="H15" s="259"/>
      <c r="J15" s="4"/>
    </row>
    <row r="16" spans="1:10">
      <c r="A16" s="13">
        <v>9</v>
      </c>
      <c r="B16" t="s">
        <v>148</v>
      </c>
      <c r="C16" s="11" t="s">
        <v>48</v>
      </c>
      <c r="D16" s="11" t="s">
        <v>1693</v>
      </c>
      <c r="E16" s="4">
        <v>125041.86142060001</v>
      </c>
      <c r="F16" s="4">
        <v>463289594</v>
      </c>
      <c r="G16" s="259"/>
      <c r="H16" s="259"/>
      <c r="J16" s="4"/>
    </row>
    <row r="17" spans="1:10">
      <c r="A17" s="13">
        <v>10</v>
      </c>
      <c r="B17" t="s">
        <v>159</v>
      </c>
      <c r="C17" s="11" t="s">
        <v>48</v>
      </c>
      <c r="D17" s="11" t="s">
        <v>1954</v>
      </c>
      <c r="E17" s="4">
        <v>124415.69177239999</v>
      </c>
      <c r="F17" s="4">
        <v>418344626</v>
      </c>
      <c r="G17" s="259"/>
      <c r="H17" s="259"/>
      <c r="J17" s="4"/>
    </row>
    <row r="18" spans="1:10">
      <c r="A18" s="13">
        <v>11</v>
      </c>
      <c r="B18" t="s">
        <v>111</v>
      </c>
      <c r="C18" s="11" t="s">
        <v>48</v>
      </c>
      <c r="D18" s="11" t="s">
        <v>1962</v>
      </c>
      <c r="E18" s="4">
        <v>122664.09033537</v>
      </c>
      <c r="F18" s="4">
        <v>2206585543</v>
      </c>
      <c r="G18" s="259"/>
      <c r="H18" s="259"/>
      <c r="J18" s="4"/>
    </row>
    <row r="19" spans="1:10">
      <c r="A19" s="13">
        <v>12</v>
      </c>
      <c r="B19" t="s">
        <v>3345</v>
      </c>
      <c r="C19" s="11" t="s">
        <v>49</v>
      </c>
      <c r="D19" s="36" t="s">
        <v>1762</v>
      </c>
      <c r="E19" s="4">
        <v>121481.9922579</v>
      </c>
      <c r="F19" s="4">
        <v>2181005247</v>
      </c>
      <c r="G19" s="259"/>
      <c r="H19" s="259"/>
      <c r="J19" s="4"/>
    </row>
    <row r="20" spans="1:10">
      <c r="A20" s="13">
        <v>13</v>
      </c>
      <c r="B20" t="s">
        <v>2584</v>
      </c>
      <c r="C20" s="11" t="s">
        <v>2574</v>
      </c>
      <c r="D20" t="s">
        <v>2582</v>
      </c>
      <c r="E20" s="4">
        <v>110470.32348192</v>
      </c>
      <c r="F20" s="4">
        <v>1557675176</v>
      </c>
      <c r="G20" s="259"/>
      <c r="H20" s="259"/>
      <c r="J20" s="4"/>
    </row>
    <row r="21" spans="1:10">
      <c r="A21" s="13">
        <v>14</v>
      </c>
      <c r="B21" t="s">
        <v>144</v>
      </c>
      <c r="C21" s="11" t="s">
        <v>48</v>
      </c>
      <c r="D21" s="11" t="s">
        <v>2255</v>
      </c>
      <c r="E21" s="4">
        <v>107492.22577800001</v>
      </c>
      <c r="F21" s="4">
        <v>180507516</v>
      </c>
      <c r="G21" s="259"/>
      <c r="H21" s="259"/>
      <c r="J21" s="4"/>
    </row>
    <row r="22" spans="1:10">
      <c r="A22" s="13">
        <v>15</v>
      </c>
      <c r="B22" t="s">
        <v>2585</v>
      </c>
      <c r="C22" s="11" t="s">
        <v>2574</v>
      </c>
      <c r="D22" s="36" t="s">
        <v>2583</v>
      </c>
      <c r="E22" s="4">
        <v>103104.67989857</v>
      </c>
      <c r="F22" s="4">
        <v>17413389613</v>
      </c>
      <c r="G22" s="259"/>
      <c r="H22" s="259"/>
      <c r="J22" s="4"/>
    </row>
    <row r="23" spans="1:10">
      <c r="A23" s="13">
        <v>16</v>
      </c>
      <c r="B23" t="s">
        <v>112</v>
      </c>
      <c r="C23" s="11" t="s">
        <v>48</v>
      </c>
      <c r="D23" s="11" t="s">
        <v>436</v>
      </c>
      <c r="E23" s="4">
        <v>100877.21801344</v>
      </c>
      <c r="F23" s="4">
        <v>1219502152</v>
      </c>
      <c r="G23" s="259"/>
      <c r="H23" s="259"/>
      <c r="J23" s="4"/>
    </row>
    <row r="24" spans="1:10">
      <c r="A24" s="13">
        <v>17</v>
      </c>
      <c r="B24" t="s">
        <v>1339</v>
      </c>
      <c r="C24" s="11" t="s">
        <v>50</v>
      </c>
      <c r="D24" s="11" t="s">
        <v>1925</v>
      </c>
      <c r="E24" s="4">
        <v>98666.279670600008</v>
      </c>
      <c r="F24" s="4">
        <v>1797199994</v>
      </c>
      <c r="G24" s="259"/>
      <c r="H24" s="259"/>
      <c r="J24" s="4"/>
    </row>
    <row r="25" spans="1:10">
      <c r="A25" s="13">
        <v>18</v>
      </c>
      <c r="B25" t="s">
        <v>124</v>
      </c>
      <c r="C25" s="11" t="s">
        <v>48</v>
      </c>
      <c r="D25" s="36" t="s">
        <v>199</v>
      </c>
      <c r="E25" s="4">
        <v>92715.959002500007</v>
      </c>
      <c r="F25" s="4">
        <v>578534625</v>
      </c>
      <c r="G25" s="259"/>
      <c r="H25" s="259"/>
      <c r="J25" s="4"/>
    </row>
    <row r="26" spans="1:10">
      <c r="A26" s="13">
        <v>19</v>
      </c>
      <c r="B26" t="s">
        <v>2576</v>
      </c>
      <c r="C26" s="11" t="s">
        <v>2574</v>
      </c>
      <c r="D26" s="11" t="s">
        <v>2577</v>
      </c>
      <c r="E26" s="4">
        <v>90249.617880639998</v>
      </c>
      <c r="F26" s="4">
        <v>10166679946</v>
      </c>
      <c r="G26" s="259"/>
      <c r="H26" s="259"/>
      <c r="J26" s="4"/>
    </row>
    <row r="27" spans="1:10">
      <c r="A27" s="13">
        <v>20</v>
      </c>
      <c r="B27" t="s">
        <v>114</v>
      </c>
      <c r="C27" s="36" t="s">
        <v>48</v>
      </c>
      <c r="D27" s="11" t="s">
        <v>1935</v>
      </c>
      <c r="E27" s="4">
        <v>90225.04051803</v>
      </c>
      <c r="F27" s="4">
        <v>1116784757</v>
      </c>
      <c r="G27" s="259"/>
      <c r="H27" s="259"/>
      <c r="J27" s="4"/>
    </row>
    <row r="28" spans="1:10">
      <c r="A28" s="13">
        <v>21</v>
      </c>
      <c r="B28" t="s">
        <v>118</v>
      </c>
      <c r="C28" s="11" t="s">
        <v>48</v>
      </c>
      <c r="D28" s="11" t="s">
        <v>1934</v>
      </c>
      <c r="E28" s="4">
        <v>85621.436989440001</v>
      </c>
      <c r="F28" s="4">
        <v>2090367114</v>
      </c>
      <c r="G28" s="259"/>
      <c r="H28" s="259"/>
      <c r="J28" s="4"/>
    </row>
    <row r="29" spans="1:10">
      <c r="A29" s="13">
        <v>22</v>
      </c>
      <c r="B29" t="s">
        <v>1341</v>
      </c>
      <c r="C29" s="11" t="s">
        <v>49</v>
      </c>
      <c r="D29" s="11" t="s">
        <v>1946</v>
      </c>
      <c r="E29" s="4">
        <v>72547.244260679989</v>
      </c>
      <c r="F29" s="4">
        <v>3021542868</v>
      </c>
      <c r="G29" s="259"/>
      <c r="H29" s="259"/>
      <c r="J29" s="4"/>
    </row>
    <row r="30" spans="1:10">
      <c r="A30" s="13">
        <v>23</v>
      </c>
      <c r="B30" t="s">
        <v>126</v>
      </c>
      <c r="C30" s="11" t="s">
        <v>48</v>
      </c>
      <c r="D30" s="36" t="s">
        <v>1964</v>
      </c>
      <c r="E30" s="4">
        <v>69847.110441500001</v>
      </c>
      <c r="F30" s="4">
        <v>581816830</v>
      </c>
      <c r="G30" s="259"/>
      <c r="H30" s="259"/>
      <c r="J30" s="4"/>
    </row>
    <row r="31" spans="1:10">
      <c r="A31" s="13">
        <v>24</v>
      </c>
      <c r="B31" t="s">
        <v>1687</v>
      </c>
      <c r="C31" s="11" t="s">
        <v>49</v>
      </c>
      <c r="D31" s="36" t="s">
        <v>2257</v>
      </c>
      <c r="E31" s="4">
        <v>63394.150215239999</v>
      </c>
      <c r="F31" s="4">
        <v>1827974343</v>
      </c>
      <c r="G31" s="259"/>
      <c r="H31" s="259"/>
      <c r="J31" s="4"/>
    </row>
    <row r="32" spans="1:10">
      <c r="A32" s="13">
        <v>25</v>
      </c>
      <c r="B32" s="36" t="s">
        <v>2578</v>
      </c>
      <c r="C32" s="11" t="s">
        <v>2574</v>
      </c>
      <c r="D32" s="36" t="s">
        <v>2579</v>
      </c>
      <c r="E32" s="4">
        <v>61803.419131300005</v>
      </c>
      <c r="F32" s="4">
        <v>193923499</v>
      </c>
      <c r="G32" s="259"/>
      <c r="H32" s="259"/>
      <c r="J32" s="4"/>
    </row>
    <row r="33" spans="1:10">
      <c r="A33" s="13">
        <v>26</v>
      </c>
      <c r="B33" s="36" t="s">
        <v>2669</v>
      </c>
      <c r="C33" s="11" t="s">
        <v>2574</v>
      </c>
      <c r="D33" s="36" t="s">
        <v>2771</v>
      </c>
      <c r="E33" s="4">
        <v>55404.810997250002</v>
      </c>
      <c r="F33" s="4">
        <v>1549784923</v>
      </c>
      <c r="G33" s="259"/>
      <c r="H33" s="259"/>
      <c r="J33" s="4"/>
    </row>
    <row r="34" spans="1:10">
      <c r="A34" s="13">
        <v>27</v>
      </c>
      <c r="B34" s="36" t="s">
        <v>113</v>
      </c>
      <c r="C34" s="11" t="s">
        <v>48</v>
      </c>
      <c r="D34" s="36" t="s">
        <v>850</v>
      </c>
      <c r="E34" s="4">
        <v>54574.737096510005</v>
      </c>
      <c r="F34" s="4">
        <v>2435285011</v>
      </c>
      <c r="G34" s="259"/>
      <c r="H34" s="259"/>
      <c r="J34" s="4"/>
    </row>
    <row r="35" spans="1:10">
      <c r="A35" s="13">
        <v>28</v>
      </c>
      <c r="B35" s="36" t="s">
        <v>120</v>
      </c>
      <c r="C35" s="36" t="s">
        <v>48</v>
      </c>
      <c r="D35" s="36" t="s">
        <v>1938</v>
      </c>
      <c r="E35" s="38">
        <v>53104.586242500001</v>
      </c>
      <c r="F35" s="4">
        <v>3025902350</v>
      </c>
      <c r="G35" s="259"/>
      <c r="H35" s="259"/>
      <c r="J35" s="4"/>
    </row>
    <row r="36" spans="1:10">
      <c r="A36" s="13">
        <v>29</v>
      </c>
      <c r="B36" s="36" t="s">
        <v>119</v>
      </c>
      <c r="C36" s="36" t="s">
        <v>48</v>
      </c>
      <c r="D36" s="36" t="s">
        <v>204</v>
      </c>
      <c r="E36" s="38">
        <v>52701.009693920001</v>
      </c>
      <c r="F36" s="4">
        <v>766894786</v>
      </c>
      <c r="G36" s="259"/>
      <c r="H36" s="259"/>
      <c r="J36" s="4"/>
    </row>
    <row r="37" spans="1:10">
      <c r="A37" s="13">
        <v>30</v>
      </c>
      <c r="B37" s="36" t="s">
        <v>121</v>
      </c>
      <c r="C37" s="36" t="s">
        <v>48</v>
      </c>
      <c r="D37" s="36" t="s">
        <v>491</v>
      </c>
      <c r="E37" s="38">
        <v>52317.468404740001</v>
      </c>
      <c r="F37" s="4">
        <v>681394483</v>
      </c>
      <c r="G37" s="259"/>
      <c r="H37" s="259"/>
      <c r="J37" s="4"/>
    </row>
    <row r="38" spans="1:10" ht="12.75">
      <c r="A38" s="13"/>
      <c r="G38" s="25"/>
      <c r="J38" s="4"/>
    </row>
    <row r="39" spans="1:10">
      <c r="A39" s="36" t="s">
        <v>2258</v>
      </c>
    </row>
    <row r="40" spans="1:10">
      <c r="F40" s="4"/>
    </row>
  </sheetData>
  <customSheetViews>
    <customSheetView guid="{5913AACC-7C99-11D8-899E-0002A5FD7B64}" showPageBreaks="1" printArea="1" view="pageBreakPreview" showRuler="0">
      <pageMargins left="0.55118110236220474" right="0.55118110236220474" top="0.59055118110236227" bottom="0.59055118110236227" header="0.51181102362204722" footer="0.51181102362204722"/>
      <pageSetup paperSize="9" scale="95" orientation="portrait" r:id="rId1"/>
      <headerFooter alignWithMargins="0"/>
    </customSheetView>
    <customSheetView guid="{31A63B92-18D3-467D-9DC7-D0884E7D0889}" showPageBreaks="1" printArea="1" view="pageBreakPreview" showRuler="0" topLeftCell="A49">
      <selection activeCell="E65" sqref="E65"/>
      <pageMargins left="0.55118110236220474" right="0.55118110236220474" top="0.59055118110236227" bottom="0.59055118110236227" header="0.51181102362204722" footer="0.51181102362204722"/>
      <pageSetup paperSize="9" scale="95" orientation="portrait" r:id="rId2"/>
      <headerFooter alignWithMargins="0"/>
    </customSheetView>
    <customSheetView guid="{87D17E2B-9E77-473A-AED3-18B6B3F4665D}" showPageBreaks="1" printArea="1" view="pageBreakPreview" showRuler="0" topLeftCell="A49">
      <selection activeCell="E65" sqref="E65"/>
      <pageMargins left="0.55118110236220474" right="0.55118110236220474" top="0.59055118110236227" bottom="0.59055118110236227" header="0.51181102362204722" footer="0.51181102362204722"/>
      <pageSetup paperSize="9" scale="95" orientation="portrait" r:id="rId3"/>
      <headerFooter alignWithMargins="0"/>
    </customSheetView>
    <customSheetView guid="{00270249-DF9A-11D8-89DE-0002A5FD7B64}" showPageBreaks="1" printArea="1" view="pageBreakPreview" showRuler="0">
      <pageMargins left="0.55118110236220474" right="0.55118110236220474" top="0.59055118110236227" bottom="0.59055118110236227" header="0.51181102362204722" footer="0.51181102362204722"/>
      <pageSetup paperSize="9" scale="95" orientation="portrait" r:id="rId4"/>
      <headerFooter alignWithMargins="0"/>
    </customSheetView>
  </customSheetViews>
  <phoneticPr fontId="0" type="noConversion"/>
  <hyperlinks>
    <hyperlink ref="F2" location="Content!A1" display="Back to contents" xr:uid="{00000000-0004-0000-0500-000000000000}"/>
  </hyperlinks>
  <pageMargins left="0.55118110236220474" right="0.55118110236220474" top="0.59055118110236227" bottom="0.59055118110236227" header="0.51181102362204722" footer="0.51181102362204722"/>
  <pageSetup paperSize="9" scale="90" orientation="portrait" r:id="rId5"/>
  <headerFooter alignWithMargins="0">
    <oddFooter>&amp;C_x000D_&amp;1#&amp;"Aptos"&amp;10&amp;KFFEF00 PRIVATE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2:K79"/>
  <sheetViews>
    <sheetView workbookViewId="0"/>
  </sheetViews>
  <sheetFormatPr defaultColWidth="9.33203125" defaultRowHeight="11.25"/>
  <cols>
    <col min="1" max="1" width="6.83203125" customWidth="1"/>
    <col min="2" max="2" width="14.83203125" customWidth="1"/>
    <col min="3" max="3" width="22.5" bestFit="1" customWidth="1"/>
    <col min="4" max="4" width="20" customWidth="1"/>
    <col min="5" max="5" width="18.83203125" bestFit="1" customWidth="1"/>
    <col min="6" max="6" width="3" customWidth="1"/>
    <col min="7" max="7" width="6.83203125" customWidth="1"/>
    <col min="8" max="8" width="14.83203125" customWidth="1"/>
    <col min="9" max="9" width="23.5" bestFit="1" customWidth="1"/>
    <col min="10" max="10" width="22.5" customWidth="1"/>
    <col min="11" max="11" width="18.83203125" bestFit="1" customWidth="1"/>
  </cols>
  <sheetData>
    <row r="2" spans="1:11" ht="12.75">
      <c r="A2" s="3" t="s">
        <v>3838</v>
      </c>
      <c r="K2" s="66" t="s">
        <v>79</v>
      </c>
    </row>
    <row r="4" spans="1:11">
      <c r="A4" s="1" t="s">
        <v>98</v>
      </c>
      <c r="G4" s="1" t="s">
        <v>99</v>
      </c>
    </row>
    <row r="5" spans="1:11">
      <c r="A5" t="s">
        <v>56</v>
      </c>
      <c r="G5" t="s">
        <v>56</v>
      </c>
    </row>
    <row r="6" spans="1:11">
      <c r="A6" s="141"/>
      <c r="B6" s="141"/>
      <c r="C6" s="141"/>
      <c r="D6" s="141"/>
      <c r="E6" s="20"/>
      <c r="G6" s="141"/>
      <c r="H6" s="141"/>
      <c r="I6" s="141"/>
      <c r="J6" s="141"/>
      <c r="K6" s="20"/>
    </row>
    <row r="7" spans="1:11">
      <c r="A7" s="81" t="s">
        <v>67</v>
      </c>
      <c r="B7" s="80" t="s">
        <v>46</v>
      </c>
      <c r="C7" s="80" t="s">
        <v>28</v>
      </c>
      <c r="D7" s="80" t="s">
        <v>27</v>
      </c>
      <c r="E7" s="81" t="s">
        <v>2275</v>
      </c>
      <c r="G7" s="81" t="s">
        <v>67</v>
      </c>
      <c r="H7" s="80" t="s">
        <v>46</v>
      </c>
      <c r="I7" s="80" t="s">
        <v>28</v>
      </c>
      <c r="J7" s="80" t="s">
        <v>27</v>
      </c>
      <c r="K7" s="81" t="s">
        <v>2275</v>
      </c>
    </row>
    <row r="8" spans="1:11">
      <c r="A8" s="13">
        <v>1</v>
      </c>
      <c r="B8" t="s">
        <v>431</v>
      </c>
      <c r="C8" s="69" t="s">
        <v>1933</v>
      </c>
      <c r="D8" s="36" t="s">
        <v>49</v>
      </c>
      <c r="E8" s="142">
        <v>129911.12846949995</v>
      </c>
      <c r="G8" s="13">
        <v>1</v>
      </c>
      <c r="H8" t="s">
        <v>2481</v>
      </c>
      <c r="I8" s="69" t="s">
        <v>2320</v>
      </c>
      <c r="J8" s="37" t="s">
        <v>49</v>
      </c>
      <c r="K8" s="142">
        <v>43586.110468459985</v>
      </c>
    </row>
    <row r="9" spans="1:11">
      <c r="A9" s="13">
        <v>2</v>
      </c>
      <c r="B9" t="s">
        <v>2584</v>
      </c>
      <c r="C9" s="69" t="s">
        <v>2582</v>
      </c>
      <c r="D9" s="36" t="s">
        <v>2574</v>
      </c>
      <c r="E9" s="142">
        <v>91510.40494439</v>
      </c>
      <c r="G9" s="13">
        <v>2</v>
      </c>
      <c r="H9" t="s">
        <v>1512</v>
      </c>
      <c r="I9" s="69" t="s">
        <v>1931</v>
      </c>
      <c r="J9" s="37" t="s">
        <v>49</v>
      </c>
      <c r="K9" s="142">
        <v>16238.682228909998</v>
      </c>
    </row>
    <row r="10" spans="1:11">
      <c r="A10" s="13">
        <v>3</v>
      </c>
      <c r="B10" t="s">
        <v>2585</v>
      </c>
      <c r="C10" s="69" t="s">
        <v>2583</v>
      </c>
      <c r="D10" s="36" t="s">
        <v>2574</v>
      </c>
      <c r="E10" s="142">
        <v>74076.095946789996</v>
      </c>
      <c r="G10" s="13">
        <v>3</v>
      </c>
      <c r="H10" t="s">
        <v>3345</v>
      </c>
      <c r="I10" s="69" t="s">
        <v>1762</v>
      </c>
      <c r="J10" s="37" t="s">
        <v>49</v>
      </c>
      <c r="K10" s="142">
        <v>15903.844207250004</v>
      </c>
    </row>
    <row r="11" spans="1:11">
      <c r="A11" s="13">
        <v>4</v>
      </c>
      <c r="B11" t="s">
        <v>117</v>
      </c>
      <c r="C11" s="69" t="s">
        <v>132</v>
      </c>
      <c r="D11" s="36" t="s">
        <v>48</v>
      </c>
      <c r="E11" s="142">
        <v>73635.190861500014</v>
      </c>
      <c r="G11" s="13">
        <v>4</v>
      </c>
      <c r="H11" t="s">
        <v>2568</v>
      </c>
      <c r="I11" s="69" t="s">
        <v>2592</v>
      </c>
      <c r="J11" s="37" t="s">
        <v>49</v>
      </c>
      <c r="K11" s="142">
        <v>11547.544119290014</v>
      </c>
    </row>
    <row r="12" spans="1:11">
      <c r="A12" s="13">
        <v>5</v>
      </c>
      <c r="B12" t="s">
        <v>111</v>
      </c>
      <c r="C12" s="69" t="s">
        <v>1962</v>
      </c>
      <c r="D12" s="36" t="s">
        <v>48</v>
      </c>
      <c r="E12" s="142">
        <v>58937.365459819972</v>
      </c>
      <c r="G12" s="13">
        <v>5</v>
      </c>
      <c r="H12" t="s">
        <v>1687</v>
      </c>
      <c r="I12" s="69" t="s">
        <v>2257</v>
      </c>
      <c r="J12" s="37" t="s">
        <v>49</v>
      </c>
      <c r="K12" s="142">
        <v>8929.4060280299982</v>
      </c>
    </row>
    <row r="13" spans="1:11">
      <c r="A13" s="13">
        <v>6</v>
      </c>
      <c r="B13" t="s">
        <v>125</v>
      </c>
      <c r="C13" s="69" t="s">
        <v>1956</v>
      </c>
      <c r="D13" s="36" t="s">
        <v>48</v>
      </c>
      <c r="E13" s="142">
        <v>57497.64395605</v>
      </c>
      <c r="G13" s="13">
        <v>6</v>
      </c>
      <c r="H13" t="s">
        <v>2586</v>
      </c>
      <c r="I13" s="69" t="s">
        <v>2591</v>
      </c>
      <c r="J13" s="37" t="s">
        <v>2574</v>
      </c>
      <c r="K13" s="142">
        <v>8892.5404599200065</v>
      </c>
    </row>
    <row r="14" spans="1:11">
      <c r="A14" s="13">
        <v>7</v>
      </c>
      <c r="B14" t="s">
        <v>1886</v>
      </c>
      <c r="C14" s="69" t="s">
        <v>2131</v>
      </c>
      <c r="D14" s="36" t="s">
        <v>2574</v>
      </c>
      <c r="E14" s="142">
        <v>55386.519985509985</v>
      </c>
      <c r="G14" s="13">
        <v>7</v>
      </c>
      <c r="H14" t="s">
        <v>2587</v>
      </c>
      <c r="I14" s="69" t="s">
        <v>1784</v>
      </c>
      <c r="J14" s="37" t="s">
        <v>1759</v>
      </c>
      <c r="K14" s="142">
        <v>5554.7643781599991</v>
      </c>
    </row>
    <row r="15" spans="1:11">
      <c r="A15" s="13">
        <v>8</v>
      </c>
      <c r="B15" t="s">
        <v>114</v>
      </c>
      <c r="C15" s="69" t="s">
        <v>1935</v>
      </c>
      <c r="D15" s="36" t="s">
        <v>48</v>
      </c>
      <c r="E15" s="142">
        <v>54891.26976129003</v>
      </c>
      <c r="G15" s="13">
        <v>8</v>
      </c>
      <c r="H15" t="s">
        <v>1919</v>
      </c>
      <c r="I15" s="69" t="s">
        <v>1939</v>
      </c>
      <c r="J15" s="37" t="s">
        <v>61</v>
      </c>
      <c r="K15" s="142">
        <v>3316.4906755499992</v>
      </c>
    </row>
    <row r="16" spans="1:11">
      <c r="A16" s="13">
        <v>9</v>
      </c>
      <c r="B16" t="s">
        <v>145</v>
      </c>
      <c r="C16" s="69" t="s">
        <v>1513</v>
      </c>
      <c r="D16" s="36" t="s">
        <v>48</v>
      </c>
      <c r="E16" s="142">
        <v>48375.649320460012</v>
      </c>
      <c r="G16" s="13">
        <v>9</v>
      </c>
      <c r="H16" t="s">
        <v>1887</v>
      </c>
      <c r="I16" s="69" t="s">
        <v>1888</v>
      </c>
      <c r="J16" s="37" t="s">
        <v>49</v>
      </c>
      <c r="K16" s="142">
        <v>2462.0629650900005</v>
      </c>
    </row>
    <row r="17" spans="1:11">
      <c r="A17" s="13">
        <v>10</v>
      </c>
      <c r="B17" t="s">
        <v>112</v>
      </c>
      <c r="C17" s="69" t="s">
        <v>436</v>
      </c>
      <c r="D17" s="36" t="s">
        <v>48</v>
      </c>
      <c r="E17" s="142">
        <v>45890.753639090028</v>
      </c>
      <c r="G17" s="13">
        <v>10</v>
      </c>
      <c r="H17" t="s">
        <v>3763</v>
      </c>
      <c r="I17" s="69" t="s">
        <v>2865</v>
      </c>
      <c r="J17" s="37" t="s">
        <v>49</v>
      </c>
      <c r="K17" s="142">
        <v>2348.5035301899975</v>
      </c>
    </row>
    <row r="18" spans="1:11">
      <c r="A18" s="13">
        <v>11</v>
      </c>
      <c r="B18" t="s">
        <v>2576</v>
      </c>
      <c r="C18" s="69" t="s">
        <v>2577</v>
      </c>
      <c r="D18" s="36" t="s">
        <v>2574</v>
      </c>
      <c r="E18" s="142">
        <v>45071.927734079982</v>
      </c>
      <c r="G18" s="13">
        <v>11</v>
      </c>
      <c r="H18" t="s">
        <v>3098</v>
      </c>
      <c r="I18" s="69" t="s">
        <v>3834</v>
      </c>
      <c r="J18" s="37" t="s">
        <v>49</v>
      </c>
      <c r="K18" s="142">
        <v>1511.1586759300001</v>
      </c>
    </row>
    <row r="19" spans="1:11">
      <c r="A19" s="13">
        <v>12</v>
      </c>
      <c r="B19" t="s">
        <v>1341</v>
      </c>
      <c r="C19" s="69" t="s">
        <v>1946</v>
      </c>
      <c r="D19" s="36" t="s">
        <v>49</v>
      </c>
      <c r="E19" s="142">
        <v>43366.80527041998</v>
      </c>
      <c r="G19" s="13">
        <v>12</v>
      </c>
      <c r="H19" t="s">
        <v>1765</v>
      </c>
      <c r="I19" s="69" t="s">
        <v>1791</v>
      </c>
      <c r="J19" s="37" t="s">
        <v>1759</v>
      </c>
      <c r="K19" s="142">
        <v>1476.0866555999992</v>
      </c>
    </row>
    <row r="20" spans="1:11">
      <c r="A20" s="13">
        <v>13</v>
      </c>
      <c r="B20" t="s">
        <v>2706</v>
      </c>
      <c r="C20" s="69" t="s">
        <v>3762</v>
      </c>
      <c r="D20" s="36" t="s">
        <v>2574</v>
      </c>
      <c r="E20" s="142">
        <v>42469.885990570008</v>
      </c>
      <c r="G20" s="13">
        <v>13</v>
      </c>
      <c r="H20" t="s">
        <v>205</v>
      </c>
      <c r="I20" s="69" t="s">
        <v>478</v>
      </c>
      <c r="J20" s="37" t="s">
        <v>49</v>
      </c>
      <c r="K20" s="142">
        <v>1398.0843009600003</v>
      </c>
    </row>
    <row r="21" spans="1:11">
      <c r="A21" s="13">
        <v>14</v>
      </c>
      <c r="B21" t="s">
        <v>2687</v>
      </c>
      <c r="C21" s="69" t="s">
        <v>2688</v>
      </c>
      <c r="D21" s="36" t="s">
        <v>2574</v>
      </c>
      <c r="E21" s="142">
        <v>41801.279553090011</v>
      </c>
      <c r="G21" s="13">
        <v>14</v>
      </c>
      <c r="H21" t="s">
        <v>2588</v>
      </c>
      <c r="I21" s="69" t="s">
        <v>2593</v>
      </c>
      <c r="J21" s="36" t="s">
        <v>49</v>
      </c>
      <c r="K21" s="142">
        <v>1329.2867288300004</v>
      </c>
    </row>
    <row r="22" spans="1:11">
      <c r="A22" s="13">
        <v>15</v>
      </c>
      <c r="B22" t="s">
        <v>2580</v>
      </c>
      <c r="C22" s="69" t="s">
        <v>2581</v>
      </c>
      <c r="D22" s="36" t="s">
        <v>2574</v>
      </c>
      <c r="E22" s="142">
        <v>41187.406720969986</v>
      </c>
      <c r="G22" s="13">
        <v>15</v>
      </c>
      <c r="H22" t="s">
        <v>3070</v>
      </c>
      <c r="I22" s="69" t="s">
        <v>2488</v>
      </c>
      <c r="J22" s="36" t="s">
        <v>1759</v>
      </c>
      <c r="K22" s="142">
        <v>1226.6862770600005</v>
      </c>
    </row>
    <row r="23" spans="1:11">
      <c r="A23" s="13">
        <v>16</v>
      </c>
      <c r="B23" t="s">
        <v>2578</v>
      </c>
      <c r="C23" s="69" t="s">
        <v>2579</v>
      </c>
      <c r="D23" s="36" t="s">
        <v>2574</v>
      </c>
      <c r="E23" s="142">
        <v>41111.736758350009</v>
      </c>
      <c r="G23" s="13">
        <v>16</v>
      </c>
      <c r="H23" t="s">
        <v>2589</v>
      </c>
      <c r="I23" s="69" t="s">
        <v>1015</v>
      </c>
      <c r="J23" s="37" t="s">
        <v>49</v>
      </c>
      <c r="K23" s="142">
        <v>1176.9265678199999</v>
      </c>
    </row>
    <row r="24" spans="1:11">
      <c r="A24" s="13">
        <v>17</v>
      </c>
      <c r="B24" t="s">
        <v>118</v>
      </c>
      <c r="C24" s="69" t="s">
        <v>1934</v>
      </c>
      <c r="D24" s="36" t="s">
        <v>48</v>
      </c>
      <c r="E24" s="142">
        <v>40135.493007030011</v>
      </c>
      <c r="G24" s="13">
        <v>17</v>
      </c>
      <c r="H24" t="s">
        <v>1764</v>
      </c>
      <c r="I24" s="69" t="s">
        <v>1840</v>
      </c>
      <c r="J24" s="37" t="s">
        <v>1759</v>
      </c>
      <c r="K24" s="142">
        <v>986.25526554999999</v>
      </c>
    </row>
    <row r="25" spans="1:11">
      <c r="A25" s="13">
        <v>18</v>
      </c>
      <c r="B25" t="s">
        <v>159</v>
      </c>
      <c r="C25" s="69" t="s">
        <v>1954</v>
      </c>
      <c r="D25" s="36" t="s">
        <v>48</v>
      </c>
      <c r="E25" s="142">
        <v>37765.587354099996</v>
      </c>
      <c r="G25" s="13">
        <v>18</v>
      </c>
      <c r="H25" t="s">
        <v>3076</v>
      </c>
      <c r="I25" s="69" t="s">
        <v>2489</v>
      </c>
      <c r="J25" s="36" t="s">
        <v>1759</v>
      </c>
      <c r="K25" s="142">
        <v>952.60740483000006</v>
      </c>
    </row>
    <row r="26" spans="1:11">
      <c r="A26" s="13">
        <v>19</v>
      </c>
      <c r="B26" t="s">
        <v>148</v>
      </c>
      <c r="C26" s="69" t="s">
        <v>1693</v>
      </c>
      <c r="D26" s="36" t="s">
        <v>48</v>
      </c>
      <c r="E26" s="142">
        <v>35261.63035265002</v>
      </c>
      <c r="G26" s="13">
        <v>19</v>
      </c>
      <c r="H26" t="s">
        <v>137</v>
      </c>
      <c r="I26" s="69" t="s">
        <v>1733</v>
      </c>
      <c r="J26" s="37" t="s">
        <v>48</v>
      </c>
      <c r="K26" s="142">
        <v>701.37479703000065</v>
      </c>
    </row>
    <row r="27" spans="1:11">
      <c r="A27" s="13">
        <v>20</v>
      </c>
      <c r="B27" t="s">
        <v>150</v>
      </c>
      <c r="C27" s="69" t="s">
        <v>2254</v>
      </c>
      <c r="D27" s="36" t="s">
        <v>48</v>
      </c>
      <c r="E27" s="142">
        <v>35238.833585499997</v>
      </c>
      <c r="G27" s="13">
        <v>20</v>
      </c>
      <c r="H27" t="s">
        <v>1895</v>
      </c>
      <c r="I27" s="69" t="s">
        <v>1896</v>
      </c>
      <c r="J27" s="37" t="s">
        <v>1759</v>
      </c>
      <c r="K27" s="142">
        <v>620.52546825999957</v>
      </c>
    </row>
    <row r="28" spans="1:11">
      <c r="A28" s="13">
        <v>21</v>
      </c>
      <c r="B28" t="s">
        <v>115</v>
      </c>
      <c r="C28" s="69" t="s">
        <v>2256</v>
      </c>
      <c r="D28" s="36" t="s">
        <v>48</v>
      </c>
      <c r="E28" s="142">
        <v>34710.834143719985</v>
      </c>
      <c r="G28" s="13">
        <v>21</v>
      </c>
      <c r="H28" t="s">
        <v>3764</v>
      </c>
      <c r="I28" s="69" t="s">
        <v>3765</v>
      </c>
      <c r="J28" s="36" t="s">
        <v>2574</v>
      </c>
      <c r="K28" s="142">
        <v>610.09393283999964</v>
      </c>
    </row>
    <row r="29" spans="1:11">
      <c r="A29" s="13">
        <v>22</v>
      </c>
      <c r="B29" t="s">
        <v>1729</v>
      </c>
      <c r="C29" s="69" t="s">
        <v>1731</v>
      </c>
      <c r="D29" t="s">
        <v>49</v>
      </c>
      <c r="E29" s="142">
        <v>33765.90353321001</v>
      </c>
      <c r="G29" s="13">
        <v>22</v>
      </c>
      <c r="H29" t="s">
        <v>3766</v>
      </c>
      <c r="I29" s="69" t="s">
        <v>3767</v>
      </c>
      <c r="J29" s="37" t="s">
        <v>49</v>
      </c>
      <c r="K29" s="142">
        <v>530.02372599999978</v>
      </c>
    </row>
    <row r="30" spans="1:11">
      <c r="A30" s="13">
        <v>23</v>
      </c>
      <c r="B30" t="s">
        <v>119</v>
      </c>
      <c r="C30" s="69" t="s">
        <v>204</v>
      </c>
      <c r="D30" t="s">
        <v>48</v>
      </c>
      <c r="E30" s="142">
        <v>31338.233733000019</v>
      </c>
      <c r="G30" s="13">
        <v>23</v>
      </c>
      <c r="H30" t="s">
        <v>3071</v>
      </c>
      <c r="I30" s="69" t="s">
        <v>3769</v>
      </c>
      <c r="J30" s="37" t="s">
        <v>1759</v>
      </c>
      <c r="K30" s="142">
        <v>465.73856685999999</v>
      </c>
    </row>
    <row r="31" spans="1:11">
      <c r="A31" s="13">
        <v>24</v>
      </c>
      <c r="B31" t="s">
        <v>124</v>
      </c>
      <c r="C31" s="69" t="s">
        <v>199</v>
      </c>
      <c r="D31" s="36" t="s">
        <v>48</v>
      </c>
      <c r="E31" s="142">
        <v>30693.726510070002</v>
      </c>
      <c r="G31" s="13">
        <v>24</v>
      </c>
      <c r="H31" t="s">
        <v>3831</v>
      </c>
      <c r="I31" s="69" t="s">
        <v>3835</v>
      </c>
      <c r="J31" s="37" t="s">
        <v>49</v>
      </c>
      <c r="K31" s="142">
        <v>459.26757934999989</v>
      </c>
    </row>
    <row r="32" spans="1:11">
      <c r="A32" s="13">
        <v>25</v>
      </c>
      <c r="B32" t="s">
        <v>2700</v>
      </c>
      <c r="C32" s="69" t="s">
        <v>2750</v>
      </c>
      <c r="D32" s="36" t="s">
        <v>2574</v>
      </c>
      <c r="E32" s="142">
        <v>29382.506949829982</v>
      </c>
      <c r="G32" s="13">
        <v>25</v>
      </c>
      <c r="H32" t="s">
        <v>2485</v>
      </c>
      <c r="I32" s="69" t="s">
        <v>2490</v>
      </c>
      <c r="J32" s="36" t="s">
        <v>1759</v>
      </c>
      <c r="K32" s="142">
        <v>434.44701785000007</v>
      </c>
    </row>
    <row r="33" spans="1:11">
      <c r="A33" s="13">
        <v>26</v>
      </c>
      <c r="B33" t="s">
        <v>126</v>
      </c>
      <c r="C33" s="69" t="s">
        <v>1964</v>
      </c>
      <c r="D33" s="36" t="s">
        <v>48</v>
      </c>
      <c r="E33" s="142">
        <v>28342.710876560006</v>
      </c>
      <c r="G33" s="13">
        <v>26</v>
      </c>
      <c r="H33" t="s">
        <v>3832</v>
      </c>
      <c r="I33" s="69" t="s">
        <v>3836</v>
      </c>
      <c r="J33" s="37" t="s">
        <v>1759</v>
      </c>
      <c r="K33" s="142">
        <v>409.95780275999999</v>
      </c>
    </row>
    <row r="34" spans="1:11">
      <c r="A34" s="13">
        <v>27</v>
      </c>
      <c r="B34" t="s">
        <v>1686</v>
      </c>
      <c r="C34" s="69" t="s">
        <v>1700</v>
      </c>
      <c r="D34" s="36" t="s">
        <v>49</v>
      </c>
      <c r="E34" s="142">
        <v>27378.204801499985</v>
      </c>
      <c r="G34" s="13">
        <v>27</v>
      </c>
      <c r="H34" t="s">
        <v>1767</v>
      </c>
      <c r="I34" s="69" t="s">
        <v>3768</v>
      </c>
      <c r="J34" s="37" t="s">
        <v>1759</v>
      </c>
      <c r="K34" s="142">
        <v>384.94917136000004</v>
      </c>
    </row>
    <row r="35" spans="1:11">
      <c r="A35" s="13">
        <v>28</v>
      </c>
      <c r="B35" t="s">
        <v>2669</v>
      </c>
      <c r="C35" s="69" t="s">
        <v>2771</v>
      </c>
      <c r="D35" t="s">
        <v>2574</v>
      </c>
      <c r="E35" s="142">
        <v>26650.788524389984</v>
      </c>
      <c r="G35" s="13">
        <v>28</v>
      </c>
      <c r="H35" t="s">
        <v>2590</v>
      </c>
      <c r="I35" s="69" t="s">
        <v>2274</v>
      </c>
      <c r="J35" s="37" t="s">
        <v>50</v>
      </c>
      <c r="K35" s="142">
        <v>383.81693745999991</v>
      </c>
    </row>
    <row r="36" spans="1:11">
      <c r="A36" s="13">
        <v>29</v>
      </c>
      <c r="B36" t="s">
        <v>1339</v>
      </c>
      <c r="C36" s="69" t="s">
        <v>1925</v>
      </c>
      <c r="D36" s="36" t="s">
        <v>50</v>
      </c>
      <c r="E36" s="142">
        <v>25480.374035560006</v>
      </c>
      <c r="G36" s="13">
        <v>29</v>
      </c>
      <c r="H36" t="s">
        <v>3833</v>
      </c>
      <c r="I36" s="69" t="s">
        <v>3837</v>
      </c>
      <c r="J36" s="37" t="s">
        <v>1759</v>
      </c>
      <c r="K36" s="142">
        <v>343.54200461000022</v>
      </c>
    </row>
    <row r="37" spans="1:11">
      <c r="A37" s="13">
        <v>30</v>
      </c>
      <c r="B37" t="s">
        <v>128</v>
      </c>
      <c r="C37" s="69" t="s">
        <v>1955</v>
      </c>
      <c r="D37" t="s">
        <v>48</v>
      </c>
      <c r="E37" s="142">
        <v>25055.833318949983</v>
      </c>
      <c r="G37" s="13">
        <v>30</v>
      </c>
      <c r="H37" t="s">
        <v>3465</v>
      </c>
      <c r="I37" s="69" t="s">
        <v>3466</v>
      </c>
      <c r="J37" s="37" t="s">
        <v>1759</v>
      </c>
      <c r="K37" s="142">
        <v>196.52693325999994</v>
      </c>
    </row>
    <row r="38" spans="1:11">
      <c r="A38" s="13"/>
      <c r="C38" s="48"/>
      <c r="E38" s="7"/>
      <c r="G38" s="13"/>
      <c r="I38" s="48"/>
      <c r="J38" s="37"/>
      <c r="K38" s="7"/>
    </row>
    <row r="39" spans="1:11">
      <c r="A39" s="36" t="s">
        <v>2276</v>
      </c>
    </row>
    <row r="44" spans="1:11" ht="12.75">
      <c r="A44" s="3" t="s">
        <v>3840</v>
      </c>
      <c r="K44" s="10"/>
    </row>
    <row r="46" spans="1:11">
      <c r="A46" s="1" t="s">
        <v>70</v>
      </c>
      <c r="G46" s="1" t="s">
        <v>1768</v>
      </c>
    </row>
    <row r="47" spans="1:11">
      <c r="A47" t="s">
        <v>56</v>
      </c>
      <c r="G47" t="s">
        <v>56</v>
      </c>
    </row>
    <row r="48" spans="1:11">
      <c r="A48" s="141"/>
      <c r="B48" s="141"/>
      <c r="C48" s="141"/>
      <c r="D48" s="141"/>
      <c r="E48" s="20"/>
      <c r="G48" s="141"/>
      <c r="H48" s="141"/>
      <c r="I48" s="141"/>
      <c r="J48" s="141"/>
      <c r="K48" s="20"/>
    </row>
    <row r="49" spans="1:11">
      <c r="A49" s="81" t="s">
        <v>67</v>
      </c>
      <c r="B49" s="80" t="s">
        <v>46</v>
      </c>
      <c r="C49" s="80" t="s">
        <v>28</v>
      </c>
      <c r="D49" s="80" t="s">
        <v>27</v>
      </c>
      <c r="E49" s="81" t="s">
        <v>2275</v>
      </c>
      <c r="G49" s="81" t="s">
        <v>67</v>
      </c>
      <c r="H49" s="80" t="s">
        <v>46</v>
      </c>
      <c r="I49" s="80" t="s">
        <v>28</v>
      </c>
      <c r="J49" s="80" t="s">
        <v>27</v>
      </c>
      <c r="K49" s="81" t="s">
        <v>2275</v>
      </c>
    </row>
    <row r="50" spans="1:11">
      <c r="A50" s="13">
        <v>1</v>
      </c>
      <c r="B50" t="s">
        <v>3784</v>
      </c>
      <c r="C50" s="69" t="s">
        <v>3785</v>
      </c>
      <c r="D50" s="36" t="s">
        <v>2574</v>
      </c>
      <c r="E50" s="142">
        <v>21266.5868696</v>
      </c>
      <c r="G50" s="13">
        <v>1</v>
      </c>
      <c r="H50" t="s">
        <v>1769</v>
      </c>
      <c r="I50" s="69" t="s">
        <v>1770</v>
      </c>
      <c r="J50" s="36" t="s">
        <v>49</v>
      </c>
      <c r="K50" s="142">
        <v>1542.1466608800001</v>
      </c>
    </row>
    <row r="51" spans="1:11">
      <c r="A51" s="13">
        <v>2</v>
      </c>
      <c r="B51" t="s">
        <v>2598</v>
      </c>
      <c r="C51" s="69" t="s">
        <v>2599</v>
      </c>
      <c r="D51" t="s">
        <v>2574</v>
      </c>
      <c r="E51" s="142">
        <v>9773.5467972999995</v>
      </c>
      <c r="G51" s="13">
        <v>2</v>
      </c>
      <c r="H51" t="s">
        <v>2614</v>
      </c>
      <c r="I51" s="69" t="s">
        <v>2615</v>
      </c>
      <c r="J51" s="36" t="s">
        <v>2574</v>
      </c>
      <c r="K51" s="142">
        <v>394.66556130000004</v>
      </c>
    </row>
    <row r="52" spans="1:11">
      <c r="A52" s="13">
        <v>3</v>
      </c>
      <c r="B52" t="s">
        <v>2597</v>
      </c>
      <c r="C52" s="69" t="s">
        <v>2605</v>
      </c>
      <c r="D52" s="36" t="s">
        <v>2574</v>
      </c>
      <c r="E52" s="142">
        <v>6316.3282741000003</v>
      </c>
      <c r="G52" s="13">
        <v>3</v>
      </c>
      <c r="H52" t="s">
        <v>3788</v>
      </c>
      <c r="I52" s="69" t="s">
        <v>3789</v>
      </c>
      <c r="J52" s="36" t="s">
        <v>2574</v>
      </c>
      <c r="K52" s="142">
        <v>281.71596</v>
      </c>
    </row>
    <row r="53" spans="1:11">
      <c r="A53" s="13">
        <v>4</v>
      </c>
      <c r="B53" t="s">
        <v>2596</v>
      </c>
      <c r="C53" s="69" t="s">
        <v>3770</v>
      </c>
      <c r="D53" t="s">
        <v>2574</v>
      </c>
      <c r="E53" s="142">
        <v>5523.9539688999994</v>
      </c>
      <c r="G53" s="13">
        <v>4</v>
      </c>
      <c r="H53" t="s">
        <v>3859</v>
      </c>
      <c r="I53" s="69" t="s">
        <v>3860</v>
      </c>
      <c r="J53" s="36" t="s">
        <v>48</v>
      </c>
      <c r="K53" s="142">
        <v>262.185</v>
      </c>
    </row>
    <row r="54" spans="1:11">
      <c r="A54" s="13">
        <v>5</v>
      </c>
      <c r="B54" t="s">
        <v>2594</v>
      </c>
      <c r="C54" s="69" t="s">
        <v>2595</v>
      </c>
      <c r="D54" s="36" t="s">
        <v>2574</v>
      </c>
      <c r="E54" s="142">
        <v>5376.0164484999996</v>
      </c>
      <c r="G54" s="13">
        <v>5</v>
      </c>
      <c r="H54" t="s">
        <v>3861</v>
      </c>
      <c r="I54" s="69" t="s">
        <v>3862</v>
      </c>
      <c r="J54" s="36" t="s">
        <v>2574</v>
      </c>
      <c r="K54" s="142">
        <v>235.57543759999999</v>
      </c>
    </row>
    <row r="55" spans="1:11">
      <c r="A55" s="13">
        <v>6</v>
      </c>
      <c r="B55" t="s">
        <v>3771</v>
      </c>
      <c r="C55" s="69" t="s">
        <v>3772</v>
      </c>
      <c r="D55" t="s">
        <v>2574</v>
      </c>
      <c r="E55" s="142">
        <v>5272.9464831000005</v>
      </c>
      <c r="G55" s="13">
        <v>6</v>
      </c>
      <c r="H55" t="s">
        <v>3863</v>
      </c>
      <c r="I55" s="69" t="s">
        <v>3864</v>
      </c>
      <c r="J55" s="36" t="s">
        <v>2574</v>
      </c>
      <c r="K55" s="142">
        <v>217.06803249999999</v>
      </c>
    </row>
    <row r="56" spans="1:11">
      <c r="A56" s="13">
        <v>7</v>
      </c>
      <c r="B56" t="s">
        <v>3786</v>
      </c>
      <c r="C56" s="69" t="s">
        <v>3787</v>
      </c>
      <c r="D56" t="s">
        <v>2574</v>
      </c>
      <c r="E56" s="142">
        <v>5142.7388236999996</v>
      </c>
      <c r="G56" s="13">
        <v>7</v>
      </c>
      <c r="H56" t="s">
        <v>3810</v>
      </c>
      <c r="I56" s="69" t="s">
        <v>3811</v>
      </c>
      <c r="J56" s="36" t="s">
        <v>2574</v>
      </c>
      <c r="K56" s="142">
        <v>182.94129530000001</v>
      </c>
    </row>
    <row r="57" spans="1:11">
      <c r="A57" s="13">
        <v>8</v>
      </c>
      <c r="B57" t="s">
        <v>2602</v>
      </c>
      <c r="C57" s="69" t="s">
        <v>3775</v>
      </c>
      <c r="D57" t="s">
        <v>2574</v>
      </c>
      <c r="E57" s="142">
        <v>4386.9854237999998</v>
      </c>
      <c r="G57" s="13">
        <v>8</v>
      </c>
      <c r="H57" t="s">
        <v>3776</v>
      </c>
      <c r="I57" s="69" t="s">
        <v>3777</v>
      </c>
      <c r="J57" s="36" t="s">
        <v>2574</v>
      </c>
      <c r="K57" s="142">
        <v>167.82157309999999</v>
      </c>
    </row>
    <row r="58" spans="1:11">
      <c r="A58" s="13">
        <v>9</v>
      </c>
      <c r="B58" t="s">
        <v>3841</v>
      </c>
      <c r="C58" s="69" t="s">
        <v>3842</v>
      </c>
      <c r="D58" s="36" t="s">
        <v>2574</v>
      </c>
      <c r="E58" s="142">
        <v>4018.3130624</v>
      </c>
      <c r="G58" s="13">
        <v>9</v>
      </c>
      <c r="H58" t="s">
        <v>2612</v>
      </c>
      <c r="I58" s="69" t="s">
        <v>2613</v>
      </c>
      <c r="J58" s="36" t="s">
        <v>2574</v>
      </c>
      <c r="K58" s="142">
        <v>167.6541928</v>
      </c>
    </row>
    <row r="59" spans="1:11">
      <c r="A59" s="13">
        <v>10</v>
      </c>
      <c r="B59" t="s">
        <v>2600</v>
      </c>
      <c r="C59" s="69" t="s">
        <v>2608</v>
      </c>
      <c r="D59" s="36" t="s">
        <v>2574</v>
      </c>
      <c r="E59" s="142">
        <v>4002.5497154999998</v>
      </c>
      <c r="G59" s="13">
        <v>10</v>
      </c>
      <c r="H59" t="s">
        <v>3865</v>
      </c>
      <c r="I59" s="69" t="s">
        <v>3866</v>
      </c>
      <c r="J59" t="s">
        <v>2574</v>
      </c>
      <c r="K59" s="142">
        <v>166.99033069999999</v>
      </c>
    </row>
    <row r="60" spans="1:11">
      <c r="A60" s="13">
        <v>11</v>
      </c>
      <c r="B60" t="s">
        <v>3778</v>
      </c>
      <c r="C60" s="69" t="s">
        <v>3779</v>
      </c>
      <c r="D60" t="s">
        <v>2574</v>
      </c>
      <c r="E60" s="142">
        <v>3669.1607246999997</v>
      </c>
      <c r="G60" s="13">
        <v>11</v>
      </c>
      <c r="H60" t="s">
        <v>3773</v>
      </c>
      <c r="I60" s="69" t="s">
        <v>3774</v>
      </c>
      <c r="J60" s="36" t="s">
        <v>2574</v>
      </c>
      <c r="K60" s="142">
        <v>163.25213359</v>
      </c>
    </row>
    <row r="61" spans="1:11">
      <c r="A61" s="13">
        <v>12</v>
      </c>
      <c r="B61" t="s">
        <v>3780</v>
      </c>
      <c r="C61" s="69" t="s">
        <v>3781</v>
      </c>
      <c r="D61" s="36" t="s">
        <v>2574</v>
      </c>
      <c r="E61" s="142">
        <v>3369.8324004000001</v>
      </c>
      <c r="G61" s="13">
        <v>12</v>
      </c>
      <c r="H61" t="s">
        <v>2619</v>
      </c>
      <c r="I61" s="69" t="s">
        <v>2620</v>
      </c>
      <c r="J61" s="36" t="s">
        <v>2574</v>
      </c>
      <c r="K61" s="142">
        <v>162.97029000000001</v>
      </c>
    </row>
    <row r="62" spans="1:11">
      <c r="A62" s="13">
        <v>13</v>
      </c>
      <c r="B62" t="s">
        <v>3790</v>
      </c>
      <c r="C62" s="69" t="s">
        <v>3791</v>
      </c>
      <c r="D62" t="s">
        <v>2574</v>
      </c>
      <c r="E62" s="142">
        <v>2902.8530529999998</v>
      </c>
      <c r="G62" s="13">
        <v>13</v>
      </c>
      <c r="H62" t="s">
        <v>2610</v>
      </c>
      <c r="I62" s="69" t="s">
        <v>2611</v>
      </c>
      <c r="J62" s="36" t="s">
        <v>2574</v>
      </c>
      <c r="K62" s="142">
        <v>159.85232506</v>
      </c>
    </row>
    <row r="63" spans="1:11">
      <c r="A63" s="13">
        <v>14</v>
      </c>
      <c r="B63" t="s">
        <v>3794</v>
      </c>
      <c r="C63" s="69" t="s">
        <v>3795</v>
      </c>
      <c r="D63" s="36" t="s">
        <v>2574</v>
      </c>
      <c r="E63" s="142">
        <v>2728.3703595000002</v>
      </c>
      <c r="G63" s="13">
        <v>14</v>
      </c>
      <c r="H63" t="s">
        <v>2616</v>
      </c>
      <c r="I63" s="69" t="s">
        <v>2618</v>
      </c>
      <c r="J63" s="36" t="s">
        <v>2574</v>
      </c>
      <c r="K63" s="142">
        <v>158.53513000000001</v>
      </c>
    </row>
    <row r="64" spans="1:11">
      <c r="A64" s="13">
        <v>15</v>
      </c>
      <c r="B64" t="s">
        <v>3843</v>
      </c>
      <c r="C64" s="69" t="s">
        <v>3844</v>
      </c>
      <c r="D64" t="s">
        <v>2574</v>
      </c>
      <c r="E64" s="142">
        <v>2687.7185328</v>
      </c>
      <c r="G64" s="13">
        <v>15</v>
      </c>
      <c r="H64" t="s">
        <v>3867</v>
      </c>
      <c r="I64" s="69" t="s">
        <v>3868</v>
      </c>
      <c r="J64" s="36" t="s">
        <v>48</v>
      </c>
      <c r="K64" s="142">
        <v>154.03962363999997</v>
      </c>
    </row>
    <row r="65" spans="1:11">
      <c r="A65" s="13">
        <v>16</v>
      </c>
      <c r="B65" t="s">
        <v>3845</v>
      </c>
      <c r="C65" s="69" t="s">
        <v>3846</v>
      </c>
      <c r="D65" t="s">
        <v>2574</v>
      </c>
      <c r="E65" s="142">
        <v>2383.3622740000001</v>
      </c>
      <c r="G65" s="13">
        <v>16</v>
      </c>
      <c r="H65" t="s">
        <v>2609</v>
      </c>
      <c r="I65" s="69" t="s">
        <v>2617</v>
      </c>
      <c r="J65" s="36" t="s">
        <v>2574</v>
      </c>
      <c r="K65" s="142">
        <v>135.8202742</v>
      </c>
    </row>
    <row r="66" spans="1:11">
      <c r="A66" s="13">
        <v>17</v>
      </c>
      <c r="B66" t="s">
        <v>2606</v>
      </c>
      <c r="C66" s="69" t="s">
        <v>2607</v>
      </c>
      <c r="D66" s="36" t="s">
        <v>2574</v>
      </c>
      <c r="E66" s="142">
        <v>2372.02223568</v>
      </c>
      <c r="G66" s="13">
        <v>17</v>
      </c>
      <c r="H66" t="s">
        <v>3869</v>
      </c>
      <c r="I66" s="69" t="s">
        <v>3870</v>
      </c>
      <c r="J66" s="36" t="s">
        <v>2574</v>
      </c>
      <c r="K66" s="142">
        <v>135.42271954</v>
      </c>
    </row>
    <row r="67" spans="1:11">
      <c r="A67" s="13">
        <v>18</v>
      </c>
      <c r="B67" t="s">
        <v>3796</v>
      </c>
      <c r="C67" s="69" t="s">
        <v>3797</v>
      </c>
      <c r="D67" s="36" t="s">
        <v>2574</v>
      </c>
      <c r="E67" s="142">
        <v>2274.9427623000001</v>
      </c>
      <c r="G67" s="13">
        <v>18</v>
      </c>
      <c r="H67" t="s">
        <v>3871</v>
      </c>
      <c r="I67" s="69" t="s">
        <v>3872</v>
      </c>
      <c r="J67" s="36" t="s">
        <v>2574</v>
      </c>
      <c r="K67" s="142">
        <v>134.1814196</v>
      </c>
    </row>
    <row r="68" spans="1:11">
      <c r="A68" s="13">
        <v>19</v>
      </c>
      <c r="B68" t="s">
        <v>3847</v>
      </c>
      <c r="C68" s="69" t="s">
        <v>3848</v>
      </c>
      <c r="D68" s="36" t="s">
        <v>2574</v>
      </c>
      <c r="E68" s="142">
        <v>2250.0918005999997</v>
      </c>
      <c r="G68" s="13">
        <v>19</v>
      </c>
      <c r="H68" t="s">
        <v>3873</v>
      </c>
      <c r="I68" s="69" t="s">
        <v>3874</v>
      </c>
      <c r="J68" t="s">
        <v>2574</v>
      </c>
      <c r="K68" s="142">
        <v>120.76238237999999</v>
      </c>
    </row>
    <row r="69" spans="1:11">
      <c r="A69" s="13">
        <v>20</v>
      </c>
      <c r="B69" t="s">
        <v>2601</v>
      </c>
      <c r="C69" s="69" t="s">
        <v>3809</v>
      </c>
      <c r="D69" t="s">
        <v>2574</v>
      </c>
      <c r="E69" s="142">
        <v>2231.9466959000001</v>
      </c>
      <c r="G69" s="13">
        <v>20</v>
      </c>
      <c r="H69" t="s">
        <v>3798</v>
      </c>
      <c r="I69" s="69" t="s">
        <v>3799</v>
      </c>
      <c r="J69" t="s">
        <v>2574</v>
      </c>
      <c r="K69" s="142">
        <v>118.357446</v>
      </c>
    </row>
    <row r="70" spans="1:11">
      <c r="A70" s="13">
        <v>21</v>
      </c>
      <c r="B70" t="s">
        <v>3849</v>
      </c>
      <c r="C70" s="69" t="s">
        <v>3850</v>
      </c>
      <c r="D70" s="36" t="s">
        <v>2574</v>
      </c>
      <c r="E70" s="142">
        <v>2123.1258290400001</v>
      </c>
      <c r="G70" s="13">
        <v>21</v>
      </c>
      <c r="H70" t="s">
        <v>3875</v>
      </c>
      <c r="I70" s="69" t="s">
        <v>3777</v>
      </c>
      <c r="J70" t="s">
        <v>2574</v>
      </c>
      <c r="K70" s="142">
        <v>112.8100644</v>
      </c>
    </row>
    <row r="71" spans="1:11">
      <c r="A71" s="13">
        <v>22</v>
      </c>
      <c r="B71" t="s">
        <v>3800</v>
      </c>
      <c r="C71" s="69" t="s">
        <v>3801</v>
      </c>
      <c r="D71" s="36" t="s">
        <v>2574</v>
      </c>
      <c r="E71" s="142">
        <v>2113.7441215999997</v>
      </c>
      <c r="G71" s="13">
        <v>22</v>
      </c>
      <c r="H71" t="s">
        <v>3792</v>
      </c>
      <c r="I71" s="69" t="s">
        <v>3793</v>
      </c>
      <c r="J71" s="36" t="s">
        <v>2574</v>
      </c>
      <c r="K71" s="142">
        <v>112.1489618</v>
      </c>
    </row>
    <row r="72" spans="1:11">
      <c r="A72" s="13">
        <v>23</v>
      </c>
      <c r="B72" t="s">
        <v>3851</v>
      </c>
      <c r="C72" s="69" t="s">
        <v>3852</v>
      </c>
      <c r="D72" s="36" t="s">
        <v>2574</v>
      </c>
      <c r="E72" s="142">
        <v>1994.1531259000001</v>
      </c>
      <c r="G72" s="13">
        <v>23</v>
      </c>
      <c r="H72" t="s">
        <v>3782</v>
      </c>
      <c r="I72" s="69" t="s">
        <v>3783</v>
      </c>
      <c r="J72" s="36" t="s">
        <v>2574</v>
      </c>
      <c r="K72" s="142">
        <v>110.60628</v>
      </c>
    </row>
    <row r="73" spans="1:11">
      <c r="A73" s="13">
        <v>24</v>
      </c>
      <c r="B73" t="s">
        <v>3814</v>
      </c>
      <c r="C73" s="69" t="s">
        <v>3815</v>
      </c>
      <c r="D73" t="s">
        <v>2574</v>
      </c>
      <c r="E73" s="142">
        <v>1974.3355824</v>
      </c>
      <c r="G73" s="13">
        <v>24</v>
      </c>
      <c r="H73" t="s">
        <v>3876</v>
      </c>
      <c r="I73" s="69" t="s">
        <v>3877</v>
      </c>
      <c r="J73" t="s">
        <v>2574</v>
      </c>
      <c r="K73" s="142">
        <v>103.91896901999999</v>
      </c>
    </row>
    <row r="74" spans="1:11">
      <c r="A74" s="13">
        <v>25</v>
      </c>
      <c r="B74" t="s">
        <v>2603</v>
      </c>
      <c r="C74" s="69" t="s">
        <v>2604</v>
      </c>
      <c r="D74" t="s">
        <v>2574</v>
      </c>
      <c r="E74" s="142">
        <v>1911.2993154000001</v>
      </c>
      <c r="G74" s="13">
        <v>25</v>
      </c>
      <c r="H74" t="s">
        <v>3878</v>
      </c>
      <c r="I74" s="69" t="s">
        <v>3879</v>
      </c>
      <c r="J74" s="36" t="s">
        <v>2574</v>
      </c>
      <c r="K74" s="142">
        <v>100.79960944</v>
      </c>
    </row>
    <row r="75" spans="1:11">
      <c r="A75" s="13">
        <v>26</v>
      </c>
      <c r="B75" t="s">
        <v>3802</v>
      </c>
      <c r="C75" s="69" t="s">
        <v>3803</v>
      </c>
      <c r="D75" s="36" t="s">
        <v>2574</v>
      </c>
      <c r="E75" s="142">
        <v>1858.4114557</v>
      </c>
      <c r="G75" s="13">
        <v>26</v>
      </c>
      <c r="H75" t="s">
        <v>3880</v>
      </c>
      <c r="I75" s="69" t="s">
        <v>3806</v>
      </c>
      <c r="J75" s="36" t="s">
        <v>2574</v>
      </c>
      <c r="K75" s="142">
        <v>96.5886</v>
      </c>
    </row>
    <row r="76" spans="1:11">
      <c r="A76" s="13">
        <v>27</v>
      </c>
      <c r="B76" t="s">
        <v>3807</v>
      </c>
      <c r="C76" s="69" t="s">
        <v>3808</v>
      </c>
      <c r="D76" s="36" t="s">
        <v>2574</v>
      </c>
      <c r="E76" s="142">
        <v>1838.5847652</v>
      </c>
      <c r="G76" s="13">
        <v>27</v>
      </c>
      <c r="H76" t="s">
        <v>3812</v>
      </c>
      <c r="I76" s="69" t="s">
        <v>3813</v>
      </c>
      <c r="J76" t="s">
        <v>2574</v>
      </c>
      <c r="K76" s="142">
        <v>95.020015099999995</v>
      </c>
    </row>
    <row r="77" spans="1:11">
      <c r="A77" s="13">
        <v>28</v>
      </c>
      <c r="B77" t="s">
        <v>3853</v>
      </c>
      <c r="C77" s="69" t="s">
        <v>3854</v>
      </c>
      <c r="D77" s="36" t="s">
        <v>2574</v>
      </c>
      <c r="E77" s="142">
        <v>1821.3879847999999</v>
      </c>
      <c r="G77" s="13">
        <v>28</v>
      </c>
      <c r="H77" t="s">
        <v>3816</v>
      </c>
      <c r="I77" s="69" t="s">
        <v>3817</v>
      </c>
      <c r="J77" t="s">
        <v>2574</v>
      </c>
      <c r="K77" s="142">
        <v>92.827694430000008</v>
      </c>
    </row>
    <row r="78" spans="1:11">
      <c r="A78" s="13">
        <v>29</v>
      </c>
      <c r="B78" t="s">
        <v>3855</v>
      </c>
      <c r="C78" s="69" t="s">
        <v>3856</v>
      </c>
      <c r="D78" s="36" t="s">
        <v>2574</v>
      </c>
      <c r="E78" s="142">
        <v>1756.8422482999999</v>
      </c>
      <c r="G78" s="13">
        <v>29</v>
      </c>
      <c r="H78" t="s">
        <v>3804</v>
      </c>
      <c r="I78" s="69" t="s">
        <v>3805</v>
      </c>
      <c r="J78" t="s">
        <v>2574</v>
      </c>
      <c r="K78" s="142">
        <v>89.097499999999997</v>
      </c>
    </row>
    <row r="79" spans="1:11">
      <c r="A79" s="13">
        <v>30</v>
      </c>
      <c r="B79" t="s">
        <v>3857</v>
      </c>
      <c r="C79" s="36" t="s">
        <v>3858</v>
      </c>
      <c r="D79" s="36" t="s">
        <v>2574</v>
      </c>
      <c r="E79" s="142">
        <v>1731.7962664000001</v>
      </c>
      <c r="G79" s="13">
        <v>30</v>
      </c>
      <c r="H79" t="s">
        <v>3881</v>
      </c>
      <c r="I79" s="36" t="s">
        <v>3882</v>
      </c>
      <c r="J79" t="s">
        <v>2574</v>
      </c>
      <c r="K79" s="142">
        <v>88.59796</v>
      </c>
    </row>
  </sheetData>
  <customSheetViews>
    <customSheetView guid="{5913AACC-7C99-11D8-899E-0002A5FD7B64}" showPageBreaks="1" printArea="1" view="pageBreakPreview" showRuler="0">
      <colBreaks count="1" manualBreakCount="1">
        <brk id="13" max="1048575" man="1"/>
      </colBreaks>
      <pageMargins left="0.55118110236220474" right="0.55118110236220474" top="0.59055118110236227" bottom="0.59055118110236227" header="0.51181102362204722" footer="0.51181102362204722"/>
      <pageSetup paperSize="9" scale="84" orientation="landscape" r:id="rId1"/>
      <headerFooter alignWithMargins="0"/>
    </customSheetView>
    <customSheetView guid="{31A63B92-18D3-467D-9DC7-D0884E7D0889}" showPageBreaks="1" printArea="1" view="pageBreakPreview" showRuler="0" topLeftCell="D25">
      <selection activeCell="L53" sqref="L53"/>
      <colBreaks count="1" manualBreakCount="1">
        <brk id="13" max="1048575" man="1"/>
      </colBreaks>
      <pageMargins left="0.55118110236220474" right="0.55118110236220474" top="0.59055118110236227" bottom="0.59055118110236227" header="0.51181102362204722" footer="0.51181102362204722"/>
      <pageSetup paperSize="9" scale="84" orientation="landscape" r:id="rId2"/>
      <headerFooter alignWithMargins="0"/>
    </customSheetView>
    <customSheetView guid="{87D17E2B-9E77-473A-AED3-18B6B3F4665D}" showPageBreaks="1" printArea="1" view="pageBreakPreview" showRuler="0" topLeftCell="D25">
      <selection activeCell="L53" sqref="L53"/>
      <colBreaks count="1" manualBreakCount="1">
        <brk id="13" max="1048575" man="1"/>
      </colBreaks>
      <pageMargins left="0.55118110236220474" right="0.55118110236220474" top="0.59055118110236227" bottom="0.59055118110236227" header="0.51181102362204722" footer="0.51181102362204722"/>
      <pageSetup paperSize="9" scale="84" orientation="landscape" r:id="rId3"/>
      <headerFooter alignWithMargins="0"/>
    </customSheetView>
    <customSheetView guid="{00270249-DF9A-11D8-89DE-0002A5FD7B64}" showPageBreaks="1" printArea="1" view="pageBreakPreview" showRuler="0">
      <colBreaks count="1" manualBreakCount="1">
        <brk id="13" max="1048575" man="1"/>
      </colBreaks>
      <pageMargins left="0.55118110236220474" right="0.55118110236220474" top="0.59055118110236227" bottom="0.59055118110236227" header="0.51181102362204722" footer="0.51181102362204722"/>
      <pageSetup paperSize="9" scale="84" orientation="landscape" r:id="rId4"/>
      <headerFooter alignWithMargins="0"/>
    </customSheetView>
  </customSheetViews>
  <phoneticPr fontId="0" type="noConversion"/>
  <hyperlinks>
    <hyperlink ref="K2" location="Content!A1" display="Back to contents" xr:uid="{00000000-0004-0000-0700-000000000000}"/>
  </hyperlinks>
  <pageMargins left="0.31" right="0.28000000000000003" top="0.34" bottom="0.28000000000000003" header="0.27" footer="0.21"/>
  <pageSetup paperSize="9" scale="77" orientation="portrait" r:id="rId5"/>
  <headerFooter alignWithMargins="0">
    <oddFooter>&amp;C_x000D_&amp;1#&amp;"Aptos"&amp;10&amp;KFFEF00 PRIVATE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N71"/>
  <sheetViews>
    <sheetView workbookViewId="0"/>
  </sheetViews>
  <sheetFormatPr defaultColWidth="9.33203125" defaultRowHeight="11.25"/>
  <cols>
    <col min="1" max="1" width="6.83203125" customWidth="1"/>
    <col min="2" max="2" width="14.83203125" customWidth="1"/>
    <col min="3" max="3" width="22.83203125" bestFit="1" customWidth="1"/>
    <col min="4" max="4" width="29.1640625" bestFit="1" customWidth="1"/>
    <col min="5" max="5" width="10.83203125" customWidth="1"/>
    <col min="6" max="6" width="14.83203125" customWidth="1"/>
    <col min="7" max="7" width="2" customWidth="1"/>
    <col min="8" max="8" width="6.83203125" customWidth="1"/>
    <col min="9" max="9" width="14.83203125" customWidth="1"/>
    <col min="10" max="10" width="21.83203125" bestFit="1" customWidth="1"/>
    <col min="11" max="11" width="11" bestFit="1" customWidth="1"/>
    <col min="12" max="12" width="11.5" bestFit="1" customWidth="1"/>
    <col min="13" max="13" width="14.83203125" customWidth="1"/>
  </cols>
  <sheetData>
    <row r="1" spans="1:14">
      <c r="M1" s="66" t="s">
        <v>79</v>
      </c>
    </row>
    <row r="2" spans="1:14" ht="12.75">
      <c r="A2" s="3" t="s">
        <v>3941</v>
      </c>
      <c r="D2" s="106"/>
    </row>
    <row r="4" spans="1:14">
      <c r="A4" s="1" t="s">
        <v>1771</v>
      </c>
      <c r="H4" s="1" t="s">
        <v>1772</v>
      </c>
    </row>
    <row r="5" spans="1:14">
      <c r="A5" s="1"/>
      <c r="H5" s="1"/>
    </row>
    <row r="6" spans="1:14">
      <c r="A6" s="80" t="s">
        <v>67</v>
      </c>
      <c r="B6" s="80" t="s">
        <v>46</v>
      </c>
      <c r="C6" s="80" t="s">
        <v>28</v>
      </c>
      <c r="D6" s="80" t="s">
        <v>27</v>
      </c>
      <c r="E6" s="85" t="s">
        <v>2279</v>
      </c>
      <c r="F6" s="86" t="s">
        <v>82</v>
      </c>
      <c r="H6" s="80" t="s">
        <v>67</v>
      </c>
      <c r="I6" s="80" t="s">
        <v>46</v>
      </c>
      <c r="J6" s="80" t="s">
        <v>28</v>
      </c>
      <c r="K6" s="80" t="s">
        <v>27</v>
      </c>
      <c r="L6" s="85" t="s">
        <v>2279</v>
      </c>
      <c r="M6" s="86" t="s">
        <v>82</v>
      </c>
    </row>
    <row r="7" spans="1:14">
      <c r="A7" s="13">
        <v>1</v>
      </c>
      <c r="B7" t="s">
        <v>3281</v>
      </c>
      <c r="C7" t="s">
        <v>3142</v>
      </c>
      <c r="D7" t="s">
        <v>48</v>
      </c>
      <c r="E7" s="265">
        <v>120.4</v>
      </c>
      <c r="F7" s="225">
        <v>16.810650887573964</v>
      </c>
      <c r="G7" s="46"/>
      <c r="H7" s="13">
        <v>1</v>
      </c>
      <c r="I7" t="s">
        <v>3897</v>
      </c>
      <c r="J7" t="s">
        <v>2638</v>
      </c>
      <c r="K7" t="s">
        <v>48</v>
      </c>
      <c r="L7" s="265">
        <v>8.6999999999999994E-3</v>
      </c>
      <c r="M7" s="225">
        <v>-0.99999148061104581</v>
      </c>
      <c r="N7" s="46"/>
    </row>
    <row r="8" spans="1:14">
      <c r="A8" s="13">
        <v>2</v>
      </c>
      <c r="B8" s="36" t="s">
        <v>3829</v>
      </c>
      <c r="C8" t="s">
        <v>3830</v>
      </c>
      <c r="D8" t="s">
        <v>48</v>
      </c>
      <c r="E8" s="265">
        <v>0.125</v>
      </c>
      <c r="F8" s="225">
        <v>10.363636363636365</v>
      </c>
      <c r="G8" s="46"/>
      <c r="H8" s="13">
        <v>2</v>
      </c>
      <c r="I8" t="s">
        <v>3898</v>
      </c>
      <c r="J8" t="s">
        <v>2632</v>
      </c>
      <c r="K8" t="s">
        <v>48</v>
      </c>
      <c r="L8" s="265">
        <v>6.2799999999999995E-2</v>
      </c>
      <c r="M8" s="225">
        <v>-0.99971724448446642</v>
      </c>
      <c r="N8" s="46"/>
    </row>
    <row r="9" spans="1:14">
      <c r="A9" s="13">
        <v>3</v>
      </c>
      <c r="B9" s="36" t="s">
        <v>3942</v>
      </c>
      <c r="C9" t="s">
        <v>3943</v>
      </c>
      <c r="D9" t="s">
        <v>61</v>
      </c>
      <c r="E9" s="265">
        <v>0.63600000000000001</v>
      </c>
      <c r="F9" s="225">
        <v>7.0506329113924053</v>
      </c>
      <c r="G9" s="46"/>
      <c r="H9" s="13">
        <v>3</v>
      </c>
      <c r="I9" t="s">
        <v>3899</v>
      </c>
      <c r="J9" t="s">
        <v>2278</v>
      </c>
      <c r="K9" t="s">
        <v>48</v>
      </c>
      <c r="L9" s="265">
        <v>4.0000000000000002E-4</v>
      </c>
      <c r="M9" s="225">
        <v>-0.99960000000000004</v>
      </c>
      <c r="N9" s="46"/>
    </row>
    <row r="10" spans="1:14">
      <c r="A10" s="13">
        <v>4</v>
      </c>
      <c r="B10" s="36" t="s">
        <v>3944</v>
      </c>
      <c r="C10" t="s">
        <v>3945</v>
      </c>
      <c r="D10" t="s">
        <v>48</v>
      </c>
      <c r="E10" s="265">
        <v>3.52</v>
      </c>
      <c r="F10" s="225">
        <v>6.822222222222222</v>
      </c>
      <c r="G10" s="46"/>
      <c r="H10" s="13">
        <v>4</v>
      </c>
      <c r="I10" t="s">
        <v>3823</v>
      </c>
      <c r="J10" t="s">
        <v>2630</v>
      </c>
      <c r="K10" t="s">
        <v>48</v>
      </c>
      <c r="L10" s="265">
        <v>2.0000000000000001E-4</v>
      </c>
      <c r="M10" s="225">
        <v>-0.99869281045751634</v>
      </c>
      <c r="N10" s="46"/>
    </row>
    <row r="11" spans="1:14">
      <c r="A11" s="13">
        <v>5</v>
      </c>
      <c r="B11" s="36" t="s">
        <v>3946</v>
      </c>
      <c r="C11" t="s">
        <v>3947</v>
      </c>
      <c r="D11" t="s">
        <v>48</v>
      </c>
      <c r="E11" s="265">
        <v>0.85</v>
      </c>
      <c r="F11" s="225">
        <v>6.1428571428571432</v>
      </c>
      <c r="G11" s="46"/>
      <c r="H11" s="13">
        <v>5</v>
      </c>
      <c r="I11" t="s">
        <v>3900</v>
      </c>
      <c r="J11" t="s">
        <v>3901</v>
      </c>
      <c r="K11" t="s">
        <v>1759</v>
      </c>
      <c r="L11" s="265">
        <v>8.9999999999999993E-3</v>
      </c>
      <c r="M11" s="225">
        <v>-0.99756756756756748</v>
      </c>
      <c r="N11" s="46"/>
    </row>
    <row r="12" spans="1:14">
      <c r="A12" s="13">
        <v>6</v>
      </c>
      <c r="B12" s="36" t="s">
        <v>3948</v>
      </c>
      <c r="C12" t="s">
        <v>3949</v>
      </c>
      <c r="D12" t="s">
        <v>48</v>
      </c>
      <c r="E12" s="265">
        <v>4.2</v>
      </c>
      <c r="F12" s="225">
        <v>5.7200000000000006</v>
      </c>
      <c r="G12" s="46"/>
      <c r="H12" s="13">
        <v>6</v>
      </c>
      <c r="I12" t="s">
        <v>3902</v>
      </c>
      <c r="J12" t="s">
        <v>2634</v>
      </c>
      <c r="K12" t="s">
        <v>48</v>
      </c>
      <c r="L12" s="265">
        <v>0.23100000000000001</v>
      </c>
      <c r="M12" s="225">
        <v>-0.99741899441340787</v>
      </c>
      <c r="N12" s="46"/>
    </row>
    <row r="13" spans="1:14">
      <c r="A13" s="13">
        <v>7</v>
      </c>
      <c r="B13" s="36" t="s">
        <v>3950</v>
      </c>
      <c r="C13" t="s">
        <v>3951</v>
      </c>
      <c r="D13" t="s">
        <v>2574</v>
      </c>
      <c r="E13" s="265">
        <v>296</v>
      </c>
      <c r="F13" s="225">
        <v>5.6001625919939277</v>
      </c>
      <c r="G13" s="46"/>
      <c r="H13" s="13">
        <v>7</v>
      </c>
      <c r="I13" t="s">
        <v>3903</v>
      </c>
      <c r="J13" t="s">
        <v>3904</v>
      </c>
      <c r="K13" t="s">
        <v>48</v>
      </c>
      <c r="L13" s="265">
        <v>4.1999999999999997E-3</v>
      </c>
      <c r="M13" s="225">
        <v>-0.99156626506024104</v>
      </c>
      <c r="N13" s="46"/>
    </row>
    <row r="14" spans="1:14">
      <c r="A14" s="13">
        <v>8</v>
      </c>
      <c r="B14" s="36" t="s">
        <v>3952</v>
      </c>
      <c r="C14" t="s">
        <v>1525</v>
      </c>
      <c r="D14" t="s">
        <v>48</v>
      </c>
      <c r="E14" s="265">
        <v>19.5</v>
      </c>
      <c r="F14" s="225">
        <v>5.4484126984126977</v>
      </c>
      <c r="G14" s="46"/>
      <c r="H14" s="13">
        <v>8</v>
      </c>
      <c r="I14" t="s">
        <v>3905</v>
      </c>
      <c r="J14" t="s">
        <v>2635</v>
      </c>
      <c r="K14" t="s">
        <v>48</v>
      </c>
      <c r="L14" s="265">
        <v>6.0000000000000001E-3</v>
      </c>
      <c r="M14" s="225">
        <v>-0.98404255319148926</v>
      </c>
      <c r="N14" s="46"/>
    </row>
    <row r="15" spans="1:14">
      <c r="A15" s="13">
        <v>9</v>
      </c>
      <c r="B15" s="36" t="s">
        <v>3821</v>
      </c>
      <c r="C15" t="s">
        <v>3822</v>
      </c>
      <c r="D15" t="s">
        <v>1759</v>
      </c>
      <c r="E15" s="265">
        <v>8.7800000000000003E-2</v>
      </c>
      <c r="F15" s="225">
        <v>5.2714285714285714</v>
      </c>
      <c r="G15" s="46"/>
      <c r="H15" s="13">
        <v>9</v>
      </c>
      <c r="I15" t="s">
        <v>3906</v>
      </c>
      <c r="J15" t="s">
        <v>3907</v>
      </c>
      <c r="K15" t="s">
        <v>48</v>
      </c>
      <c r="L15" s="265">
        <v>3.7000000000000002E-3</v>
      </c>
      <c r="M15" s="225">
        <v>-0.98010752688172043</v>
      </c>
      <c r="N15" s="46"/>
    </row>
    <row r="16" spans="1:14">
      <c r="A16" s="13">
        <v>10</v>
      </c>
      <c r="B16" s="36" t="s">
        <v>3828</v>
      </c>
      <c r="C16" t="s">
        <v>3953</v>
      </c>
      <c r="D16" t="s">
        <v>2574</v>
      </c>
      <c r="E16" s="265">
        <v>4.0399999999999998E-2</v>
      </c>
      <c r="F16" s="225">
        <v>5.1212121212121211</v>
      </c>
      <c r="G16" s="46"/>
      <c r="H16" s="13">
        <v>10</v>
      </c>
      <c r="I16" t="s">
        <v>3908</v>
      </c>
      <c r="J16" t="s">
        <v>3909</v>
      </c>
      <c r="K16" t="s">
        <v>48</v>
      </c>
      <c r="L16" s="265">
        <v>1.8499999999999999E-2</v>
      </c>
      <c r="M16" s="225">
        <v>-0.97848837209302331</v>
      </c>
      <c r="N16" s="46"/>
    </row>
    <row r="17" spans="1:14">
      <c r="A17" s="13">
        <v>11</v>
      </c>
      <c r="B17" s="36" t="s">
        <v>3954</v>
      </c>
      <c r="C17" t="s">
        <v>3955</v>
      </c>
      <c r="D17" t="s">
        <v>2574</v>
      </c>
      <c r="E17" s="265">
        <v>276</v>
      </c>
      <c r="F17" s="225">
        <v>4.6326530612244898</v>
      </c>
      <c r="G17" s="46"/>
      <c r="H17" s="13">
        <v>11</v>
      </c>
      <c r="I17" t="s">
        <v>3910</v>
      </c>
      <c r="J17" t="s">
        <v>2514</v>
      </c>
      <c r="K17" t="s">
        <v>48</v>
      </c>
      <c r="L17" s="265">
        <v>1.75</v>
      </c>
      <c r="M17" s="225">
        <v>-0.97569444444444442</v>
      </c>
      <c r="N17" s="46"/>
    </row>
    <row r="18" spans="1:14">
      <c r="A18" s="13">
        <v>12</v>
      </c>
      <c r="B18" t="s">
        <v>3956</v>
      </c>
      <c r="C18" t="s">
        <v>1522</v>
      </c>
      <c r="D18" t="s">
        <v>48</v>
      </c>
      <c r="E18" s="265">
        <v>3.38</v>
      </c>
      <c r="F18" s="225">
        <v>4.3650793650793647</v>
      </c>
      <c r="G18" s="46"/>
      <c r="H18" s="13">
        <v>12</v>
      </c>
      <c r="I18" t="s">
        <v>3911</v>
      </c>
      <c r="J18" t="s">
        <v>3827</v>
      </c>
      <c r="K18" t="s">
        <v>2574</v>
      </c>
      <c r="L18" s="265">
        <v>0.1207</v>
      </c>
      <c r="M18" s="225">
        <v>-0.97387445887445878</v>
      </c>
      <c r="N18" s="46"/>
    </row>
    <row r="19" spans="1:14">
      <c r="A19" s="13">
        <v>13</v>
      </c>
      <c r="B19" s="36" t="s">
        <v>3957</v>
      </c>
      <c r="C19" t="s">
        <v>3958</v>
      </c>
      <c r="D19" t="s">
        <v>48</v>
      </c>
      <c r="E19" s="265">
        <v>1.9</v>
      </c>
      <c r="F19" s="225">
        <v>3.9738219895287954</v>
      </c>
      <c r="G19" s="46"/>
      <c r="H19" s="13">
        <v>13</v>
      </c>
      <c r="I19" t="s">
        <v>3826</v>
      </c>
      <c r="J19" t="s">
        <v>2515</v>
      </c>
      <c r="K19" t="s">
        <v>50</v>
      </c>
      <c r="L19" s="265">
        <v>7.1999999999999998E-3</v>
      </c>
      <c r="M19" s="225">
        <v>-0.97</v>
      </c>
      <c r="N19" s="46"/>
    </row>
    <row r="20" spans="1:14">
      <c r="A20" s="13">
        <v>14</v>
      </c>
      <c r="B20" s="36" t="s">
        <v>3290</v>
      </c>
      <c r="C20" t="s">
        <v>3302</v>
      </c>
      <c r="D20" t="s">
        <v>48</v>
      </c>
      <c r="E20" s="265">
        <v>81.5</v>
      </c>
      <c r="F20" s="225">
        <v>3.6947004608294933</v>
      </c>
      <c r="G20" s="46"/>
      <c r="H20" s="13">
        <v>14</v>
      </c>
      <c r="I20" t="s">
        <v>3824</v>
      </c>
      <c r="J20" t="s">
        <v>3825</v>
      </c>
      <c r="K20" t="s">
        <v>48</v>
      </c>
      <c r="L20" s="265">
        <v>4.0000000000000002E-4</v>
      </c>
      <c r="M20" s="225">
        <v>-0.96923076923076923</v>
      </c>
      <c r="N20" s="46"/>
    </row>
    <row r="21" spans="1:14">
      <c r="A21" s="13">
        <v>15</v>
      </c>
      <c r="B21" t="s">
        <v>3959</v>
      </c>
      <c r="C21" t="s">
        <v>3960</v>
      </c>
      <c r="D21" t="s">
        <v>48</v>
      </c>
      <c r="E21" s="265">
        <v>5</v>
      </c>
      <c r="F21" s="225">
        <v>3.032258064516129</v>
      </c>
      <c r="G21" s="46"/>
      <c r="H21" s="13">
        <v>15</v>
      </c>
      <c r="I21" t="s">
        <v>3912</v>
      </c>
      <c r="J21" t="s">
        <v>3913</v>
      </c>
      <c r="K21" t="s">
        <v>48</v>
      </c>
      <c r="L21" s="265">
        <v>2.6599999999999999E-2</v>
      </c>
      <c r="M21" s="225">
        <v>-0.96424731182795709</v>
      </c>
      <c r="N21" s="46"/>
    </row>
    <row r="22" spans="1:14">
      <c r="A22" s="13">
        <v>16</v>
      </c>
      <c r="B22" t="s">
        <v>3961</v>
      </c>
      <c r="C22" t="s">
        <v>3962</v>
      </c>
      <c r="D22" t="s">
        <v>2574</v>
      </c>
      <c r="E22" s="265">
        <v>5.45</v>
      </c>
      <c r="F22" s="225">
        <v>2.8928571428571437</v>
      </c>
      <c r="G22" s="46"/>
      <c r="H22" s="13">
        <v>16</v>
      </c>
      <c r="I22" t="s">
        <v>3914</v>
      </c>
      <c r="J22" t="s">
        <v>3915</v>
      </c>
      <c r="K22" t="s">
        <v>1759</v>
      </c>
      <c r="L22" s="265">
        <v>1.76</v>
      </c>
      <c r="M22" s="225">
        <v>-0.96169834636592388</v>
      </c>
      <c r="N22" s="46"/>
    </row>
    <row r="23" spans="1:14" ht="11.25" customHeight="1">
      <c r="A23" s="13">
        <v>17</v>
      </c>
      <c r="B23" t="s">
        <v>3963</v>
      </c>
      <c r="C23" t="s">
        <v>3964</v>
      </c>
      <c r="D23" t="s">
        <v>48</v>
      </c>
      <c r="E23" s="265">
        <v>2.14</v>
      </c>
      <c r="F23" s="225">
        <v>2.8507167572911571</v>
      </c>
      <c r="G23" s="46"/>
      <c r="H23" s="13">
        <v>17</v>
      </c>
      <c r="I23" t="s">
        <v>3916</v>
      </c>
      <c r="J23" t="s">
        <v>3917</v>
      </c>
      <c r="K23" t="s">
        <v>1759</v>
      </c>
      <c r="L23" s="265">
        <v>0.1065</v>
      </c>
      <c r="M23" s="225">
        <v>-0.95468085106382983</v>
      </c>
      <c r="N23" s="46"/>
    </row>
    <row r="24" spans="1:14">
      <c r="A24" s="13">
        <v>18</v>
      </c>
      <c r="B24" t="s">
        <v>3965</v>
      </c>
      <c r="C24" t="s">
        <v>3966</v>
      </c>
      <c r="D24" t="s">
        <v>1759</v>
      </c>
      <c r="E24" s="265">
        <v>1.774</v>
      </c>
      <c r="F24" s="225">
        <v>2.7426160337552745</v>
      </c>
      <c r="G24" s="46"/>
      <c r="H24" s="13">
        <v>18</v>
      </c>
      <c r="I24" t="s">
        <v>3918</v>
      </c>
      <c r="J24" t="s">
        <v>3919</v>
      </c>
      <c r="K24" t="s">
        <v>2574</v>
      </c>
      <c r="L24" s="265">
        <v>0.16</v>
      </c>
      <c r="M24" s="225">
        <v>-0.95151515151515142</v>
      </c>
      <c r="N24" s="46"/>
    </row>
    <row r="25" spans="1:14">
      <c r="A25" s="13">
        <v>19</v>
      </c>
      <c r="B25" t="s">
        <v>3967</v>
      </c>
      <c r="C25" t="s">
        <v>3968</v>
      </c>
      <c r="D25" t="s">
        <v>2574</v>
      </c>
      <c r="E25" s="265">
        <v>0.92</v>
      </c>
      <c r="F25" s="225">
        <v>2.5384615384615383</v>
      </c>
      <c r="G25" s="46"/>
      <c r="H25" s="13">
        <v>19</v>
      </c>
      <c r="I25" t="s">
        <v>2625</v>
      </c>
      <c r="J25" t="s">
        <v>2631</v>
      </c>
      <c r="K25" t="s">
        <v>48</v>
      </c>
      <c r="L25" s="265">
        <v>1E-4</v>
      </c>
      <c r="M25" s="225">
        <v>-0.95000000000000007</v>
      </c>
      <c r="N25" s="46"/>
    </row>
    <row r="26" spans="1:14">
      <c r="A26" s="13">
        <v>20</v>
      </c>
      <c r="B26" t="s">
        <v>3969</v>
      </c>
      <c r="C26" t="s">
        <v>3970</v>
      </c>
      <c r="D26" t="s">
        <v>48</v>
      </c>
      <c r="E26" s="265">
        <v>1.48</v>
      </c>
      <c r="F26" s="225">
        <v>2.4353284671532855</v>
      </c>
      <c r="G26" s="46"/>
      <c r="H26" s="13">
        <v>20</v>
      </c>
      <c r="I26" t="s">
        <v>3920</v>
      </c>
      <c r="J26" t="s">
        <v>3921</v>
      </c>
      <c r="K26" t="s">
        <v>1759</v>
      </c>
      <c r="L26" s="265">
        <v>7.7</v>
      </c>
      <c r="M26" s="225">
        <v>-0.93506651510994354</v>
      </c>
      <c r="N26" s="46"/>
    </row>
    <row r="27" spans="1:14">
      <c r="A27" s="13">
        <v>21</v>
      </c>
      <c r="B27" t="s">
        <v>3971</v>
      </c>
      <c r="C27" t="s">
        <v>3972</v>
      </c>
      <c r="D27" t="s">
        <v>48</v>
      </c>
      <c r="E27" s="265">
        <v>30</v>
      </c>
      <c r="F27" s="225">
        <v>2.3333333333333335</v>
      </c>
      <c r="G27" s="46"/>
      <c r="H27" s="13">
        <v>21</v>
      </c>
      <c r="I27" t="s">
        <v>3922</v>
      </c>
      <c r="J27" t="s">
        <v>3923</v>
      </c>
      <c r="K27" t="s">
        <v>48</v>
      </c>
      <c r="L27" s="265">
        <v>2.7000000000000001E-3</v>
      </c>
      <c r="M27" s="225">
        <v>-0.93414634146341458</v>
      </c>
      <c r="N27" s="46"/>
    </row>
    <row r="28" spans="1:14">
      <c r="A28" s="13">
        <v>22</v>
      </c>
      <c r="B28" t="s">
        <v>3973</v>
      </c>
      <c r="C28" t="s">
        <v>3974</v>
      </c>
      <c r="D28" t="s">
        <v>48</v>
      </c>
      <c r="E28" s="265">
        <v>6.15</v>
      </c>
      <c r="F28" s="225">
        <v>2.236842105263158</v>
      </c>
      <c r="G28" s="46"/>
      <c r="H28" s="13">
        <v>22</v>
      </c>
      <c r="I28" t="s">
        <v>3924</v>
      </c>
      <c r="J28" t="s">
        <v>3925</v>
      </c>
      <c r="K28" t="s">
        <v>48</v>
      </c>
      <c r="L28" s="265">
        <v>5.2999999999999999E-2</v>
      </c>
      <c r="M28" s="225">
        <v>-0.92632985832665049</v>
      </c>
      <c r="N28" s="46"/>
    </row>
    <row r="29" spans="1:14">
      <c r="A29" s="13">
        <v>23</v>
      </c>
      <c r="B29" t="s">
        <v>3975</v>
      </c>
      <c r="C29" t="s">
        <v>3976</v>
      </c>
      <c r="D29" t="s">
        <v>61</v>
      </c>
      <c r="E29" s="265">
        <v>3.5</v>
      </c>
      <c r="F29" s="225">
        <v>2.1818181818181817</v>
      </c>
      <c r="G29" s="46"/>
      <c r="H29" s="13">
        <v>23</v>
      </c>
      <c r="I29" t="s">
        <v>3926</v>
      </c>
      <c r="J29" t="s">
        <v>3927</v>
      </c>
      <c r="K29" t="s">
        <v>48</v>
      </c>
      <c r="L29" s="265">
        <v>0.41499999999999998</v>
      </c>
      <c r="M29" s="225">
        <v>-0.91460905349794241</v>
      </c>
      <c r="N29" s="46"/>
    </row>
    <row r="30" spans="1:14">
      <c r="A30" s="13">
        <v>24</v>
      </c>
      <c r="B30" s="36" t="s">
        <v>3977</v>
      </c>
      <c r="C30" t="s">
        <v>3978</v>
      </c>
      <c r="D30" t="s">
        <v>48</v>
      </c>
      <c r="E30" s="265">
        <v>3.7850000000000001</v>
      </c>
      <c r="F30" s="225">
        <v>2.1806722689075633</v>
      </c>
      <c r="G30" s="46"/>
      <c r="H30" s="13">
        <v>24</v>
      </c>
      <c r="I30" t="s">
        <v>3928</v>
      </c>
      <c r="J30" t="s">
        <v>3929</v>
      </c>
      <c r="K30" t="s">
        <v>48</v>
      </c>
      <c r="L30" s="265">
        <v>9.9000000000000005E-2</v>
      </c>
      <c r="M30" s="225">
        <v>-0.90917431192660558</v>
      </c>
      <c r="N30" s="46"/>
    </row>
    <row r="31" spans="1:14">
      <c r="A31" s="13">
        <v>25</v>
      </c>
      <c r="B31" t="s">
        <v>3979</v>
      </c>
      <c r="C31" t="s">
        <v>3980</v>
      </c>
      <c r="D31" t="s">
        <v>48</v>
      </c>
      <c r="E31" s="265">
        <v>1.8</v>
      </c>
      <c r="F31" s="225">
        <v>2.1034482758620694</v>
      </c>
      <c r="G31" s="46"/>
      <c r="H31" s="13">
        <v>25</v>
      </c>
      <c r="I31" t="s">
        <v>3930</v>
      </c>
      <c r="J31" t="s">
        <v>3931</v>
      </c>
      <c r="K31" t="s">
        <v>48</v>
      </c>
      <c r="L31" s="265">
        <v>3.3700000000000001E-2</v>
      </c>
      <c r="M31" s="225">
        <v>-0.90891891891891885</v>
      </c>
      <c r="N31" s="46"/>
    </row>
    <row r="32" spans="1:14">
      <c r="A32" s="13">
        <v>26</v>
      </c>
      <c r="B32" t="s">
        <v>3981</v>
      </c>
      <c r="C32" t="s">
        <v>3982</v>
      </c>
      <c r="D32" t="s">
        <v>1759</v>
      </c>
      <c r="E32" s="265">
        <v>216</v>
      </c>
      <c r="F32" s="225">
        <v>2</v>
      </c>
      <c r="G32" s="46"/>
      <c r="H32" s="13">
        <v>26</v>
      </c>
      <c r="I32" t="s">
        <v>3932</v>
      </c>
      <c r="J32" t="s">
        <v>3105</v>
      </c>
      <c r="K32" t="s">
        <v>1759</v>
      </c>
      <c r="L32" s="265">
        <v>0.49099999999999999</v>
      </c>
      <c r="M32" s="225">
        <v>-0.90634525724330173</v>
      </c>
      <c r="N32" s="46"/>
    </row>
    <row r="33" spans="1:14">
      <c r="A33" s="13">
        <v>27</v>
      </c>
      <c r="B33" t="s">
        <v>3818</v>
      </c>
      <c r="C33" t="s">
        <v>3983</v>
      </c>
      <c r="D33" t="s">
        <v>48</v>
      </c>
      <c r="E33" s="265">
        <v>2.9999999999999997E-4</v>
      </c>
      <c r="F33" s="225">
        <v>1.9999999999999998</v>
      </c>
      <c r="G33" s="46"/>
      <c r="H33" s="13">
        <v>27</v>
      </c>
      <c r="I33" t="s">
        <v>3933</v>
      </c>
      <c r="J33" t="s">
        <v>3934</v>
      </c>
      <c r="K33" t="s">
        <v>1759</v>
      </c>
      <c r="L33" s="265">
        <v>1.7399999999999999E-2</v>
      </c>
      <c r="M33" s="225">
        <v>-0.90333333333333332</v>
      </c>
      <c r="N33" s="46"/>
    </row>
    <row r="34" spans="1:14">
      <c r="A34" s="13">
        <v>28</v>
      </c>
      <c r="B34" t="s">
        <v>3819</v>
      </c>
      <c r="C34" t="s">
        <v>3820</v>
      </c>
      <c r="D34" t="s">
        <v>48</v>
      </c>
      <c r="E34" s="265">
        <v>11.46</v>
      </c>
      <c r="F34" s="225">
        <v>1.8939393939393943</v>
      </c>
      <c r="G34" s="46"/>
      <c r="H34" s="13">
        <v>28</v>
      </c>
      <c r="I34" t="s">
        <v>3935</v>
      </c>
      <c r="J34" t="s">
        <v>3936</v>
      </c>
      <c r="K34" t="s">
        <v>50</v>
      </c>
      <c r="L34" s="265">
        <v>0.17</v>
      </c>
      <c r="M34" s="225">
        <v>-0.88590604026845643</v>
      </c>
      <c r="N34" s="46"/>
    </row>
    <row r="35" spans="1:14">
      <c r="A35" s="13">
        <v>29</v>
      </c>
      <c r="B35" t="s">
        <v>3984</v>
      </c>
      <c r="C35" t="s">
        <v>3985</v>
      </c>
      <c r="D35" t="s">
        <v>48</v>
      </c>
      <c r="E35" s="265">
        <v>28</v>
      </c>
      <c r="F35" s="225">
        <v>1.8717948717948718</v>
      </c>
      <c r="G35" s="46"/>
      <c r="H35" s="13">
        <v>29</v>
      </c>
      <c r="I35" t="s">
        <v>3937</v>
      </c>
      <c r="J35" t="s">
        <v>3938</v>
      </c>
      <c r="K35" t="s">
        <v>1688</v>
      </c>
      <c r="L35" s="265">
        <v>2.4E-2</v>
      </c>
      <c r="M35" s="225">
        <v>-0.88</v>
      </c>
      <c r="N35" s="46"/>
    </row>
    <row r="36" spans="1:14">
      <c r="A36" s="13">
        <v>30</v>
      </c>
      <c r="B36" t="s">
        <v>3986</v>
      </c>
      <c r="C36" t="s">
        <v>3987</v>
      </c>
      <c r="D36" t="s">
        <v>2574</v>
      </c>
      <c r="E36" s="265">
        <v>2.65</v>
      </c>
      <c r="F36" s="225">
        <v>1.8617710583153344</v>
      </c>
      <c r="G36" s="46"/>
      <c r="H36" s="13">
        <v>30</v>
      </c>
      <c r="I36" t="s">
        <v>3939</v>
      </c>
      <c r="J36" t="s">
        <v>3940</v>
      </c>
      <c r="K36" t="s">
        <v>1759</v>
      </c>
      <c r="L36" s="265">
        <v>0.25</v>
      </c>
      <c r="M36" s="225">
        <v>-0.87804878048780488</v>
      </c>
      <c r="N36" s="46"/>
    </row>
    <row r="37" spans="1:14">
      <c r="A37" s="13"/>
      <c r="C37" s="69"/>
      <c r="D37" s="37"/>
      <c r="E37" s="204"/>
      <c r="F37" s="205"/>
      <c r="G37" s="206"/>
      <c r="H37" s="13"/>
      <c r="J37" s="69"/>
      <c r="K37" s="36"/>
      <c r="L37" s="204"/>
      <c r="M37" s="205"/>
      <c r="N37" s="206"/>
    </row>
    <row r="38" spans="1:14">
      <c r="A38" s="36" t="s">
        <v>2647</v>
      </c>
    </row>
    <row r="70" spans="5:13">
      <c r="E70" s="226"/>
      <c r="F70" s="142"/>
      <c r="L70" s="224"/>
      <c r="M70" s="225"/>
    </row>
    <row r="71" spans="5:13">
      <c r="E71" s="226"/>
      <c r="F71" s="142"/>
    </row>
  </sheetData>
  <customSheetViews>
    <customSheetView guid="{5913AACC-7C99-11D8-899E-0002A5FD7B64}" showPageBreaks="1" view="pageBreakPreview" showRuler="0">
      <pageMargins left="0.55118110236220474" right="0.55118110236220474" top="0.59055118110236227" bottom="0.59055118110236227" header="0.51181102362204722" footer="0.51181102362204722"/>
      <pageSetup paperSize="9" scale="66" orientation="portrait" r:id="rId1"/>
      <headerFooter alignWithMargins="0"/>
    </customSheetView>
    <customSheetView guid="{31A63B92-18D3-467D-9DC7-D0884E7D0889}" showPageBreaks="1" view="pageBreakPreview" showRuler="0" topLeftCell="B1">
      <selection activeCell="D14" sqref="D14"/>
      <pageMargins left="0.55118110236220474" right="0.55118110236220474" top="0.59055118110236227" bottom="0.59055118110236227" header="0.51181102362204722" footer="0.51181102362204722"/>
      <pageSetup paperSize="9" scale="66" orientation="portrait" r:id="rId2"/>
      <headerFooter alignWithMargins="0"/>
    </customSheetView>
    <customSheetView guid="{87D17E2B-9E77-473A-AED3-18B6B3F4665D}" showPageBreaks="1" view="pageBreakPreview" showRuler="0" topLeftCell="B1">
      <selection activeCell="D14" sqref="D14"/>
      <pageMargins left="0.55118110236220474" right="0.55118110236220474" top="0.59055118110236227" bottom="0.59055118110236227" header="0.51181102362204722" footer="0.51181102362204722"/>
      <pageSetup paperSize="9" scale="66" orientation="portrait" r:id="rId3"/>
      <headerFooter alignWithMargins="0"/>
    </customSheetView>
    <customSheetView guid="{00270249-DF9A-11D8-89DE-0002A5FD7B64}" showPageBreaks="1" view="pageBreakPreview" showRuler="0">
      <pageMargins left="0.55118110236220474" right="0.55118110236220474" top="0.59055118110236227" bottom="0.59055118110236227" header="0.51181102362204722" footer="0.51181102362204722"/>
      <pageSetup paperSize="9" scale="66" orientation="portrait" r:id="rId4"/>
      <headerFooter alignWithMargins="0"/>
    </customSheetView>
  </customSheetViews>
  <phoneticPr fontId="0" type="noConversion"/>
  <hyperlinks>
    <hyperlink ref="M1" location="Content!A1" display="Back to contents" xr:uid="{00000000-0004-0000-0800-000000000000}"/>
  </hyperlinks>
  <pageMargins left="0.24" right="0.25" top="0.59055118110236227" bottom="0.59055118110236227" header="0.51181102362204722" footer="0.51181102362204722"/>
  <pageSetup paperSize="9" scale="73" orientation="portrait" r:id="rId5"/>
  <headerFooter alignWithMargins="0">
    <oddFooter>&amp;C_x000D_&amp;1#&amp;"Aptos"&amp;10&amp;KFFEF00 PRIVATE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d="http://www.w3.org/2001/XMLSchema" xmlns:xsi="http://www.w3.org/2001/XMLSchema-instance" xmlns="http://www.boldonjames.com/2008/01/sie/internal/label" sislVersion="0" policy="404ce55e-d47d-4e22-b0f7-c3e46cb4e632" origin="userSelected"/>
</file>

<file path=customXml/itemProps1.xml><?xml version="1.0" encoding="utf-8"?>
<ds:datastoreItem xmlns:ds="http://schemas.openxmlformats.org/officeDocument/2006/customXml" ds:itemID="{F5E0D646-75BA-4495-8397-4E4B54305D6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vt:i4>
      </vt:variant>
    </vt:vector>
  </HeadingPairs>
  <TitlesOfParts>
    <vt:vector size="21" baseType="lpstr">
      <vt:lpstr>Introduction</vt:lpstr>
      <vt:lpstr>Content</vt:lpstr>
      <vt:lpstr>Primary Market</vt:lpstr>
      <vt:lpstr>New Listings</vt:lpstr>
      <vt:lpstr>Delistings</vt:lpstr>
      <vt:lpstr>Secondary Market</vt:lpstr>
      <vt:lpstr>Largest capitalizations</vt:lpstr>
      <vt:lpstr>Most active Securities</vt:lpstr>
      <vt:lpstr>Largest price fluctuations</vt:lpstr>
      <vt:lpstr>Indices</vt:lpstr>
      <vt:lpstr>Composition N100</vt:lpstr>
      <vt:lpstr>Composition N150</vt:lpstr>
      <vt:lpstr>Derivatives - Volume</vt:lpstr>
      <vt:lpstr>Derivatives - Value of Volume</vt:lpstr>
      <vt:lpstr>Derivatives - Open Interest</vt:lpstr>
      <vt:lpstr>Derivatives - Premium Turnover</vt:lpstr>
      <vt:lpstr>HS - Cash Primary</vt:lpstr>
      <vt:lpstr>HS - Cash Turnover</vt:lpstr>
      <vt:lpstr>Methodology</vt:lpstr>
      <vt:lpstr>'HS - Cash Turnover'!History</vt:lpstr>
      <vt:lpstr>'HS - Cash Turnover'!TURNOVER_PER_MONTH___Total_Cash</vt:lpstr>
    </vt:vector>
  </TitlesOfParts>
  <Company>Amsterdam Exchanges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 Harte</dc:creator>
  <cp:lastModifiedBy>Willy Griffon</cp:lastModifiedBy>
  <cp:lastPrinted>2011-01-30T21:00:16Z</cp:lastPrinted>
  <dcterms:created xsi:type="dcterms:W3CDTF">2003-12-10T14:18:03Z</dcterms:created>
  <dcterms:modified xsi:type="dcterms:W3CDTF">2026-05-21T16:08:50Z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75f300b7-549c-4c69-994b-32f6dd732c4a</vt:lpwstr>
  </property>
  <property fmtid="{D5CDD505-2E9C-101B-9397-08002B2CF9AE}" pid="3" name="bjDocumentSecurityLabel">
    <vt:lpwstr>This item has no classification</vt:lpwstr>
  </property>
  <property fmtid="{D5CDD505-2E9C-101B-9397-08002B2CF9AE}" pid="4" name="bjSaver">
    <vt:lpwstr>nKtxiQu8qLJutD/ClJozewGJOz/ty0c5</vt:lpwstr>
  </property>
  <property fmtid="{D5CDD505-2E9C-101B-9397-08002B2CF9AE}" pid="5" name="MSIP_Label_ac0b9ce6-6e99-42a1-af95-429494370cbc_Enabled">
    <vt:lpwstr>true</vt:lpwstr>
  </property>
  <property fmtid="{D5CDD505-2E9C-101B-9397-08002B2CF9AE}" pid="6" name="MSIP_Label_ac0b9ce6-6e99-42a1-af95-429494370cbc_SetDate">
    <vt:lpwstr>2026-05-15T16:16:48Z</vt:lpwstr>
  </property>
  <property fmtid="{D5CDD505-2E9C-101B-9397-08002B2CF9AE}" pid="7" name="MSIP_Label_ac0b9ce6-6e99-42a1-af95-429494370cbc_Method">
    <vt:lpwstr>Standard</vt:lpwstr>
  </property>
  <property fmtid="{D5CDD505-2E9C-101B-9397-08002B2CF9AE}" pid="8" name="MSIP_Label_ac0b9ce6-6e99-42a1-af95-429494370cbc_Name">
    <vt:lpwstr>ac0b9ce6-6e99-42a1-af95-429494370cbc</vt:lpwstr>
  </property>
  <property fmtid="{D5CDD505-2E9C-101B-9397-08002B2CF9AE}" pid="9" name="MSIP_Label_ac0b9ce6-6e99-42a1-af95-429494370cbc_SiteId">
    <vt:lpwstr>315b1ee5-c224-498b-871e-c140611d6d07</vt:lpwstr>
  </property>
  <property fmtid="{D5CDD505-2E9C-101B-9397-08002B2CF9AE}" pid="10" name="MSIP_Label_ac0b9ce6-6e99-42a1-af95-429494370cbc_ActionId">
    <vt:lpwstr>6ca986cc-b470-4335-911c-e5092b49dd87</vt:lpwstr>
  </property>
  <property fmtid="{D5CDD505-2E9C-101B-9397-08002B2CF9AE}" pid="11" name="MSIP_Label_ac0b9ce6-6e99-42a1-af95-429494370cbc_ContentBits">
    <vt:lpwstr>2</vt:lpwstr>
  </property>
  <property fmtid="{D5CDD505-2E9C-101B-9397-08002B2CF9AE}" pid="12" name="MSIP_Label_ac0b9ce6-6e99-42a1-af95-429494370cbc_Tag">
    <vt:lpwstr>10, 3, 0, 1</vt:lpwstr>
  </property>
</Properties>
</file>